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500" activeTab="0"/>
  </bookViews>
  <sheets>
    <sheet name="Wykaz ppe" sheetId="1" r:id="rId1"/>
  </sheets>
  <definedNames/>
  <calcPr fullCalcOnLoad="1"/>
</workbook>
</file>

<file path=xl/sharedStrings.xml><?xml version="1.0" encoding="utf-8"?>
<sst xmlns="http://schemas.openxmlformats.org/spreadsheetml/2006/main" count="154" uniqueCount="55">
  <si>
    <t>Nabywca</t>
  </si>
  <si>
    <t>Odbiorca</t>
  </si>
  <si>
    <t>Kod</t>
  </si>
  <si>
    <t>Miejscowość</t>
  </si>
  <si>
    <t>Numer PPE</t>
  </si>
  <si>
    <t>kolejna</t>
  </si>
  <si>
    <t>Lp</t>
  </si>
  <si>
    <t xml:space="preserve">Poczta </t>
  </si>
  <si>
    <t xml:space="preserve">Adres </t>
  </si>
  <si>
    <t xml:space="preserve">Nr posesji </t>
  </si>
  <si>
    <t>NIP</t>
  </si>
  <si>
    <t>Nr licznika</t>
  </si>
  <si>
    <t>Grupa taryfowa</t>
  </si>
  <si>
    <t>Moc umowna [kW]</t>
  </si>
  <si>
    <t>Zużycie energii [kWh]</t>
  </si>
  <si>
    <t xml:space="preserve">Zużycie energii s1 [kWh] </t>
  </si>
  <si>
    <t>Zużycie energii s2 [kWh]</t>
  </si>
  <si>
    <t>Informacja o zmianie sprzedawcy</t>
  </si>
  <si>
    <t>Informacja o umowie</t>
  </si>
  <si>
    <t>Obecny sprzedawca</t>
  </si>
  <si>
    <t>OSD</t>
  </si>
  <si>
    <t>Uwagi</t>
  </si>
  <si>
    <t>rozdzielona</t>
  </si>
  <si>
    <t>Adresat faktury</t>
  </si>
  <si>
    <t>Nazwa obiektu</t>
  </si>
  <si>
    <t xml:space="preserve">Kod </t>
  </si>
  <si>
    <t>Poczta</t>
  </si>
  <si>
    <t>Ważnośc umowy zakupu energii elektrycznej</t>
  </si>
  <si>
    <t>31.12.2020</t>
  </si>
  <si>
    <t xml:space="preserve">Ważnośc umowy świadczenia usług dystrybucyjnych </t>
  </si>
  <si>
    <t>czas nieokreslony</t>
  </si>
  <si>
    <t>C12a</t>
  </si>
  <si>
    <t>Adres</t>
  </si>
  <si>
    <t>Nr posesji</t>
  </si>
  <si>
    <t>Samodzielny Publiczny Zespół Zakładów Opieki Zdrowotnej w Nisku</t>
  </si>
  <si>
    <t>37-400</t>
  </si>
  <si>
    <t>Nisko</t>
  </si>
  <si>
    <t xml:space="preserve">Kościuszki </t>
  </si>
  <si>
    <t>Szpital Powiatowy</t>
  </si>
  <si>
    <t>37-420</t>
  </si>
  <si>
    <t>Rudnik nad Sanem</t>
  </si>
  <si>
    <t>Przychodnia Specjalistyczna</t>
  </si>
  <si>
    <t xml:space="preserve">Chopina </t>
  </si>
  <si>
    <t xml:space="preserve">Wolności </t>
  </si>
  <si>
    <t xml:space="preserve">Nisko </t>
  </si>
  <si>
    <t>03508333</t>
  </si>
  <si>
    <t>480548205000012290</t>
  </si>
  <si>
    <t>480548105005028469</t>
  </si>
  <si>
    <t>480548105005028368</t>
  </si>
  <si>
    <t>480548105005609661</t>
  </si>
  <si>
    <t>C22a</t>
  </si>
  <si>
    <t>TAURON Sprzedaż sp. z o.o.</t>
  </si>
  <si>
    <t>PGE Dystrybucja SA</t>
  </si>
  <si>
    <t xml:space="preserve">Przychodnia Zdrowia </t>
  </si>
  <si>
    <t>Lp.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</si>
</sst>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1">
    <font>
      <sz val="11"/>
      <color indexed="8"/>
      <name val="Calibri"/>
      <family val="0"/>
    </font>
    <font>
      <sz val="11"/>
      <color indexed="8"/>
      <name val="Czcionka tekstu podstawowego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name val="Cambria"/>
      <family val="1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14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" fillId="0" borderId="0" applyBorder="0" applyProtection="0">
      <alignment/>
    </xf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51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"/>
  <sheetViews>
    <sheetView tabSelected="1" zoomScalePageLayoutView="0" workbookViewId="0" topLeftCell="A1">
      <selection activeCell="B5" sqref="B5"/>
    </sheetView>
  </sheetViews>
  <sheetFormatPr defaultColWidth="10.00390625" defaultRowHeight="15"/>
  <cols>
    <col min="1" max="1" width="3.28125" style="10" customWidth="1"/>
    <col min="2" max="2" width="52.00390625" style="10" customWidth="1"/>
    <col min="3" max="3" width="5.7109375" style="10" bestFit="1" customWidth="1"/>
    <col min="4" max="4" width="7.7109375" style="10" bestFit="1" customWidth="1"/>
    <col min="5" max="5" width="11.00390625" style="10" customWidth="1"/>
    <col min="6" max="6" width="10.00390625" style="10" customWidth="1"/>
    <col min="7" max="7" width="8.140625" style="10" customWidth="1"/>
    <col min="8" max="8" width="13.421875" style="10" customWidth="1"/>
    <col min="9" max="9" width="51.7109375" style="10" customWidth="1"/>
    <col min="10" max="10" width="6.7109375" style="10" customWidth="1"/>
    <col min="11" max="11" width="9.28125" style="10" customWidth="1"/>
    <col min="12" max="12" width="10.7109375" style="10" customWidth="1"/>
    <col min="13" max="13" width="14.28125" style="10" customWidth="1"/>
    <col min="14" max="14" width="7.140625" style="10" customWidth="1"/>
    <col min="15" max="15" width="53.00390625" style="10" customWidth="1"/>
    <col min="16" max="16" width="6.7109375" style="10" customWidth="1"/>
    <col min="17" max="17" width="9.28125" style="10" customWidth="1"/>
    <col min="18" max="18" width="10.7109375" style="10" customWidth="1"/>
    <col min="19" max="19" width="14.28125" style="10" customWidth="1"/>
    <col min="20" max="20" width="7.57421875" style="10" customWidth="1"/>
    <col min="21" max="21" width="3.28125" style="10" customWidth="1"/>
    <col min="22" max="22" width="20.421875" style="10" customWidth="1"/>
    <col min="23" max="23" width="10.8515625" style="10" customWidth="1"/>
    <col min="24" max="24" width="14.28125" style="10" customWidth="1"/>
    <col min="25" max="25" width="13.7109375" style="10" customWidth="1"/>
    <col min="26" max="26" width="8.7109375" style="10" customWidth="1"/>
    <col min="27" max="27" width="6.57421875" style="10" customWidth="1"/>
    <col min="28" max="28" width="9.57421875" style="10" customWidth="1"/>
    <col min="29" max="29" width="17.28125" style="10" customWidth="1"/>
    <col min="30" max="30" width="8.8515625" style="14" customWidth="1"/>
    <col min="31" max="31" width="8.7109375" style="10" customWidth="1"/>
    <col min="32" max="32" width="8.57421875" style="10" customWidth="1"/>
    <col min="33" max="34" width="7.7109375" style="10" customWidth="1"/>
    <col min="35" max="35" width="10.00390625" style="10" customWidth="1"/>
    <col min="36" max="36" width="13.00390625" style="10" customWidth="1"/>
    <col min="37" max="37" width="13.28125" style="10" customWidth="1"/>
    <col min="38" max="38" width="21.28125" style="10" customWidth="1"/>
    <col min="39" max="39" width="18.00390625" style="10" customWidth="1"/>
    <col min="40" max="40" width="19.00390625" style="10" customWidth="1"/>
    <col min="41" max="41" width="13.421875" style="10" customWidth="1"/>
    <col min="42" max="16384" width="10.00390625" style="10" customWidth="1"/>
  </cols>
  <sheetData>
    <row r="1" spans="1:41" ht="50.25" customHeight="1">
      <c r="A1" s="1" t="s">
        <v>6</v>
      </c>
      <c r="B1" s="2" t="s">
        <v>0</v>
      </c>
      <c r="C1" s="2" t="s">
        <v>2</v>
      </c>
      <c r="D1" s="2" t="s">
        <v>7</v>
      </c>
      <c r="E1" s="2" t="s">
        <v>3</v>
      </c>
      <c r="F1" s="2" t="s">
        <v>8</v>
      </c>
      <c r="G1" s="3" t="s">
        <v>9</v>
      </c>
      <c r="H1" s="2" t="s">
        <v>10</v>
      </c>
      <c r="I1" s="4" t="s">
        <v>1</v>
      </c>
      <c r="J1" s="4" t="s">
        <v>2</v>
      </c>
      <c r="K1" s="4" t="s">
        <v>7</v>
      </c>
      <c r="L1" s="4" t="s">
        <v>3</v>
      </c>
      <c r="M1" s="4" t="s">
        <v>8</v>
      </c>
      <c r="N1" s="5" t="s">
        <v>9</v>
      </c>
      <c r="O1" s="6" t="s">
        <v>23</v>
      </c>
      <c r="P1" s="6" t="s">
        <v>2</v>
      </c>
      <c r="Q1" s="6" t="s">
        <v>7</v>
      </c>
      <c r="R1" s="6" t="s">
        <v>3</v>
      </c>
      <c r="S1" s="6" t="s">
        <v>8</v>
      </c>
      <c r="T1" s="7" t="s">
        <v>9</v>
      </c>
      <c r="U1" s="1" t="s">
        <v>54</v>
      </c>
      <c r="V1" s="8" t="s">
        <v>24</v>
      </c>
      <c r="W1" s="8" t="s">
        <v>25</v>
      </c>
      <c r="X1" s="8" t="s">
        <v>26</v>
      </c>
      <c r="Y1" s="8" t="s">
        <v>3</v>
      </c>
      <c r="Z1" s="8" t="s">
        <v>32</v>
      </c>
      <c r="AA1" s="9" t="s">
        <v>33</v>
      </c>
      <c r="AB1" s="8" t="s">
        <v>11</v>
      </c>
      <c r="AC1" s="8" t="s">
        <v>4</v>
      </c>
      <c r="AD1" s="9" t="s">
        <v>12</v>
      </c>
      <c r="AE1" s="9" t="s">
        <v>13</v>
      </c>
      <c r="AF1" s="9" t="s">
        <v>14</v>
      </c>
      <c r="AG1" s="9" t="s">
        <v>15</v>
      </c>
      <c r="AH1" s="9" t="s">
        <v>16</v>
      </c>
      <c r="AI1" s="9" t="s">
        <v>17</v>
      </c>
      <c r="AJ1" s="9" t="s">
        <v>18</v>
      </c>
      <c r="AK1" s="9" t="s">
        <v>27</v>
      </c>
      <c r="AL1" s="9" t="s">
        <v>19</v>
      </c>
      <c r="AM1" s="9" t="s">
        <v>29</v>
      </c>
      <c r="AN1" s="8" t="s">
        <v>20</v>
      </c>
      <c r="AO1" s="8" t="s">
        <v>21</v>
      </c>
    </row>
    <row r="2" spans="1:41" s="13" customFormat="1" ht="24.75" customHeight="1">
      <c r="A2" s="16">
        <v>1</v>
      </c>
      <c r="B2" s="21" t="s">
        <v>34</v>
      </c>
      <c r="C2" s="22" t="s">
        <v>35</v>
      </c>
      <c r="D2" s="22" t="s">
        <v>36</v>
      </c>
      <c r="E2" s="22" t="s">
        <v>36</v>
      </c>
      <c r="F2" s="22" t="s">
        <v>37</v>
      </c>
      <c r="G2" s="22">
        <v>1</v>
      </c>
      <c r="H2" s="22">
        <v>8652074945</v>
      </c>
      <c r="I2" s="21" t="s">
        <v>34</v>
      </c>
      <c r="J2" s="22" t="s">
        <v>35</v>
      </c>
      <c r="K2" s="22" t="s">
        <v>36</v>
      </c>
      <c r="L2" s="22" t="s">
        <v>36</v>
      </c>
      <c r="M2" s="22" t="s">
        <v>37</v>
      </c>
      <c r="N2" s="22">
        <v>1</v>
      </c>
      <c r="O2" s="21" t="s">
        <v>34</v>
      </c>
      <c r="P2" s="22" t="s">
        <v>35</v>
      </c>
      <c r="Q2" s="22" t="s">
        <v>36</v>
      </c>
      <c r="R2" s="22" t="s">
        <v>36</v>
      </c>
      <c r="S2" s="22" t="s">
        <v>37</v>
      </c>
      <c r="T2" s="22">
        <v>1</v>
      </c>
      <c r="U2" s="11">
        <v>1</v>
      </c>
      <c r="V2" s="21" t="s">
        <v>38</v>
      </c>
      <c r="W2" s="22" t="s">
        <v>35</v>
      </c>
      <c r="X2" s="21" t="s">
        <v>36</v>
      </c>
      <c r="Y2" s="21" t="s">
        <v>36</v>
      </c>
      <c r="Z2" s="21" t="s">
        <v>37</v>
      </c>
      <c r="AA2" s="17">
        <v>1</v>
      </c>
      <c r="AB2" s="23">
        <v>50437690</v>
      </c>
      <c r="AC2" s="24" t="s">
        <v>46</v>
      </c>
      <c r="AD2" s="22" t="s">
        <v>50</v>
      </c>
      <c r="AE2" s="22">
        <v>120</v>
      </c>
      <c r="AF2" s="18">
        <f>SUM(AG2:AH2)</f>
        <v>670931</v>
      </c>
      <c r="AG2" s="25">
        <v>234911</v>
      </c>
      <c r="AH2" s="25">
        <v>436020</v>
      </c>
      <c r="AI2" s="15" t="s">
        <v>5</v>
      </c>
      <c r="AJ2" s="15" t="s">
        <v>22</v>
      </c>
      <c r="AK2" s="15" t="s">
        <v>28</v>
      </c>
      <c r="AL2" s="15" t="s">
        <v>51</v>
      </c>
      <c r="AM2" s="15" t="s">
        <v>30</v>
      </c>
      <c r="AN2" s="12" t="s">
        <v>52</v>
      </c>
      <c r="AO2" s="12"/>
    </row>
    <row r="3" spans="1:41" s="13" customFormat="1" ht="24.75" customHeight="1">
      <c r="A3" s="16">
        <f>A2+1</f>
        <v>2</v>
      </c>
      <c r="B3" s="21" t="s">
        <v>34</v>
      </c>
      <c r="C3" s="22" t="s">
        <v>35</v>
      </c>
      <c r="D3" s="22" t="s">
        <v>36</v>
      </c>
      <c r="E3" s="22" t="s">
        <v>36</v>
      </c>
      <c r="F3" s="22" t="s">
        <v>37</v>
      </c>
      <c r="G3" s="22">
        <v>1</v>
      </c>
      <c r="H3" s="22">
        <v>8652074945</v>
      </c>
      <c r="I3" s="21" t="s">
        <v>34</v>
      </c>
      <c r="J3" s="22" t="s">
        <v>35</v>
      </c>
      <c r="K3" s="22" t="s">
        <v>36</v>
      </c>
      <c r="L3" s="22" t="s">
        <v>36</v>
      </c>
      <c r="M3" s="22" t="s">
        <v>37</v>
      </c>
      <c r="N3" s="22">
        <v>1</v>
      </c>
      <c r="O3" s="21" t="s">
        <v>34</v>
      </c>
      <c r="P3" s="22" t="s">
        <v>35</v>
      </c>
      <c r="Q3" s="22" t="s">
        <v>36</v>
      </c>
      <c r="R3" s="22" t="s">
        <v>36</v>
      </c>
      <c r="S3" s="22" t="s">
        <v>37</v>
      </c>
      <c r="T3" s="22">
        <v>1</v>
      </c>
      <c r="U3" s="11">
        <f>U2+1</f>
        <v>2</v>
      </c>
      <c r="V3" s="21" t="s">
        <v>53</v>
      </c>
      <c r="W3" s="22" t="s">
        <v>39</v>
      </c>
      <c r="X3" s="21" t="s">
        <v>40</v>
      </c>
      <c r="Y3" s="21" t="s">
        <v>40</v>
      </c>
      <c r="Z3" s="21" t="s">
        <v>42</v>
      </c>
      <c r="AA3" s="17">
        <v>14</v>
      </c>
      <c r="AB3" s="23">
        <v>10664112</v>
      </c>
      <c r="AC3" s="24" t="s">
        <v>47</v>
      </c>
      <c r="AD3" s="22" t="s">
        <v>31</v>
      </c>
      <c r="AE3" s="22">
        <v>9</v>
      </c>
      <c r="AF3" s="18">
        <f>SUM(AG3:AH3)</f>
        <v>7091</v>
      </c>
      <c r="AG3" s="25">
        <v>2498</v>
      </c>
      <c r="AH3" s="25">
        <v>4593</v>
      </c>
      <c r="AI3" s="15" t="s">
        <v>5</v>
      </c>
      <c r="AJ3" s="15" t="s">
        <v>22</v>
      </c>
      <c r="AK3" s="15" t="s">
        <v>28</v>
      </c>
      <c r="AL3" s="15" t="s">
        <v>51</v>
      </c>
      <c r="AM3" s="15" t="s">
        <v>30</v>
      </c>
      <c r="AN3" s="12" t="s">
        <v>52</v>
      </c>
      <c r="AO3" s="12"/>
    </row>
    <row r="4" spans="1:41" s="13" customFormat="1" ht="24.75" customHeight="1">
      <c r="A4" s="16">
        <f>A3+1</f>
        <v>3</v>
      </c>
      <c r="B4" s="21" t="s">
        <v>34</v>
      </c>
      <c r="C4" s="22" t="s">
        <v>35</v>
      </c>
      <c r="D4" s="22" t="s">
        <v>36</v>
      </c>
      <c r="E4" s="22" t="s">
        <v>36</v>
      </c>
      <c r="F4" s="22" t="s">
        <v>37</v>
      </c>
      <c r="G4" s="22">
        <v>1</v>
      </c>
      <c r="H4" s="22">
        <v>8652074945</v>
      </c>
      <c r="I4" s="21" t="s">
        <v>34</v>
      </c>
      <c r="J4" s="22" t="s">
        <v>35</v>
      </c>
      <c r="K4" s="22" t="s">
        <v>36</v>
      </c>
      <c r="L4" s="22" t="s">
        <v>36</v>
      </c>
      <c r="M4" s="22" t="s">
        <v>37</v>
      </c>
      <c r="N4" s="22">
        <v>1</v>
      </c>
      <c r="O4" s="21" t="s">
        <v>34</v>
      </c>
      <c r="P4" s="22" t="s">
        <v>35</v>
      </c>
      <c r="Q4" s="22" t="s">
        <v>36</v>
      </c>
      <c r="R4" s="22" t="s">
        <v>36</v>
      </c>
      <c r="S4" s="22" t="s">
        <v>37</v>
      </c>
      <c r="T4" s="22">
        <v>1</v>
      </c>
      <c r="U4" s="11">
        <f>U3+1</f>
        <v>3</v>
      </c>
      <c r="V4" s="21" t="s">
        <v>41</v>
      </c>
      <c r="W4" s="22" t="s">
        <v>35</v>
      </c>
      <c r="X4" s="21" t="s">
        <v>36</v>
      </c>
      <c r="Y4" s="21" t="s">
        <v>44</v>
      </c>
      <c r="Z4" s="21" t="s">
        <v>43</v>
      </c>
      <c r="AA4" s="17">
        <v>54</v>
      </c>
      <c r="AB4" s="23">
        <v>10122727</v>
      </c>
      <c r="AC4" s="24" t="s">
        <v>48</v>
      </c>
      <c r="AD4" s="22" t="s">
        <v>31</v>
      </c>
      <c r="AE4" s="22">
        <v>7</v>
      </c>
      <c r="AF4" s="18">
        <f>SUM(AG4:AH4)</f>
        <v>11190</v>
      </c>
      <c r="AG4" s="25">
        <v>3943</v>
      </c>
      <c r="AH4" s="25">
        <v>7247</v>
      </c>
      <c r="AI4" s="15" t="s">
        <v>5</v>
      </c>
      <c r="AJ4" s="15" t="s">
        <v>22</v>
      </c>
      <c r="AK4" s="15" t="s">
        <v>28</v>
      </c>
      <c r="AL4" s="15" t="s">
        <v>51</v>
      </c>
      <c r="AM4" s="15" t="s">
        <v>30</v>
      </c>
      <c r="AN4" s="12" t="s">
        <v>52</v>
      </c>
      <c r="AO4" s="12"/>
    </row>
    <row r="5" spans="1:41" s="13" customFormat="1" ht="24.75" customHeight="1">
      <c r="A5" s="16">
        <f>A4+1</f>
        <v>4</v>
      </c>
      <c r="B5" s="21" t="s">
        <v>34</v>
      </c>
      <c r="C5" s="22" t="s">
        <v>35</v>
      </c>
      <c r="D5" s="22" t="s">
        <v>36</v>
      </c>
      <c r="E5" s="22" t="s">
        <v>36</v>
      </c>
      <c r="F5" s="22" t="s">
        <v>37</v>
      </c>
      <c r="G5" s="22">
        <v>1</v>
      </c>
      <c r="H5" s="22">
        <v>8652074945</v>
      </c>
      <c r="I5" s="21" t="s">
        <v>34</v>
      </c>
      <c r="J5" s="22" t="s">
        <v>35</v>
      </c>
      <c r="K5" s="22" t="s">
        <v>36</v>
      </c>
      <c r="L5" s="22" t="s">
        <v>36</v>
      </c>
      <c r="M5" s="22" t="s">
        <v>37</v>
      </c>
      <c r="N5" s="22">
        <v>1</v>
      </c>
      <c r="O5" s="21" t="s">
        <v>34</v>
      </c>
      <c r="P5" s="22" t="s">
        <v>35</v>
      </c>
      <c r="Q5" s="22" t="s">
        <v>36</v>
      </c>
      <c r="R5" s="22" t="s">
        <v>36</v>
      </c>
      <c r="S5" s="22" t="s">
        <v>37</v>
      </c>
      <c r="T5" s="22">
        <v>1</v>
      </c>
      <c r="U5" s="11">
        <f>U4+1</f>
        <v>4</v>
      </c>
      <c r="V5" s="21" t="s">
        <v>41</v>
      </c>
      <c r="W5" s="22" t="s">
        <v>35</v>
      </c>
      <c r="X5" s="21" t="s">
        <v>36</v>
      </c>
      <c r="Y5" s="21" t="s">
        <v>36</v>
      </c>
      <c r="Z5" s="21" t="s">
        <v>43</v>
      </c>
      <c r="AA5" s="17">
        <v>54</v>
      </c>
      <c r="AB5" s="24" t="s">
        <v>45</v>
      </c>
      <c r="AC5" s="24" t="s">
        <v>49</v>
      </c>
      <c r="AD5" s="23" t="s">
        <v>31</v>
      </c>
      <c r="AE5" s="22">
        <v>30</v>
      </c>
      <c r="AF5" s="18">
        <f>SUM(AG5:AH5)</f>
        <v>24788</v>
      </c>
      <c r="AG5" s="25">
        <v>8676</v>
      </c>
      <c r="AH5" s="25">
        <v>16112</v>
      </c>
      <c r="AI5" s="15" t="s">
        <v>5</v>
      </c>
      <c r="AJ5" s="15" t="s">
        <v>22</v>
      </c>
      <c r="AK5" s="15" t="s">
        <v>28</v>
      </c>
      <c r="AL5" s="15" t="s">
        <v>51</v>
      </c>
      <c r="AM5" s="15" t="s">
        <v>30</v>
      </c>
      <c r="AN5" s="12" t="s">
        <v>52</v>
      </c>
      <c r="AO5" s="12"/>
    </row>
    <row r="6" spans="31:34" ht="12">
      <c r="AE6" s="19">
        <f>SUM(AE2:AE5)</f>
        <v>166</v>
      </c>
      <c r="AF6" s="20">
        <f>SUM(AF2:AF5)</f>
        <v>714000</v>
      </c>
      <c r="AG6" s="20">
        <f>SUM(AG2:AG5)</f>
        <v>250028</v>
      </c>
      <c r="AH6" s="20">
        <f>SUM(AH2:AH5)</f>
        <v>463972</v>
      </c>
    </row>
    <row r="7" ht="12">
      <c r="AF7" s="20">
        <f>SUM(AG6:AH6)</f>
        <v>714000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ptabor</cp:lastModifiedBy>
  <dcterms:created xsi:type="dcterms:W3CDTF">2020-03-25T09:19:06Z</dcterms:created>
  <dcterms:modified xsi:type="dcterms:W3CDTF">2020-03-27T08:29:50Z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