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kawalko\Desktop\przetargi\mrożone makarony\12-2023\"/>
    </mc:Choice>
  </mc:AlternateContent>
  <xr:revisionPtr revIDLastSave="0" documentId="8_{8A24C4C0-9C7F-4877-B83E-171CD4D449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karony mrożo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J7" i="1" s="1"/>
  <c r="I8" i="1"/>
  <c r="J8" i="1" s="1"/>
  <c r="G3" i="1"/>
  <c r="G4" i="1"/>
  <c r="I4" i="1" s="1"/>
  <c r="J4" i="1" s="1"/>
  <c r="G5" i="1"/>
  <c r="I5" i="1" s="1"/>
  <c r="J5" i="1" s="1"/>
  <c r="G6" i="1"/>
  <c r="I6" i="1" s="1"/>
  <c r="J6" i="1" s="1"/>
  <c r="G7" i="1"/>
  <c r="G8" i="1"/>
  <c r="G9" i="1"/>
  <c r="I9" i="1" s="1"/>
  <c r="J9" i="1" s="1"/>
  <c r="G10" i="1"/>
  <c r="I10" i="1" s="1"/>
  <c r="J10" i="1" s="1"/>
  <c r="G11" i="1"/>
  <c r="I11" i="1" s="1"/>
  <c r="J11" i="1" s="1"/>
  <c r="G12" i="1"/>
  <c r="I12" i="1" s="1"/>
  <c r="J12" i="1" s="1"/>
  <c r="K14" i="1" l="1"/>
  <c r="I3" i="1"/>
  <c r="J3" i="1" s="1"/>
  <c r="K18" i="1" s="1"/>
</calcChain>
</file>

<file path=xl/sharedStrings.xml><?xml version="1.0" encoding="utf-8"?>
<sst xmlns="http://schemas.openxmlformats.org/spreadsheetml/2006/main" count="46" uniqueCount="37">
  <si>
    <t>NAZWA PRODUKTU</t>
  </si>
  <si>
    <t>OPIS PRODUKTU</t>
  </si>
  <si>
    <t>Ilość do zamówienia</t>
  </si>
  <si>
    <t>Jednostka</t>
  </si>
  <si>
    <t>cena netto</t>
  </si>
  <si>
    <t xml:space="preserve">Wartość netto </t>
  </si>
  <si>
    <t>Nazwa producenta</t>
  </si>
  <si>
    <t>wartość netto</t>
  </si>
  <si>
    <t>wartość vat 5%</t>
  </si>
  <si>
    <t>wartość vat 8%</t>
  </si>
  <si>
    <t>wartość vat 23%</t>
  </si>
  <si>
    <t>wartość brutto</t>
  </si>
  <si>
    <t xml:space="preserve">GNOCCHI ZIEMNIACZANE
</t>
  </si>
  <si>
    <t>PENNE RIGATE</t>
  </si>
  <si>
    <t>STROZZAPRETI</t>
  </si>
  <si>
    <t>RIGATONI</t>
  </si>
  <si>
    <t>PACCHERI</t>
  </si>
  <si>
    <t>PŁATY LASAGNE (PODGOTOWANE, MROŻONE)</t>
  </si>
  <si>
    <t>SPAGHETTI ALLA CHITARRA</t>
  </si>
  <si>
    <t>TAGLIATELLE</t>
  </si>
  <si>
    <t>FETTUCCINE</t>
  </si>
  <si>
    <t>PAPPARDELLE</t>
  </si>
  <si>
    <t>kg</t>
  </si>
  <si>
    <t>Włoskie tradycyjne kluski ziemniaczane ,mrożone o masie 6-7g/szt  pakowane  w tekturowe pudełko max 3kg  z workiem z tworzywa sztucznego HDPE . Podczas składowania i transportu temperatura stała nie wyższa niż –18°C ,  zawartośc białka min 3,8% ziemniak min 77% zachowujący po ugotowaniu: sprężystość, kształt</t>
  </si>
  <si>
    <t>Makaron mrożony , Kształt małych, prążkowanych rurek skośnie ściętych, o długości 3,5±1 cm , makaron z semolina z PSZENICY twardej.  Podczas składowania i transportu temperatura stała nie wyższa niż –18°C ,  pakowany w tekturowe pudełko z workiem z tworzywa sztucznego HDPE max 3 kg  zawartośc białka min 12 %. zachowujący po ugotowaniu: sprężystość, kształt</t>
  </si>
  <si>
    <t>Makaron mrożony , kształt krótkich, zawiniętych pałeczek o długości 7±1 cm; makaron z semoliny z PSZENICY twardej, ręcznie pakowany  Podczas składowania i transportu temperatura stała nie wyższa niż –18°C ,   pakowany w tekturowe pudełko z workiem z tworzywa sztucznego HDPE max 3 kg  zawartośc białka min 11 %. zachowujący po ugotowaniu: sprężystość, kształt</t>
  </si>
  <si>
    <t>Makaron mrożony , Kształt małych, prążkowanych rurek prosto ściętych, o masie 25±1g , makaron z semoliny z PSZENICY twardej.  Podczas składowania i transportu temperatura stała nie wyższa niż –18°C ,  pakowany w tekturowe pudełko z workiem z tworzywa sztucznego HDPE max 2 kg  zawartośc białka min 12 %. zachowujący po ugotowaniu: sprężystość, kształt</t>
  </si>
  <si>
    <t>Makaron mrożony , kształt krótkich, zawiniętych pałeczek o długości 7±1 cm; makaron z semolina z PSZENICY twardej, ręcznie pakowany  w tekturowe pudełko z workiem z tworzywa sztucznego HDPE do 2kg. Podczas składowania i transportu temperatura stała nie wyższa niż –18°C , pakowany w kartony do 2kg zawartośc białka min 11% zachowujący po ugotowaniu: sprężystość, kształt</t>
  </si>
  <si>
    <t>makaron jajeczny z mąki z twardej przenicy w formie arkuszy w żółtym kolorze o wymiarach475mm x 280 mm i grubości 12mmpakowany w folie po 12 szt. I 4 opakowania w karton , Podczas składowania i transportu temperatura stała nie wyższa niż –18°C bialko min 7,9% zachowujący po ugotowaniu: sprężystość, kształt</t>
  </si>
  <si>
    <t>Makaron mrożony, długi, Kształt długich nitek o szerokości 2 mm; uformowanych w wiązce o masie około 125 g, makaron ręcznie pakowany   Podczas składowania i transportu temperatura stała nie wyższa niż –18°C , pakowany w tekturowe pudełko z workiem z tworzywa sztucznego HDPE  2kg zawartośc białka min 11 %. zachowujący po ugotowaniu: sprężystość, kształt</t>
  </si>
  <si>
    <t>Makaron długi , mrożony Kształt długich płaskich wstążek o szerokości 6 mm; uformowanych w wiązce o masie ok. 100 g, makaron z semolina z PSZENICY twardej, ręcznie pakowany w tekturowe pudełko z workiem z tworzywa sztucznego HDPE max 2kg . Białko min 11 %. zachowujący po ugotowaniu: sprężystość, kształt</t>
  </si>
  <si>
    <t>Makaron mrożony  ,kształt długich płaskich wstążek o szerokości 15 mm; uformowanych w wiązce o masie ok. 100 g, makaron z semolina z PSZENICY twardej, ręcznie pakowany  Podczas składowania i transportu temperatura stała nie wyższa niż –18°C ,  pakowany w tekturowe pudełko z workiem z tworzywa sztucznego HDPE max 2 kg  zawartośc białka min12 %.zachowujący po ugotowaniu: sprężystość, kształt</t>
  </si>
  <si>
    <t>l.p</t>
  </si>
  <si>
    <t>Makaron mrożony  ,kształt długich płaskich wstążek o szerokości 10 mm; uformowanych w wiązce o masie ok. 100 g, makaron z semolina z PSZENICY twardej, ręcznie pakowany  Podczas składowania i transportu temperatura stała nie wyższa niż –18°C ,  pakowany w tekturowe pudełko z workiem z tworzywa sztucznego HDPE max 2 kg  zawartośc białka min12 %. zachowujący po ugotowaniu: sprężystość, kształt</t>
  </si>
  <si>
    <t>Vat (%)</t>
  </si>
  <si>
    <t>wartość vat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</si>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</sst>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2"/>
    <xf numFmtId="0" fontId="3" fillId="2" borderId="1" xfId="3"/>
    <xf numFmtId="0" fontId="3" fillId="2" borderId="1" xfId="3" applyAlignment="1">
      <alignment horizontal="center" vertical="center" wrapText="1"/>
    </xf>
    <xf numFmtId="0" fontId="3" fillId="2" borderId="1" xfId="3" applyAlignment="1">
      <alignment horizontal="center" vertical="center" wrapText="1"/>
    </xf>
    <xf numFmtId="0" fontId="3" fillId="2" borderId="1" xfId="3" applyAlignment="1" applyProtection="1">
      <alignment horizontal="center" vertical="center"/>
      <protection locked="0"/>
    </xf>
    <xf numFmtId="0" fontId="3" fillId="2" borderId="1" xfId="3" applyAlignment="1" applyProtection="1">
      <alignment horizontal="center" vertical="center" wrapText="1"/>
      <protection locked="0"/>
    </xf>
    <xf numFmtId="10" fontId="3" fillId="2" borderId="1" xfId="3" applyNumberFormat="1" applyAlignment="1" applyProtection="1">
      <alignment horizontal="center" vertical="center"/>
      <protection locked="0"/>
    </xf>
    <xf numFmtId="0" fontId="3" fillId="2" borderId="1" xfId="3" applyAlignment="1" applyProtection="1">
      <alignment horizontal="center" vertical="center"/>
    </xf>
    <xf numFmtId="0" fontId="3" fillId="2" borderId="1" xfId="3" applyAlignment="1" applyProtection="1">
      <alignment horizontal="center" vertical="center" wrapText="1"/>
    </xf>
  </cellXfs>
  <cellStyles count="4">
    <cellStyle name="Dane wyjściowe" xfId="3" builtinId="21"/>
    <cellStyle name="Hiperłącze" xfId="2" builtinId="8"/>
    <cellStyle name="Normalny" xfId="0" builtinId="0"/>
    <cellStyle name="Normalny 3" xfId="1" xr:uid="{00000000-0005-0000-0000-000001000000}"/>
  </cellStyles>
  <dxfs count="13"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0" hidden="0"/>
    </dxf>
    <dxf>
      <numFmt numFmtId="14" formatCode="0.00%"/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496E67-8049-4888-ACF4-B913B23BD9BD}" name="Tabela1" displayName="Tabela1" ref="A2:K12" totalsRowShown="0" headerRowDxfId="6" dataDxfId="5" headerRowCellStyle="Dane wyjściowe" dataCellStyle="Dane wyjściowe">
  <autoFilter ref="A2:K12" xr:uid="{DA496E67-8049-4888-ACF4-B913B23BD9BD}"/>
  <tableColumns count="11">
    <tableColumn id="1" xr3:uid="{164F5D03-7B1A-44B1-AFEE-CF2972568851}" name="l.p" dataDxfId="4" dataCellStyle="Dane wyjściowe"/>
    <tableColumn id="2" xr3:uid="{0DBB1570-D15B-46DA-B572-60D48B0E807E}" name="NAZWA PRODUKTU" dataDxfId="3" dataCellStyle="Dane wyjściowe"/>
    <tableColumn id="3" xr3:uid="{87B1CBF6-882F-47F2-A0BD-938B29C25C23}" name="OPIS PRODUKTU" dataDxfId="2" dataCellStyle="Dane wyjściowe"/>
    <tableColumn id="4" xr3:uid="{94F1619E-8B17-4AA3-A5BD-0FF34D21F0A9}" name="Ilość do zamówienia" dataDxfId="1" dataCellStyle="Dane wyjściowe"/>
    <tableColumn id="5" xr3:uid="{3D8A6813-D9B8-4FA1-B299-465FAAFAED35}" name="Jednostka" dataDxfId="0" dataCellStyle="Dane wyjściowe"/>
    <tableColumn id="6" xr3:uid="{9CA8BA4B-F2BB-4C3F-B646-DD403A38CE9F}" name="cena netto" dataDxfId="12" dataCellStyle="Dane wyjściowe"/>
    <tableColumn id="7" xr3:uid="{8DBB8EC0-CBA4-4692-8EE4-E5B7D1DF7F70}" name="Wartość netto " dataDxfId="11" dataCellStyle="Dane wyjściowe">
      <calculatedColumnFormula>Tabela1[[#This Row],[cena netto]]*Tabela1[[#This Row],[Ilość do zamówienia]]</calculatedColumnFormula>
    </tableColumn>
    <tableColumn id="10" xr3:uid="{059AE736-F29A-4188-B24B-72B1DEABC10C}" name="Vat (%)" dataDxfId="10" dataCellStyle="Dane wyjściowe"/>
    <tableColumn id="8" xr3:uid="{9CD8D12B-BABA-4067-9187-33343791DFB3}" name="wartość vat" dataDxfId="9" dataCellStyle="Dane wyjściowe">
      <calculatedColumnFormula>Tabela1[[#This Row],[Vat (%)]]*Tabela1[[#This Row],[Wartość netto ]]</calculatedColumnFormula>
    </tableColumn>
    <tableColumn id="11" xr3:uid="{ADDDEA33-1973-4529-B6A8-C4AC5F3E6B26}" name="Wartość brutto" dataDxfId="8" dataCellStyle="Dane wyjściowe">
      <calculatedColumnFormula>Tabela1[[#This Row],[wartość vat]]+Tabela1[[#This Row],[Wartość netto ]]</calculatedColumnFormula>
    </tableColumn>
    <tableColumn id="9" xr3:uid="{06842BB2-11B9-48D5-8BE8-E2805A40F262}" name="Nazwa producenta" dataDxfId="7" dataCellStyle="Dane wyjściow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H5" sqref="H5"/>
    </sheetView>
  </sheetViews>
  <sheetFormatPr defaultRowHeight="14.4" x14ac:dyDescent="0.3"/>
  <cols>
    <col min="2" max="2" width="38.5546875" customWidth="1"/>
    <col min="3" max="3" width="80.109375" customWidth="1"/>
    <col min="4" max="4" width="16.77734375" customWidth="1"/>
    <col min="5" max="5" width="9.77734375" customWidth="1"/>
    <col min="6" max="6" width="10.21875" customWidth="1"/>
    <col min="7" max="8" width="13" customWidth="1"/>
    <col min="9" max="9" width="10.109375" customWidth="1"/>
    <col min="10" max="10" width="17.77734375" customWidth="1"/>
    <col min="11" max="11" width="19.88671875" customWidth="1"/>
  </cols>
  <sheetData>
    <row r="1" spans="1:14" x14ac:dyDescent="0.3">
      <c r="D1" s="1"/>
      <c r="E1" s="1"/>
    </row>
    <row r="2" spans="1:14" ht="28.8" x14ac:dyDescent="0.3">
      <c r="A2" s="9" t="s">
        <v>32</v>
      </c>
      <c r="B2" s="10" t="s">
        <v>0</v>
      </c>
      <c r="C2" s="10" t="s">
        <v>1</v>
      </c>
      <c r="D2" s="10" t="s">
        <v>2</v>
      </c>
      <c r="E2" s="10" t="s">
        <v>3</v>
      </c>
      <c r="F2" s="7" t="s">
        <v>4</v>
      </c>
      <c r="G2" s="7" t="s">
        <v>5</v>
      </c>
      <c r="H2" s="7" t="s">
        <v>34</v>
      </c>
      <c r="I2" s="7" t="s">
        <v>35</v>
      </c>
      <c r="J2" s="7" t="s">
        <v>36</v>
      </c>
      <c r="K2" s="7" t="s">
        <v>6</v>
      </c>
    </row>
    <row r="3" spans="1:14" ht="57.6" x14ac:dyDescent="0.3">
      <c r="A3" s="9">
        <v>1</v>
      </c>
      <c r="B3" s="10" t="s">
        <v>12</v>
      </c>
      <c r="C3" s="10" t="s">
        <v>23</v>
      </c>
      <c r="D3" s="9">
        <v>10</v>
      </c>
      <c r="E3" s="9" t="s">
        <v>22</v>
      </c>
      <c r="F3" s="6"/>
      <c r="G3" s="6">
        <f>Tabela1[[#This Row],[cena netto]]*Tabela1[[#This Row],[Ilość do zamówienia]]</f>
        <v>0</v>
      </c>
      <c r="H3" s="8"/>
      <c r="I3" s="6">
        <f>Tabela1[[#This Row],[Vat (%)]]*Tabela1[[#This Row],[Wartość netto ]]</f>
        <v>0</v>
      </c>
      <c r="J3" s="6">
        <f>Tabela1[[#This Row],[wartość vat]]+Tabela1[[#This Row],[Wartość netto ]]</f>
        <v>0</v>
      </c>
      <c r="K3" s="6"/>
    </row>
    <row r="4" spans="1:14" ht="72" x14ac:dyDescent="0.3">
      <c r="A4" s="9">
        <v>2</v>
      </c>
      <c r="B4" s="10" t="s">
        <v>13</v>
      </c>
      <c r="C4" s="10" t="s">
        <v>24</v>
      </c>
      <c r="D4" s="9">
        <v>10</v>
      </c>
      <c r="E4" s="9" t="s">
        <v>22</v>
      </c>
      <c r="F4" s="6"/>
      <c r="G4" s="6">
        <f>Tabela1[[#This Row],[cena netto]]*Tabela1[[#This Row],[Ilość do zamówienia]]</f>
        <v>0</v>
      </c>
      <c r="H4" s="8"/>
      <c r="I4" s="6">
        <f>Tabela1[[#This Row],[Vat (%)]]*Tabela1[[#This Row],[Wartość netto ]]</f>
        <v>0</v>
      </c>
      <c r="J4" s="6">
        <f>Tabela1[[#This Row],[wartość vat]]+Tabela1[[#This Row],[Wartość netto ]]</f>
        <v>0</v>
      </c>
      <c r="K4" s="6"/>
    </row>
    <row r="5" spans="1:14" ht="72" x14ac:dyDescent="0.3">
      <c r="A5" s="9">
        <v>3</v>
      </c>
      <c r="B5" s="10" t="s">
        <v>14</v>
      </c>
      <c r="C5" s="10" t="s">
        <v>25</v>
      </c>
      <c r="D5" s="9">
        <v>10</v>
      </c>
      <c r="E5" s="9" t="s">
        <v>22</v>
      </c>
      <c r="F5" s="6"/>
      <c r="G5" s="6">
        <f>Tabela1[[#This Row],[cena netto]]*Tabela1[[#This Row],[Ilość do zamówienia]]</f>
        <v>0</v>
      </c>
      <c r="H5" s="8"/>
      <c r="I5" s="6">
        <f>Tabela1[[#This Row],[Vat (%)]]*Tabela1[[#This Row],[Wartość netto ]]</f>
        <v>0</v>
      </c>
      <c r="J5" s="6">
        <f>Tabela1[[#This Row],[wartość vat]]+Tabela1[[#This Row],[Wartość netto ]]</f>
        <v>0</v>
      </c>
      <c r="K5" s="6"/>
    </row>
    <row r="6" spans="1:14" ht="72" x14ac:dyDescent="0.3">
      <c r="A6" s="9">
        <v>4</v>
      </c>
      <c r="B6" s="10" t="s">
        <v>15</v>
      </c>
      <c r="C6" s="10" t="s">
        <v>26</v>
      </c>
      <c r="D6" s="9">
        <v>10</v>
      </c>
      <c r="E6" s="9" t="s">
        <v>22</v>
      </c>
      <c r="F6" s="6"/>
      <c r="G6" s="6">
        <f>Tabela1[[#This Row],[cena netto]]*Tabela1[[#This Row],[Ilość do zamówienia]]</f>
        <v>0</v>
      </c>
      <c r="H6" s="8"/>
      <c r="I6" s="6">
        <f>Tabela1[[#This Row],[Vat (%)]]*Tabela1[[#This Row],[Wartość netto ]]</f>
        <v>0</v>
      </c>
      <c r="J6" s="6">
        <f>Tabela1[[#This Row],[wartość vat]]+Tabela1[[#This Row],[Wartość netto ]]</f>
        <v>0</v>
      </c>
      <c r="K6" s="6"/>
    </row>
    <row r="7" spans="1:14" ht="72" x14ac:dyDescent="0.3">
      <c r="A7" s="9">
        <v>5</v>
      </c>
      <c r="B7" s="10" t="s">
        <v>16</v>
      </c>
      <c r="C7" s="10" t="s">
        <v>27</v>
      </c>
      <c r="D7" s="9">
        <v>10</v>
      </c>
      <c r="E7" s="9" t="s">
        <v>22</v>
      </c>
      <c r="F7" s="6"/>
      <c r="G7" s="6">
        <f>Tabela1[[#This Row],[cena netto]]*Tabela1[[#This Row],[Ilość do zamówienia]]</f>
        <v>0</v>
      </c>
      <c r="H7" s="8"/>
      <c r="I7" s="6">
        <f>Tabela1[[#This Row],[Vat (%)]]*Tabela1[[#This Row],[Wartość netto ]]</f>
        <v>0</v>
      </c>
      <c r="J7" s="6">
        <f>Tabela1[[#This Row],[wartość vat]]+Tabela1[[#This Row],[Wartość netto ]]</f>
        <v>0</v>
      </c>
      <c r="K7" s="6"/>
    </row>
    <row r="8" spans="1:14" ht="57.6" x14ac:dyDescent="0.3">
      <c r="A8" s="9">
        <v>6</v>
      </c>
      <c r="B8" s="10" t="s">
        <v>17</v>
      </c>
      <c r="C8" s="10" t="s">
        <v>28</v>
      </c>
      <c r="D8" s="9">
        <v>10</v>
      </c>
      <c r="E8" s="9" t="s">
        <v>22</v>
      </c>
      <c r="F8" s="6"/>
      <c r="G8" s="6">
        <f>Tabela1[[#This Row],[cena netto]]*Tabela1[[#This Row],[Ilość do zamówienia]]</f>
        <v>0</v>
      </c>
      <c r="H8" s="8"/>
      <c r="I8" s="6">
        <f>Tabela1[[#This Row],[Vat (%)]]*Tabela1[[#This Row],[Wartość netto ]]</f>
        <v>0</v>
      </c>
      <c r="J8" s="6">
        <f>Tabela1[[#This Row],[wartość vat]]+Tabela1[[#This Row],[Wartość netto ]]</f>
        <v>0</v>
      </c>
      <c r="K8" s="6"/>
    </row>
    <row r="9" spans="1:14" ht="72" x14ac:dyDescent="0.3">
      <c r="A9" s="9">
        <v>7</v>
      </c>
      <c r="B9" s="10" t="s">
        <v>18</v>
      </c>
      <c r="C9" s="10" t="s">
        <v>29</v>
      </c>
      <c r="D9" s="9">
        <v>15</v>
      </c>
      <c r="E9" s="9" t="s">
        <v>22</v>
      </c>
      <c r="F9" s="6"/>
      <c r="G9" s="6">
        <f>Tabela1[[#This Row],[cena netto]]*Tabela1[[#This Row],[Ilość do zamówienia]]</f>
        <v>0</v>
      </c>
      <c r="H9" s="8"/>
      <c r="I9" s="6">
        <f>Tabela1[[#This Row],[Vat (%)]]*Tabela1[[#This Row],[Wartość netto ]]</f>
        <v>0</v>
      </c>
      <c r="J9" s="6">
        <f>Tabela1[[#This Row],[wartość vat]]+Tabela1[[#This Row],[Wartość netto ]]</f>
        <v>0</v>
      </c>
      <c r="K9" s="6"/>
    </row>
    <row r="10" spans="1:14" ht="57.6" x14ac:dyDescent="0.3">
      <c r="A10" s="9">
        <v>8</v>
      </c>
      <c r="B10" s="10" t="s">
        <v>19</v>
      </c>
      <c r="C10" s="10" t="s">
        <v>30</v>
      </c>
      <c r="D10" s="9">
        <v>10</v>
      </c>
      <c r="E10" s="9" t="s">
        <v>22</v>
      </c>
      <c r="F10" s="6"/>
      <c r="G10" s="6">
        <f>Tabela1[[#This Row],[cena netto]]*Tabela1[[#This Row],[Ilość do zamówienia]]</f>
        <v>0</v>
      </c>
      <c r="H10" s="8"/>
      <c r="I10" s="6">
        <f>Tabela1[[#This Row],[Vat (%)]]*Tabela1[[#This Row],[Wartość netto ]]</f>
        <v>0</v>
      </c>
      <c r="J10" s="6">
        <f>Tabela1[[#This Row],[wartość vat]]+Tabela1[[#This Row],[Wartość netto ]]</f>
        <v>0</v>
      </c>
      <c r="K10" s="6"/>
    </row>
    <row r="11" spans="1:14" ht="62.4" customHeight="1" x14ac:dyDescent="0.3">
      <c r="A11" s="9">
        <v>9</v>
      </c>
      <c r="B11" s="10" t="s">
        <v>20</v>
      </c>
      <c r="C11" s="10" t="s">
        <v>33</v>
      </c>
      <c r="D11" s="9">
        <v>10</v>
      </c>
      <c r="E11" s="9" t="s">
        <v>22</v>
      </c>
      <c r="F11" s="6"/>
      <c r="G11" s="6">
        <f>Tabela1[[#This Row],[cena netto]]*Tabela1[[#This Row],[Ilość do zamówienia]]</f>
        <v>0</v>
      </c>
      <c r="H11" s="8"/>
      <c r="I11" s="6">
        <f>Tabela1[[#This Row],[Vat (%)]]*Tabela1[[#This Row],[Wartość netto ]]</f>
        <v>0</v>
      </c>
      <c r="J11" s="6">
        <f>Tabela1[[#This Row],[wartość vat]]+Tabela1[[#This Row],[Wartość netto ]]</f>
        <v>0</v>
      </c>
      <c r="K11" s="6"/>
      <c r="N11" s="2"/>
    </row>
    <row r="12" spans="1:14" ht="62.4" customHeight="1" x14ac:dyDescent="0.3">
      <c r="A12" s="9">
        <v>10</v>
      </c>
      <c r="B12" s="10" t="s">
        <v>21</v>
      </c>
      <c r="C12" s="10" t="s">
        <v>31</v>
      </c>
      <c r="D12" s="9">
        <v>10</v>
      </c>
      <c r="E12" s="9" t="s">
        <v>22</v>
      </c>
      <c r="F12" s="6"/>
      <c r="G12" s="6">
        <f>Tabela1[[#This Row],[cena netto]]*Tabela1[[#This Row],[Ilość do zamówienia]]</f>
        <v>0</v>
      </c>
      <c r="H12" s="8"/>
      <c r="I12" s="6">
        <f>Tabela1[[#This Row],[Vat (%)]]*Tabela1[[#This Row],[Wartość netto ]]</f>
        <v>0</v>
      </c>
      <c r="J12" s="6">
        <f>Tabela1[[#This Row],[wartość vat]]+Tabela1[[#This Row],[Wartość netto ]]</f>
        <v>0</v>
      </c>
      <c r="K12" s="6"/>
    </row>
    <row r="13" spans="1:14" x14ac:dyDescent="0.3">
      <c r="D13" s="1"/>
      <c r="E13" s="1"/>
    </row>
    <row r="14" spans="1:14" ht="15" customHeight="1" x14ac:dyDescent="0.3">
      <c r="D14" s="1"/>
      <c r="E14" s="1"/>
      <c r="G14" s="5" t="s">
        <v>7</v>
      </c>
      <c r="H14" s="5"/>
      <c r="I14" s="5"/>
      <c r="J14" s="4"/>
      <c r="K14" s="3">
        <f>SUM(G3:G12)</f>
        <v>0</v>
      </c>
    </row>
    <row r="15" spans="1:14" ht="15" customHeight="1" x14ac:dyDescent="0.3">
      <c r="D15" s="1"/>
      <c r="E15" s="1"/>
      <c r="G15" s="5" t="s">
        <v>8</v>
      </c>
      <c r="H15" s="5"/>
      <c r="I15" s="5"/>
      <c r="J15" s="4"/>
      <c r="K15" s="3"/>
    </row>
    <row r="16" spans="1:14" ht="15" customHeight="1" x14ac:dyDescent="0.3">
      <c r="D16" s="1"/>
      <c r="E16" s="1"/>
      <c r="G16" s="5" t="s">
        <v>9</v>
      </c>
      <c r="H16" s="5"/>
      <c r="I16" s="5"/>
      <c r="J16" s="4"/>
      <c r="K16" s="3"/>
    </row>
    <row r="17" spans="4:11" ht="15" customHeight="1" x14ac:dyDescent="0.3">
      <c r="D17" s="1"/>
      <c r="E17" s="1"/>
      <c r="G17" s="5" t="s">
        <v>10</v>
      </c>
      <c r="H17" s="5"/>
      <c r="I17" s="5"/>
      <c r="J17" s="4"/>
      <c r="K17" s="3"/>
    </row>
    <row r="18" spans="4:11" ht="15.75" customHeight="1" x14ac:dyDescent="0.3">
      <c r="D18" s="1"/>
      <c r="E18" s="1"/>
      <c r="G18" s="5" t="s">
        <v>11</v>
      </c>
      <c r="H18" s="5"/>
      <c r="I18" s="5"/>
      <c r="J18" s="4"/>
      <c r="K18" s="3">
        <f>SUM(J3:J12)</f>
        <v>0</v>
      </c>
    </row>
  </sheetData>
  <sheetProtection sheet="1" objects="1" scenarios="1"/>
  <mergeCells count="5">
    <mergeCell ref="G18:I18"/>
    <mergeCell ref="G14:I14"/>
    <mergeCell ref="G15:I15"/>
    <mergeCell ref="G16:I16"/>
    <mergeCell ref="G17:I17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makarony mrożone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Mariusz Kawałko</cp:lastModifiedBy>
  <dcterms:created xsi:type="dcterms:W3CDTF">2022-07-08T10:47:19Z</dcterms:created>
  <dcterms:modified xsi:type="dcterms:W3CDTF">2023-12-28T09:11:43Z</dcterms:modified>
</cp:coreProperties>
</file>