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omasz.bunda\Desktop\ZUI\Energia Elektryczna\2021\Energia Zakup przetarg 05.2021\"/>
    </mc:Choice>
  </mc:AlternateContent>
  <xr:revisionPtr revIDLastSave="0" documentId="13_ncr:1_{A30592C7-3367-4479-BC14-C34EB8799918}" xr6:coauthVersionLast="46" xr6:coauthVersionMax="46" xr10:uidLastSave="{00000000-0000-0000-0000-000000000000}"/>
  <bookViews>
    <workbookView xWindow="-120" yWindow="-120" windowWidth="25440" windowHeight="15390" tabRatio="212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46" i="1" l="1"/>
  <c r="G47" i="1"/>
  <c r="F44" i="1"/>
  <c r="F48" i="1" s="1"/>
  <c r="E48" i="1"/>
  <c r="D48" i="1"/>
  <c r="G45" i="1"/>
  <c r="P31" i="1"/>
  <c r="P30" i="1"/>
  <c r="P29" i="1"/>
  <c r="G44" i="1" l="1"/>
  <c r="G48" i="1" s="1"/>
</calcChain>
</file>

<file path=xl/sharedStrings.xml><?xml version="1.0" encoding="utf-8"?>
<sst xmlns="http://schemas.openxmlformats.org/spreadsheetml/2006/main" count="317" uniqueCount="178">
  <si>
    <t>GMINA SZAFLARY: WYKAZ PUNKTÓW POBORU – LOKALE I OBIEKTY                                                                                                                                          Załącznik nr 7</t>
  </si>
  <si>
    <t>Lp.</t>
  </si>
  <si>
    <t>Nazwa obiektu</t>
  </si>
  <si>
    <t>Adres obiektu</t>
  </si>
  <si>
    <t>Nr ewidencyjny / Nr odbiorcy / Nr ENID</t>
  </si>
  <si>
    <t>Obecne parametry</t>
  </si>
  <si>
    <t>Miejscowość</t>
  </si>
  <si>
    <t>Ulica</t>
  </si>
  <si>
    <t>Numer</t>
  </si>
  <si>
    <t>Kod</t>
  </si>
  <si>
    <t>Aktualny nr PPE</t>
  </si>
  <si>
    <t>Moc umowna</t>
  </si>
  <si>
    <t>Grupa taryfowa wraz z określeniem strefy</t>
  </si>
  <si>
    <t>Planowane zużycie w strefie szczytowej w kWh</t>
  </si>
  <si>
    <t>Planowane zużycie w strefie pozaszczytowej w kWh</t>
  </si>
  <si>
    <t>Planowane zużycie w strefie całodobowej w kWh</t>
  </si>
  <si>
    <t>Suma planowanego zużycia w kWh</t>
  </si>
  <si>
    <t>7A</t>
  </si>
  <si>
    <t>Urząd Gminy - Biurowiec</t>
  </si>
  <si>
    <t>SZAFLARY</t>
  </si>
  <si>
    <t>Zakopiańska</t>
  </si>
  <si>
    <t>34-424</t>
  </si>
  <si>
    <t>PLTAUD296009623520</t>
  </si>
  <si>
    <t>590322429600956749</t>
  </si>
  <si>
    <t>322056082152</t>
  </si>
  <si>
    <t>34kW</t>
  </si>
  <si>
    <t>C11</t>
  </si>
  <si>
    <t>ZASKALE</t>
  </si>
  <si>
    <t>Kardynała Karola Wojtyły</t>
  </si>
  <si>
    <t>ENID_4061016734</t>
  </si>
  <si>
    <t>590322429600898254</t>
  </si>
  <si>
    <t>322056082148</t>
  </si>
  <si>
    <t>38kW</t>
  </si>
  <si>
    <t xml:space="preserve">C11 </t>
  </si>
  <si>
    <t>-</t>
  </si>
  <si>
    <t>ENID_4061088160</t>
  </si>
  <si>
    <t>590322429600911571</t>
  </si>
  <si>
    <t>322056082147</t>
  </si>
  <si>
    <t>17kW</t>
  </si>
  <si>
    <t>Orkana</t>
  </si>
  <si>
    <t>b/n</t>
  </si>
  <si>
    <t>ENID_4061016736</t>
  </si>
  <si>
    <t>590322429600898735</t>
  </si>
  <si>
    <t>2kW</t>
  </si>
  <si>
    <t>A. Suskiego</t>
  </si>
  <si>
    <t>ENID_4061016737</t>
  </si>
  <si>
    <t>590322429600898742</t>
  </si>
  <si>
    <t>16kW</t>
  </si>
  <si>
    <t xml:space="preserve">Skałka </t>
  </si>
  <si>
    <t>7E</t>
  </si>
  <si>
    <t>ENID_4061104934</t>
  </si>
  <si>
    <t>590322429600917917</t>
  </si>
  <si>
    <t>11kW</t>
  </si>
  <si>
    <t>MARUSZYNA</t>
  </si>
  <si>
    <t>Jana Pawła II</t>
  </si>
  <si>
    <t>ENID_4051088161</t>
  </si>
  <si>
    <t>590322429500425840</t>
  </si>
  <si>
    <t>322056164484</t>
  </si>
  <si>
    <t>22kW</t>
  </si>
  <si>
    <t>BÓR</t>
  </si>
  <si>
    <t>44A</t>
  </si>
  <si>
    <t>ENID_4061122731</t>
  </si>
  <si>
    <t>590322429600888811</t>
  </si>
  <si>
    <t>9,5kW</t>
  </si>
  <si>
    <t>BAŃSKA NIŻNA</t>
  </si>
  <si>
    <t>Papieska</t>
  </si>
  <si>
    <t>ENID_4051122690</t>
  </si>
  <si>
    <t>590322429500430998</t>
  </si>
  <si>
    <t>322056103289</t>
  </si>
  <si>
    <t>BAŃSKA WYŻNA</t>
  </si>
  <si>
    <t>Szlak Papieski</t>
  </si>
  <si>
    <t>ENID_4051088164</t>
  </si>
  <si>
    <t>590322429500425857</t>
  </si>
  <si>
    <t>14kW</t>
  </si>
  <si>
    <t>SKRZYPNE</t>
  </si>
  <si>
    <t>Kościelna</t>
  </si>
  <si>
    <t>ENID_4051122710</t>
  </si>
  <si>
    <t>590322429500431001</t>
  </si>
  <si>
    <t xml:space="preserve">oś. Chodówka </t>
  </si>
  <si>
    <t>ENID_4051016714</t>
  </si>
  <si>
    <t>590322429500416992</t>
  </si>
  <si>
    <t>12kW</t>
  </si>
  <si>
    <t>Szkoła Podstawowa w Borze</t>
  </si>
  <si>
    <t>ENID_4061087971</t>
  </si>
  <si>
    <t>590322429600910017</t>
  </si>
  <si>
    <t>16 kW</t>
  </si>
  <si>
    <t>Szkoła Podstawowa w Maruszynie Dolnej - budynek szkoły</t>
  </si>
  <si>
    <t>ENID_4051088418</t>
  </si>
  <si>
    <t>590322429500425871</t>
  </si>
  <si>
    <t>Szkoła Podstawowa w Maruszynie Dolnej - sala gimnastyczna</t>
  </si>
  <si>
    <t>ENID_4051088417</t>
  </si>
  <si>
    <t>590322429500425864</t>
  </si>
  <si>
    <t>322056164479</t>
  </si>
  <si>
    <t>Szkoła Podstawowa w Maruszynie Górnej</t>
  </si>
  <si>
    <t>ENID_4051095201</t>
  </si>
  <si>
    <t>590322429500427868</t>
  </si>
  <si>
    <t>9kW</t>
  </si>
  <si>
    <t>ENID_4051095199</t>
  </si>
  <si>
    <t>590322429500427844</t>
  </si>
  <si>
    <t>322056164516</t>
  </si>
  <si>
    <t>Szkoła Podstawowa w Bańskiej Wyżnej</t>
  </si>
  <si>
    <t>ENID_4051008820</t>
  </si>
  <si>
    <t>590322429500001341</t>
  </si>
  <si>
    <t>50kW</t>
  </si>
  <si>
    <t>C21</t>
  </si>
  <si>
    <t>Szkoła Podstawowa w Bańskiej Niznej</t>
  </si>
  <si>
    <t>ENID_4051088145</t>
  </si>
  <si>
    <t>590322429500425826</t>
  </si>
  <si>
    <t>ENID_4051088148</t>
  </si>
  <si>
    <t>590322429500425833</t>
  </si>
  <si>
    <t>322056103421</t>
  </si>
  <si>
    <t>20kW</t>
  </si>
  <si>
    <t>Szkoła Podstawowa w Skrzypnem</t>
  </si>
  <si>
    <t>Św. Jadwigi Królowej</t>
  </si>
  <si>
    <t>ENID_4051091126</t>
  </si>
  <si>
    <t>590322429500427806</t>
  </si>
  <si>
    <t>G11</t>
  </si>
  <si>
    <t>ENID_4051091127</t>
  </si>
  <si>
    <t>590322429500427813</t>
  </si>
  <si>
    <t>322056164453</t>
  </si>
  <si>
    <t>Szkoła Podstawowa w Szaflarach</t>
  </si>
  <si>
    <t>Szkolna</t>
  </si>
  <si>
    <t>ENID_4061087989</t>
  </si>
  <si>
    <t>590322429600910024</t>
  </si>
  <si>
    <t>322056083995</t>
  </si>
  <si>
    <t>26kW</t>
  </si>
  <si>
    <t>Szkoła Podstawowa w Zaskalu</t>
  </si>
  <si>
    <t>ENID_4061012643</t>
  </si>
  <si>
    <t>590322429600925394</t>
  </si>
  <si>
    <t>47kW</t>
  </si>
  <si>
    <t>C22A1-SZ/PSZ</t>
  </si>
  <si>
    <t>Gminne Przedszkole w Szaflarach</t>
  </si>
  <si>
    <t>ENID_4061093454</t>
  </si>
  <si>
    <t>590322429600916354</t>
  </si>
  <si>
    <t>322056102008</t>
  </si>
  <si>
    <t>40kW</t>
  </si>
  <si>
    <t>C12A-SZ/PSZ</t>
  </si>
  <si>
    <t>Stacja uzdatniania wody</t>
  </si>
  <si>
    <t>PLTAUD295004636884</t>
  </si>
  <si>
    <t>590322429500461336</t>
  </si>
  <si>
    <t>322056164472</t>
  </si>
  <si>
    <t>27KW</t>
  </si>
  <si>
    <t>C12b</t>
  </si>
  <si>
    <t>Szkoła Podstawowa w Maruszynie Górnej (mieszkanie)</t>
  </si>
  <si>
    <t>PLTAUD295000408608</t>
  </si>
  <si>
    <t>590322429500305838</t>
  </si>
  <si>
    <t>4KW</t>
  </si>
  <si>
    <t>Wnioskowane parametry – zestawienie zbiorcze BUDYNKI</t>
  </si>
  <si>
    <t>Grupa taryfowa</t>
  </si>
  <si>
    <t>C22A1</t>
  </si>
  <si>
    <t>C12A</t>
  </si>
  <si>
    <t>SUMA:</t>
  </si>
  <si>
    <t>numer umowy dystrybucja</t>
  </si>
  <si>
    <t>numer umowy sprzedaż</t>
  </si>
  <si>
    <t>6482/2020</t>
  </si>
  <si>
    <t>18233427459/A/D/2017</t>
  </si>
  <si>
    <t>406002697/2013</t>
  </si>
  <si>
    <t>405001414/2013</t>
  </si>
  <si>
    <t>405001413/2013</t>
  </si>
  <si>
    <t>400000613/10</t>
  </si>
  <si>
    <t>182335496391/A/U/2018</t>
  </si>
  <si>
    <t>182335501287/B/U/2018</t>
  </si>
  <si>
    <t>182335444221/B/D/2018</t>
  </si>
  <si>
    <t>182335452723/B/D/2018</t>
  </si>
  <si>
    <t>4kW</t>
  </si>
  <si>
    <r>
      <t xml:space="preserve">Remiza </t>
    </r>
    <r>
      <rPr>
        <b/>
        <sz val="8"/>
        <color theme="1"/>
        <rFont val="Arial"/>
        <family val="2"/>
        <charset val="238"/>
      </rPr>
      <t>OSP Zaskale</t>
    </r>
    <r>
      <rPr>
        <sz val="8"/>
        <color theme="1"/>
        <rFont val="Arial"/>
        <family val="2"/>
        <charset val="238"/>
      </rPr>
      <t xml:space="preserve"> - Kuchnia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</si>
  <si>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Zaskale</t>
    </r>
    <r>
      <rPr>
        <sz val="8"/>
        <color theme="1"/>
        <rFont val="Arial"/>
        <family val="2"/>
        <charset val="238"/>
      </rPr>
      <t xml:space="preserve"> - cz. Bojowa</t>
    </r>
  </si>
  <si>
    <r>
      <rPr>
        <b/>
        <sz val="8"/>
        <color theme="1"/>
        <rFont val="Arial"/>
        <family val="2"/>
        <charset val="238"/>
      </rPr>
      <t>oś. Krzyża</t>
    </r>
    <r>
      <rPr>
        <sz val="8"/>
        <color theme="1"/>
        <rFont val="Arial"/>
        <family val="2"/>
        <charset val="238"/>
      </rPr>
      <t xml:space="preserve"> - Ranisberg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</si>
  <si>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Szaflary</t>
    </r>
    <r>
      <rPr>
        <sz val="8"/>
        <color theme="1"/>
        <rFont val="Arial"/>
        <family val="2"/>
        <charset val="238"/>
      </rPr>
      <t>- cz. Bojowa</t>
    </r>
  </si>
  <si>
    <r>
      <rPr>
        <b/>
        <sz val="8"/>
        <color theme="1"/>
        <rFont val="Arial"/>
        <family val="2"/>
        <charset val="238"/>
      </rPr>
      <t>LKS Skalni Zaskale</t>
    </r>
    <r>
      <rPr>
        <sz val="8"/>
        <color theme="1"/>
        <rFont val="Arial"/>
        <family val="2"/>
        <charset val="238"/>
      </rPr>
      <t xml:space="preserve"> - zaplecze stadionu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</si>
  <si>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MARUSZYNA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</si>
  <si>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BÓR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</si>
  <si>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BAŃSKA NIŻNA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</si>
  <si>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BAŃSKA WYŻNA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</si>
  <si>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SKRZYPNE</t>
    </r>
  </si>
  <si>
    <r>
      <t xml:space="preserve">Remiza </t>
    </r>
    <r>
      <rPr>
        <b/>
        <sz val="8"/>
        <color theme="1"/>
        <rFont val="Arial"/>
        <family val="2"/>
        <charset val="238"/>
      </rPr>
      <t>OSP Pitoniówka</t>
    </r>
  </si>
  <si>
    <t>ENID_4051095200</t>
  </si>
  <si>
    <t>590322429500427851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</si>
</sst>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0" borderId="0"/>
  </cellStyleXfs>
  <cellXfs count="67">
    <xf numFmtId="0" fontId="0" fillId="0" borderId="0" xfId="0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9" fontId="1" fillId="0" borderId="3" xfId="1" applyNumberFormat="1" applyFont="1" applyFill="1" applyBorder="1" applyAlignment="1" applyProtection="1">
      <alignment horizontal="center" vertical="center"/>
    </xf>
    <xf numFmtId="0" fontId="9" fillId="0" borderId="3" xfId="0" quotePrefix="1" applyFont="1" applyFill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4" fillId="0" borderId="0" xfId="0" applyFont="1"/>
    <xf numFmtId="49" fontId="15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</cellXfs>
  <cellStyles count="3">
    <cellStyle name="Dobry" xfId="1" builtinId="26"/>
    <cellStyle name="Normalny" xfId="0" builtinId="0"/>
    <cellStyle name="TableStyleLigh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67"/>
  <sheetViews>
    <sheetView tabSelected="1" topLeftCell="C1" zoomScale="80" zoomScaleNormal="80" workbookViewId="0">
      <selection activeCell="H36" sqref="H36"/>
    </sheetView>
  </sheetViews>
  <sheetFormatPr defaultColWidth="9.85546875" defaultRowHeight="11.25" x14ac:dyDescent="0.2"/>
  <cols>
    <col min="1" max="1" width="5.28515625" style="1" customWidth="1"/>
    <col min="2" max="2" width="60.7109375" style="1" customWidth="1"/>
    <col min="3" max="3" width="18.5703125" style="1" customWidth="1"/>
    <col min="4" max="4" width="26.28515625" style="1" customWidth="1"/>
    <col min="5" max="5" width="22" style="1" customWidth="1"/>
    <col min="6" max="6" width="14.5703125" style="1" customWidth="1"/>
    <col min="7" max="7" width="21.140625" style="1" customWidth="1"/>
    <col min="8" max="8" width="25.7109375" style="1" customWidth="1"/>
    <col min="9" max="10" width="8.28515625" style="1" customWidth="1"/>
    <col min="11" max="11" width="7.42578125" style="1" customWidth="1"/>
    <col min="12" max="12" width="13" style="1" customWidth="1"/>
    <col min="13" max="16" width="12.140625" style="1" customWidth="1"/>
    <col min="17" max="17" width="30.140625" style="1" customWidth="1"/>
    <col min="18" max="18" width="28.28515625" style="1" customWidth="1"/>
    <col min="19" max="247" width="9.85546875" style="1"/>
    <col min="248" max="16384" width="9.85546875" style="2"/>
  </cols>
  <sheetData>
    <row r="1" spans="1:247" ht="12.4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"/>
      <c r="R1" s="4"/>
    </row>
    <row r="2" spans="1:247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"/>
      <c r="R2" s="4"/>
    </row>
    <row r="3" spans="1:247" ht="14.25" customHeight="1" x14ac:dyDescent="0.3">
      <c r="A3" s="21" t="s">
        <v>1</v>
      </c>
      <c r="B3" s="21" t="s">
        <v>2</v>
      </c>
      <c r="C3" s="23" t="s">
        <v>3</v>
      </c>
      <c r="D3" s="24"/>
      <c r="E3" s="24"/>
      <c r="F3" s="25"/>
      <c r="G3" s="21" t="s">
        <v>4</v>
      </c>
      <c r="H3" s="14"/>
      <c r="I3" s="26"/>
      <c r="J3" s="27"/>
      <c r="K3" s="23" t="s">
        <v>5</v>
      </c>
      <c r="L3" s="25"/>
      <c r="M3" s="24"/>
      <c r="N3" s="24"/>
      <c r="O3" s="24"/>
      <c r="P3" s="24"/>
      <c r="Q3" s="56"/>
      <c r="R3" s="56"/>
      <c r="T3" s="64"/>
    </row>
    <row r="4" spans="1:247" s="33" customFormat="1" ht="56.25" x14ac:dyDescent="0.2">
      <c r="A4" s="22"/>
      <c r="B4" s="22"/>
      <c r="C4" s="30" t="s">
        <v>6</v>
      </c>
      <c r="D4" s="30" t="s">
        <v>7</v>
      </c>
      <c r="E4" s="30" t="s">
        <v>8</v>
      </c>
      <c r="F4" s="30" t="s">
        <v>9</v>
      </c>
      <c r="G4" s="22"/>
      <c r="H4" s="31" t="s">
        <v>10</v>
      </c>
      <c r="I4" s="28"/>
      <c r="J4" s="29"/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55" t="s">
        <v>16</v>
      </c>
      <c r="Q4" s="57" t="s">
        <v>152</v>
      </c>
      <c r="R4" s="57" t="s">
        <v>153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</row>
    <row r="5" spans="1:247" s="33" customFormat="1" ht="14.25" customHeight="1" x14ac:dyDescent="0.2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5" t="s">
        <v>17</v>
      </c>
      <c r="I5" s="36">
        <v>8</v>
      </c>
      <c r="J5" s="37"/>
      <c r="K5" s="34">
        <v>9</v>
      </c>
      <c r="L5" s="34">
        <v>10</v>
      </c>
      <c r="M5" s="34">
        <v>13</v>
      </c>
      <c r="N5" s="34">
        <v>14</v>
      </c>
      <c r="O5" s="34">
        <v>15</v>
      </c>
      <c r="P5" s="35">
        <v>16</v>
      </c>
      <c r="Q5" s="57"/>
      <c r="R5" s="57" t="s">
        <v>154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</row>
    <row r="6" spans="1:247" s="33" customFormat="1" ht="14.25" customHeight="1" x14ac:dyDescent="0.2">
      <c r="A6" s="34">
        <v>1</v>
      </c>
      <c r="B6" s="34" t="s">
        <v>18</v>
      </c>
      <c r="C6" s="34" t="s">
        <v>19</v>
      </c>
      <c r="D6" s="34" t="s">
        <v>20</v>
      </c>
      <c r="E6" s="34">
        <v>18</v>
      </c>
      <c r="F6" s="34" t="s">
        <v>21</v>
      </c>
      <c r="G6" s="38" t="s">
        <v>22</v>
      </c>
      <c r="H6" s="39" t="s">
        <v>23</v>
      </c>
      <c r="I6" s="40" t="s">
        <v>24</v>
      </c>
      <c r="J6" s="37"/>
      <c r="K6" s="34" t="s">
        <v>25</v>
      </c>
      <c r="L6" s="41" t="s">
        <v>26</v>
      </c>
      <c r="M6" s="42">
        <v>0</v>
      </c>
      <c r="N6" s="42">
        <v>0</v>
      </c>
      <c r="O6" s="34">
        <v>54000</v>
      </c>
      <c r="P6" s="35">
        <v>54000</v>
      </c>
      <c r="Q6" s="57" t="s">
        <v>155</v>
      </c>
      <c r="R6" s="57" t="s">
        <v>154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</row>
    <row r="7" spans="1:247" s="33" customFormat="1" ht="15.75" customHeight="1" x14ac:dyDescent="0.2">
      <c r="A7" s="34">
        <v>2</v>
      </c>
      <c r="B7" s="34" t="s">
        <v>165</v>
      </c>
      <c r="C7" s="41" t="s">
        <v>27</v>
      </c>
      <c r="D7" s="34" t="s">
        <v>28</v>
      </c>
      <c r="E7" s="34">
        <v>67</v>
      </c>
      <c r="F7" s="34" t="s">
        <v>21</v>
      </c>
      <c r="G7" s="38" t="s">
        <v>29</v>
      </c>
      <c r="H7" s="39" t="s">
        <v>30</v>
      </c>
      <c r="I7" s="40" t="s">
        <v>31</v>
      </c>
      <c r="J7" s="37"/>
      <c r="K7" s="34" t="s">
        <v>32</v>
      </c>
      <c r="L7" s="41" t="s">
        <v>33</v>
      </c>
      <c r="M7" s="43">
        <v>0</v>
      </c>
      <c r="N7" s="43">
        <v>0</v>
      </c>
      <c r="O7" s="34">
        <v>4000</v>
      </c>
      <c r="P7" s="35">
        <v>4000</v>
      </c>
      <c r="Q7" s="34" t="s">
        <v>159</v>
      </c>
      <c r="R7" s="57" t="s">
        <v>154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</row>
    <row r="8" spans="1:247" s="33" customFormat="1" ht="14.25" customHeight="1" x14ac:dyDescent="0.2">
      <c r="A8" s="34">
        <v>3</v>
      </c>
      <c r="B8" s="34" t="s">
        <v>166</v>
      </c>
      <c r="C8" s="41" t="s">
        <v>27</v>
      </c>
      <c r="D8" s="34" t="s">
        <v>28</v>
      </c>
      <c r="E8" s="34">
        <v>67</v>
      </c>
      <c r="F8" s="34" t="s">
        <v>21</v>
      </c>
      <c r="G8" s="38" t="s">
        <v>35</v>
      </c>
      <c r="H8" s="39" t="s">
        <v>36</v>
      </c>
      <c r="I8" s="40" t="s">
        <v>37</v>
      </c>
      <c r="J8" s="37"/>
      <c r="K8" s="34" t="s">
        <v>38</v>
      </c>
      <c r="L8" s="34" t="s">
        <v>33</v>
      </c>
      <c r="M8" s="43">
        <v>0</v>
      </c>
      <c r="N8" s="43">
        <v>0</v>
      </c>
      <c r="O8" s="34">
        <v>2000</v>
      </c>
      <c r="P8" s="35">
        <v>2000</v>
      </c>
      <c r="Q8" s="34" t="s">
        <v>156</v>
      </c>
      <c r="R8" s="57" t="s">
        <v>154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</row>
    <row r="9" spans="1:247" s="33" customFormat="1" ht="14.25" customHeight="1" x14ac:dyDescent="0.2">
      <c r="A9" s="34">
        <v>4</v>
      </c>
      <c r="B9" s="34" t="s">
        <v>167</v>
      </c>
      <c r="C9" s="41" t="s">
        <v>19</v>
      </c>
      <c r="D9" s="34" t="s">
        <v>39</v>
      </c>
      <c r="E9" s="34" t="s">
        <v>40</v>
      </c>
      <c r="F9" s="34" t="s">
        <v>21</v>
      </c>
      <c r="G9" s="38" t="s">
        <v>41</v>
      </c>
      <c r="H9" s="39" t="s">
        <v>42</v>
      </c>
      <c r="I9" s="36">
        <v>81059077</v>
      </c>
      <c r="J9" s="37"/>
      <c r="K9" s="34" t="s">
        <v>43</v>
      </c>
      <c r="L9" s="41" t="s">
        <v>33</v>
      </c>
      <c r="M9" s="43">
        <v>0</v>
      </c>
      <c r="N9" s="43">
        <v>0</v>
      </c>
      <c r="O9" s="34">
        <v>3600</v>
      </c>
      <c r="P9" s="35">
        <v>3600</v>
      </c>
      <c r="Q9" s="34" t="s">
        <v>159</v>
      </c>
      <c r="R9" s="57" t="s">
        <v>154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</row>
    <row r="10" spans="1:247" s="33" customFormat="1" ht="14.25" customHeight="1" x14ac:dyDescent="0.2">
      <c r="A10" s="34">
        <v>5</v>
      </c>
      <c r="B10" s="34" t="s">
        <v>168</v>
      </c>
      <c r="C10" s="41" t="s">
        <v>19</v>
      </c>
      <c r="D10" s="34" t="s">
        <v>44</v>
      </c>
      <c r="E10" s="34">
        <v>82</v>
      </c>
      <c r="F10" s="34" t="s">
        <v>21</v>
      </c>
      <c r="G10" s="38" t="s">
        <v>45</v>
      </c>
      <c r="H10" s="39" t="s">
        <v>46</v>
      </c>
      <c r="I10" s="36">
        <v>94054261</v>
      </c>
      <c r="J10" s="37"/>
      <c r="K10" s="34" t="s">
        <v>47</v>
      </c>
      <c r="L10" s="41" t="s">
        <v>33</v>
      </c>
      <c r="M10" s="43">
        <v>0</v>
      </c>
      <c r="N10" s="43">
        <v>0</v>
      </c>
      <c r="O10" s="34">
        <v>4100</v>
      </c>
      <c r="P10" s="35">
        <v>4100</v>
      </c>
      <c r="Q10" s="34" t="s">
        <v>159</v>
      </c>
      <c r="R10" s="57" t="s">
        <v>154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</row>
    <row r="11" spans="1:247" s="33" customFormat="1" ht="14.25" customHeight="1" x14ac:dyDescent="0.2">
      <c r="A11" s="34">
        <v>6</v>
      </c>
      <c r="B11" s="34" t="s">
        <v>169</v>
      </c>
      <c r="C11" s="41" t="s">
        <v>27</v>
      </c>
      <c r="D11" s="34" t="s">
        <v>48</v>
      </c>
      <c r="E11" s="34" t="s">
        <v>49</v>
      </c>
      <c r="F11" s="34" t="s">
        <v>21</v>
      </c>
      <c r="G11" s="38" t="s">
        <v>50</v>
      </c>
      <c r="H11" s="39" t="s">
        <v>51</v>
      </c>
      <c r="I11" s="36">
        <v>71810494</v>
      </c>
      <c r="J11" s="37"/>
      <c r="K11" s="34" t="s">
        <v>52</v>
      </c>
      <c r="L11" s="41" t="s">
        <v>33</v>
      </c>
      <c r="M11" s="43">
        <v>0</v>
      </c>
      <c r="N11" s="43">
        <v>0</v>
      </c>
      <c r="O11" s="34">
        <v>3000</v>
      </c>
      <c r="P11" s="35">
        <v>3000</v>
      </c>
      <c r="Q11" s="34" t="s">
        <v>159</v>
      </c>
      <c r="R11" s="57" t="s">
        <v>154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</row>
    <row r="12" spans="1:247" s="33" customFormat="1" ht="14.25" customHeight="1" x14ac:dyDescent="0.2">
      <c r="A12" s="34">
        <v>7</v>
      </c>
      <c r="B12" s="34" t="s">
        <v>170</v>
      </c>
      <c r="C12" s="34" t="s">
        <v>53</v>
      </c>
      <c r="D12" s="34" t="s">
        <v>54</v>
      </c>
      <c r="E12" s="34">
        <v>1</v>
      </c>
      <c r="F12" s="34" t="s">
        <v>21</v>
      </c>
      <c r="G12" s="38" t="s">
        <v>55</v>
      </c>
      <c r="H12" s="39" t="s">
        <v>56</v>
      </c>
      <c r="I12" s="40" t="s">
        <v>57</v>
      </c>
      <c r="J12" s="37"/>
      <c r="K12" s="34" t="s">
        <v>58</v>
      </c>
      <c r="L12" s="34" t="s">
        <v>26</v>
      </c>
      <c r="M12" s="43">
        <v>0</v>
      </c>
      <c r="N12" s="43">
        <v>0</v>
      </c>
      <c r="O12" s="34">
        <v>2200</v>
      </c>
      <c r="P12" s="35">
        <v>2200</v>
      </c>
      <c r="Q12" s="34" t="s">
        <v>157</v>
      </c>
      <c r="R12" s="57" t="s">
        <v>154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</row>
    <row r="13" spans="1:247" s="33" customFormat="1" ht="15.75" customHeight="1" x14ac:dyDescent="0.2">
      <c r="A13" s="34">
        <v>8</v>
      </c>
      <c r="B13" s="34" t="s">
        <v>171</v>
      </c>
      <c r="C13" s="34" t="s">
        <v>59</v>
      </c>
      <c r="D13" s="34" t="s">
        <v>54</v>
      </c>
      <c r="E13" s="34" t="s">
        <v>60</v>
      </c>
      <c r="F13" s="34" t="s">
        <v>21</v>
      </c>
      <c r="G13" s="38" t="s">
        <v>61</v>
      </c>
      <c r="H13" s="39" t="s">
        <v>62</v>
      </c>
      <c r="I13" s="36">
        <v>96436602</v>
      </c>
      <c r="J13" s="37"/>
      <c r="K13" s="34" t="s">
        <v>63</v>
      </c>
      <c r="L13" s="34" t="s">
        <v>26</v>
      </c>
      <c r="M13" s="43">
        <v>0</v>
      </c>
      <c r="N13" s="43">
        <v>0</v>
      </c>
      <c r="O13" s="34">
        <v>2000</v>
      </c>
      <c r="P13" s="35">
        <v>2000</v>
      </c>
      <c r="Q13" s="34" t="s">
        <v>159</v>
      </c>
      <c r="R13" s="57" t="s">
        <v>154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</row>
    <row r="14" spans="1:247" s="33" customFormat="1" ht="15.75" customHeight="1" x14ac:dyDescent="0.2">
      <c r="A14" s="34">
        <v>9</v>
      </c>
      <c r="B14" s="34" t="s">
        <v>172</v>
      </c>
      <c r="C14" s="34" t="s">
        <v>64</v>
      </c>
      <c r="D14" s="34" t="s">
        <v>65</v>
      </c>
      <c r="E14" s="34">
        <v>132</v>
      </c>
      <c r="F14" s="34" t="s">
        <v>21</v>
      </c>
      <c r="G14" s="38" t="s">
        <v>66</v>
      </c>
      <c r="H14" s="39" t="s">
        <v>67</v>
      </c>
      <c r="I14" s="40" t="s">
        <v>68</v>
      </c>
      <c r="J14" s="37"/>
      <c r="K14" s="34" t="s">
        <v>38</v>
      </c>
      <c r="L14" s="34" t="s">
        <v>26</v>
      </c>
      <c r="M14" s="43">
        <v>0</v>
      </c>
      <c r="N14" s="43">
        <v>0</v>
      </c>
      <c r="O14" s="34">
        <v>2700</v>
      </c>
      <c r="P14" s="35">
        <v>2700</v>
      </c>
      <c r="Q14" s="34" t="s">
        <v>159</v>
      </c>
      <c r="R14" s="57" t="s">
        <v>154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</row>
    <row r="15" spans="1:247" s="33" customFormat="1" ht="14.25" customHeight="1" x14ac:dyDescent="0.2">
      <c r="A15" s="34">
        <v>10</v>
      </c>
      <c r="B15" s="34" t="s">
        <v>173</v>
      </c>
      <c r="C15" s="34" t="s">
        <v>69</v>
      </c>
      <c r="D15" s="34" t="s">
        <v>70</v>
      </c>
      <c r="E15" s="34">
        <v>77</v>
      </c>
      <c r="F15" s="34" t="s">
        <v>21</v>
      </c>
      <c r="G15" s="44" t="s">
        <v>71</v>
      </c>
      <c r="H15" s="45" t="s">
        <v>72</v>
      </c>
      <c r="I15" s="36">
        <v>94682834</v>
      </c>
      <c r="J15" s="37"/>
      <c r="K15" s="34" t="s">
        <v>73</v>
      </c>
      <c r="L15" s="34" t="s">
        <v>26</v>
      </c>
      <c r="M15" s="43">
        <v>0</v>
      </c>
      <c r="N15" s="43">
        <v>0</v>
      </c>
      <c r="O15" s="34">
        <v>1100</v>
      </c>
      <c r="P15" s="35">
        <v>1100</v>
      </c>
      <c r="Q15" s="34" t="s">
        <v>158</v>
      </c>
      <c r="R15" s="57" t="s">
        <v>154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</row>
    <row r="16" spans="1:247" s="33" customFormat="1" ht="14.25" customHeight="1" x14ac:dyDescent="0.2">
      <c r="A16" s="34">
        <v>11</v>
      </c>
      <c r="B16" s="34" t="s">
        <v>174</v>
      </c>
      <c r="C16" s="34" t="s">
        <v>74</v>
      </c>
      <c r="D16" s="34" t="s">
        <v>75</v>
      </c>
      <c r="E16" s="34">
        <v>4</v>
      </c>
      <c r="F16" s="34" t="s">
        <v>21</v>
      </c>
      <c r="G16" s="44" t="s">
        <v>76</v>
      </c>
      <c r="H16" s="45" t="s">
        <v>77</v>
      </c>
      <c r="I16" s="36">
        <v>94076044</v>
      </c>
      <c r="J16" s="37"/>
      <c r="K16" s="34" t="s">
        <v>52</v>
      </c>
      <c r="L16" s="34" t="s">
        <v>26</v>
      </c>
      <c r="M16" s="43">
        <v>0</v>
      </c>
      <c r="N16" s="43">
        <v>0</v>
      </c>
      <c r="O16" s="34">
        <v>900</v>
      </c>
      <c r="P16" s="35">
        <v>900</v>
      </c>
      <c r="Q16" s="34" t="s">
        <v>159</v>
      </c>
      <c r="R16" s="57" t="s">
        <v>154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</row>
    <row r="17" spans="1:247" s="33" customFormat="1" ht="14.25" customHeight="1" x14ac:dyDescent="0.2">
      <c r="A17" s="34">
        <v>12</v>
      </c>
      <c r="B17" s="34" t="s">
        <v>175</v>
      </c>
      <c r="C17" s="41" t="s">
        <v>69</v>
      </c>
      <c r="D17" s="34" t="s">
        <v>78</v>
      </c>
      <c r="E17" s="34">
        <v>58</v>
      </c>
      <c r="F17" s="34" t="s">
        <v>21</v>
      </c>
      <c r="G17" s="38" t="s">
        <v>79</v>
      </c>
      <c r="H17" s="39" t="s">
        <v>80</v>
      </c>
      <c r="I17" s="36">
        <v>70608350</v>
      </c>
      <c r="J17" s="37"/>
      <c r="K17" s="34" t="s">
        <v>81</v>
      </c>
      <c r="L17" s="41" t="s">
        <v>33</v>
      </c>
      <c r="M17" s="43">
        <v>0</v>
      </c>
      <c r="N17" s="43">
        <v>0</v>
      </c>
      <c r="O17" s="34">
        <v>700</v>
      </c>
      <c r="P17" s="35">
        <v>700</v>
      </c>
      <c r="Q17" s="34" t="s">
        <v>159</v>
      </c>
      <c r="R17" s="57" t="s">
        <v>154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</row>
    <row r="18" spans="1:247" s="33" customFormat="1" ht="14.25" customHeight="1" x14ac:dyDescent="0.2">
      <c r="A18" s="34">
        <v>13</v>
      </c>
      <c r="B18" s="34" t="s">
        <v>82</v>
      </c>
      <c r="C18" s="34" t="s">
        <v>59</v>
      </c>
      <c r="D18" s="34" t="s">
        <v>54</v>
      </c>
      <c r="E18" s="34">
        <v>44</v>
      </c>
      <c r="F18" s="34" t="s">
        <v>21</v>
      </c>
      <c r="G18" s="44" t="s">
        <v>83</v>
      </c>
      <c r="H18" s="45" t="s">
        <v>84</v>
      </c>
      <c r="I18" s="36">
        <v>71943359</v>
      </c>
      <c r="J18" s="37"/>
      <c r="K18" s="34" t="s">
        <v>85</v>
      </c>
      <c r="L18" s="34" t="s">
        <v>26</v>
      </c>
      <c r="M18" s="43">
        <v>0</v>
      </c>
      <c r="N18" s="43">
        <v>0</v>
      </c>
      <c r="O18" s="34">
        <v>10000</v>
      </c>
      <c r="P18" s="35">
        <v>10000</v>
      </c>
      <c r="Q18" s="57"/>
      <c r="R18" s="57" t="s">
        <v>154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</row>
    <row r="19" spans="1:247" s="33" customFormat="1" ht="15" x14ac:dyDescent="0.2">
      <c r="A19" s="34">
        <v>14</v>
      </c>
      <c r="B19" s="34" t="s">
        <v>86</v>
      </c>
      <c r="C19" s="34" t="s">
        <v>53</v>
      </c>
      <c r="D19" s="34" t="s">
        <v>54</v>
      </c>
      <c r="E19" s="34">
        <v>83</v>
      </c>
      <c r="F19" s="34" t="s">
        <v>21</v>
      </c>
      <c r="G19" s="44" t="s">
        <v>87</v>
      </c>
      <c r="H19" s="45" t="s">
        <v>88</v>
      </c>
      <c r="I19" s="36">
        <v>3668242</v>
      </c>
      <c r="J19" s="37"/>
      <c r="K19" s="34" t="s">
        <v>73</v>
      </c>
      <c r="L19" s="34" t="s">
        <v>26</v>
      </c>
      <c r="M19" s="43">
        <v>0</v>
      </c>
      <c r="N19" s="43">
        <v>0</v>
      </c>
      <c r="O19" s="34">
        <v>12500</v>
      </c>
      <c r="P19" s="35">
        <v>12500</v>
      </c>
      <c r="Q19" s="57"/>
      <c r="R19" s="57" t="s">
        <v>154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</row>
    <row r="20" spans="1:247" s="33" customFormat="1" ht="15" x14ac:dyDescent="0.2">
      <c r="A20" s="34">
        <v>15</v>
      </c>
      <c r="B20" s="34" t="s">
        <v>89</v>
      </c>
      <c r="C20" s="34" t="s">
        <v>53</v>
      </c>
      <c r="D20" s="34" t="s">
        <v>54</v>
      </c>
      <c r="E20" s="34">
        <v>83</v>
      </c>
      <c r="F20" s="34" t="s">
        <v>21</v>
      </c>
      <c r="G20" s="44" t="s">
        <v>90</v>
      </c>
      <c r="H20" s="45" t="s">
        <v>91</v>
      </c>
      <c r="I20" s="40" t="s">
        <v>92</v>
      </c>
      <c r="J20" s="37"/>
      <c r="K20" s="34" t="s">
        <v>38</v>
      </c>
      <c r="L20" s="34" t="s">
        <v>26</v>
      </c>
      <c r="M20" s="43">
        <v>0</v>
      </c>
      <c r="N20" s="43">
        <v>0</v>
      </c>
      <c r="O20" s="34">
        <v>5500</v>
      </c>
      <c r="P20" s="35">
        <v>5500</v>
      </c>
      <c r="Q20" s="57"/>
      <c r="R20" s="57" t="s">
        <v>154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</row>
    <row r="21" spans="1:247" s="33" customFormat="1" ht="15" x14ac:dyDescent="0.2">
      <c r="A21" s="34">
        <v>16</v>
      </c>
      <c r="B21" s="34" t="s">
        <v>93</v>
      </c>
      <c r="C21" s="34" t="s">
        <v>53</v>
      </c>
      <c r="D21" s="34" t="s">
        <v>54</v>
      </c>
      <c r="E21" s="34">
        <v>29</v>
      </c>
      <c r="F21" s="34" t="s">
        <v>21</v>
      </c>
      <c r="G21" s="44" t="s">
        <v>94</v>
      </c>
      <c r="H21" s="45" t="s">
        <v>95</v>
      </c>
      <c r="I21" s="36">
        <v>14474516</v>
      </c>
      <c r="J21" s="37"/>
      <c r="K21" s="34" t="s">
        <v>96</v>
      </c>
      <c r="L21" s="34" t="s">
        <v>26</v>
      </c>
      <c r="M21" s="43">
        <v>0</v>
      </c>
      <c r="N21" s="43">
        <v>0</v>
      </c>
      <c r="O21" s="34">
        <v>120</v>
      </c>
      <c r="P21" s="35">
        <v>120</v>
      </c>
      <c r="Q21" s="57"/>
      <c r="R21" s="57" t="s">
        <v>154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</row>
    <row r="22" spans="1:247" s="33" customFormat="1" ht="15" x14ac:dyDescent="0.2">
      <c r="A22" s="34">
        <v>17</v>
      </c>
      <c r="B22" s="34" t="s">
        <v>93</v>
      </c>
      <c r="C22" s="34" t="s">
        <v>53</v>
      </c>
      <c r="D22" s="34" t="s">
        <v>54</v>
      </c>
      <c r="E22" s="34">
        <v>29</v>
      </c>
      <c r="F22" s="34" t="s">
        <v>21</v>
      </c>
      <c r="G22" s="44" t="s">
        <v>97</v>
      </c>
      <c r="H22" s="45" t="s">
        <v>98</v>
      </c>
      <c r="I22" s="40" t="s">
        <v>99</v>
      </c>
      <c r="J22" s="37"/>
      <c r="K22" s="34" t="s">
        <v>38</v>
      </c>
      <c r="L22" s="34" t="s">
        <v>26</v>
      </c>
      <c r="M22" s="43">
        <v>0</v>
      </c>
      <c r="N22" s="43">
        <v>0</v>
      </c>
      <c r="O22" s="34">
        <v>11000</v>
      </c>
      <c r="P22" s="35">
        <v>11000</v>
      </c>
      <c r="Q22" s="57"/>
      <c r="R22" s="57" t="s">
        <v>154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</row>
    <row r="23" spans="1:247" s="33" customFormat="1" ht="15" x14ac:dyDescent="0.2">
      <c r="A23" s="34">
        <v>18</v>
      </c>
      <c r="B23" s="34" t="s">
        <v>100</v>
      </c>
      <c r="C23" s="34" t="s">
        <v>69</v>
      </c>
      <c r="D23" s="34" t="s">
        <v>70</v>
      </c>
      <c r="E23" s="34">
        <v>64</v>
      </c>
      <c r="F23" s="34" t="s">
        <v>21</v>
      </c>
      <c r="G23" s="38" t="s">
        <v>101</v>
      </c>
      <c r="H23" s="39" t="s">
        <v>102</v>
      </c>
      <c r="I23" s="36">
        <v>96482658</v>
      </c>
      <c r="J23" s="37"/>
      <c r="K23" s="34" t="s">
        <v>103</v>
      </c>
      <c r="L23" s="34" t="s">
        <v>104</v>
      </c>
      <c r="M23" s="43">
        <v>0</v>
      </c>
      <c r="N23" s="43">
        <v>0</v>
      </c>
      <c r="O23" s="34">
        <v>9000</v>
      </c>
      <c r="P23" s="35">
        <v>9000</v>
      </c>
      <c r="Q23" s="57"/>
      <c r="R23" s="57" t="s">
        <v>154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</row>
    <row r="24" spans="1:247" s="33" customFormat="1" ht="15" x14ac:dyDescent="0.2">
      <c r="A24" s="34">
        <v>19</v>
      </c>
      <c r="B24" s="34" t="s">
        <v>105</v>
      </c>
      <c r="C24" s="34" t="s">
        <v>64</v>
      </c>
      <c r="D24" s="34" t="s">
        <v>65</v>
      </c>
      <c r="E24" s="34">
        <v>141</v>
      </c>
      <c r="F24" s="34" t="s">
        <v>21</v>
      </c>
      <c r="G24" s="38" t="s">
        <v>106</v>
      </c>
      <c r="H24" s="39" t="s">
        <v>107</v>
      </c>
      <c r="I24" s="36">
        <v>94158464</v>
      </c>
      <c r="J24" s="37"/>
      <c r="K24" s="34" t="s">
        <v>73</v>
      </c>
      <c r="L24" s="34" t="s">
        <v>26</v>
      </c>
      <c r="M24" s="43">
        <v>0</v>
      </c>
      <c r="N24" s="43">
        <v>0</v>
      </c>
      <c r="O24" s="34">
        <v>3500</v>
      </c>
      <c r="P24" s="35">
        <v>3500</v>
      </c>
      <c r="Q24" s="57"/>
      <c r="R24" s="57" t="s">
        <v>154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</row>
    <row r="25" spans="1:247" s="33" customFormat="1" ht="12.75" customHeight="1" x14ac:dyDescent="0.2">
      <c r="A25" s="34">
        <v>20</v>
      </c>
      <c r="B25" s="34" t="s">
        <v>105</v>
      </c>
      <c r="C25" s="34" t="s">
        <v>64</v>
      </c>
      <c r="D25" s="34" t="s">
        <v>65</v>
      </c>
      <c r="E25" s="34">
        <v>141</v>
      </c>
      <c r="F25" s="34" t="s">
        <v>21</v>
      </c>
      <c r="G25" s="38" t="s">
        <v>108</v>
      </c>
      <c r="H25" s="39" t="s">
        <v>109</v>
      </c>
      <c r="I25" s="40" t="s">
        <v>110</v>
      </c>
      <c r="J25" s="37"/>
      <c r="K25" s="34" t="s">
        <v>111</v>
      </c>
      <c r="L25" s="34" t="s">
        <v>26</v>
      </c>
      <c r="M25" s="43">
        <v>0</v>
      </c>
      <c r="N25" s="43">
        <v>0</v>
      </c>
      <c r="O25" s="34">
        <v>16500</v>
      </c>
      <c r="P25" s="35">
        <v>16500</v>
      </c>
      <c r="Q25" s="57"/>
      <c r="R25" s="57" t="s">
        <v>154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</row>
    <row r="26" spans="1:247" s="33" customFormat="1" ht="13.5" customHeight="1" x14ac:dyDescent="0.2">
      <c r="A26" s="34">
        <v>21</v>
      </c>
      <c r="B26" s="34" t="s">
        <v>112</v>
      </c>
      <c r="C26" s="34" t="s">
        <v>74</v>
      </c>
      <c r="D26" s="34" t="s">
        <v>113</v>
      </c>
      <c r="E26" s="34">
        <v>128</v>
      </c>
      <c r="F26" s="34" t="s">
        <v>21</v>
      </c>
      <c r="G26" s="38" t="s">
        <v>114</v>
      </c>
      <c r="H26" s="39" t="s">
        <v>115</v>
      </c>
      <c r="I26" s="36">
        <v>90677847</v>
      </c>
      <c r="J26" s="37"/>
      <c r="K26" s="34" t="s">
        <v>73</v>
      </c>
      <c r="L26" s="34" t="s">
        <v>116</v>
      </c>
      <c r="M26" s="43">
        <v>0</v>
      </c>
      <c r="N26" s="43">
        <v>0</v>
      </c>
      <c r="O26" s="34">
        <v>225</v>
      </c>
      <c r="P26" s="35">
        <v>225</v>
      </c>
      <c r="Q26" s="57"/>
      <c r="R26" s="57" t="s">
        <v>154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</row>
    <row r="27" spans="1:247" s="33" customFormat="1" ht="15" x14ac:dyDescent="0.2">
      <c r="A27" s="34">
        <v>22</v>
      </c>
      <c r="B27" s="34" t="s">
        <v>112</v>
      </c>
      <c r="C27" s="34" t="s">
        <v>74</v>
      </c>
      <c r="D27" s="34" t="s">
        <v>113</v>
      </c>
      <c r="E27" s="34">
        <v>128</v>
      </c>
      <c r="F27" s="34" t="s">
        <v>21</v>
      </c>
      <c r="G27" s="38" t="s">
        <v>117</v>
      </c>
      <c r="H27" s="39" t="s">
        <v>118</v>
      </c>
      <c r="I27" s="40" t="s">
        <v>119</v>
      </c>
      <c r="J27" s="37"/>
      <c r="K27" s="34" t="s">
        <v>38</v>
      </c>
      <c r="L27" s="34" t="s">
        <v>26</v>
      </c>
      <c r="M27" s="43">
        <v>0</v>
      </c>
      <c r="N27" s="43">
        <v>0</v>
      </c>
      <c r="O27" s="34">
        <v>12500</v>
      </c>
      <c r="P27" s="35">
        <v>12500</v>
      </c>
      <c r="Q27" s="34" t="s">
        <v>162</v>
      </c>
      <c r="R27" s="57" t="s">
        <v>154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</row>
    <row r="28" spans="1:247" s="33" customFormat="1" ht="15" x14ac:dyDescent="0.2">
      <c r="A28" s="34">
        <v>23</v>
      </c>
      <c r="B28" s="34" t="s">
        <v>120</v>
      </c>
      <c r="C28" s="34" t="s">
        <v>19</v>
      </c>
      <c r="D28" s="34" t="s">
        <v>121</v>
      </c>
      <c r="E28" s="34">
        <v>6</v>
      </c>
      <c r="F28" s="34" t="s">
        <v>21</v>
      </c>
      <c r="G28" s="38" t="s">
        <v>122</v>
      </c>
      <c r="H28" s="39" t="s">
        <v>123</v>
      </c>
      <c r="I28" s="40" t="s">
        <v>124</v>
      </c>
      <c r="J28" s="37"/>
      <c r="K28" s="34" t="s">
        <v>125</v>
      </c>
      <c r="L28" s="34" t="s">
        <v>26</v>
      </c>
      <c r="M28" s="43">
        <v>0</v>
      </c>
      <c r="N28" s="43">
        <v>0</v>
      </c>
      <c r="O28" s="34">
        <v>27500</v>
      </c>
      <c r="P28" s="35">
        <v>27500</v>
      </c>
      <c r="Q28" s="34" t="s">
        <v>163</v>
      </c>
      <c r="R28" s="57" t="s">
        <v>154</v>
      </c>
    </row>
    <row r="29" spans="1:247" s="33" customFormat="1" ht="17.850000000000001" customHeight="1" x14ac:dyDescent="0.2">
      <c r="A29" s="34">
        <v>24</v>
      </c>
      <c r="B29" s="34" t="s">
        <v>126</v>
      </c>
      <c r="C29" s="34" t="s">
        <v>27</v>
      </c>
      <c r="D29" s="34" t="s">
        <v>28</v>
      </c>
      <c r="E29" s="34">
        <v>51</v>
      </c>
      <c r="F29" s="34" t="s">
        <v>21</v>
      </c>
      <c r="G29" s="38" t="s">
        <v>127</v>
      </c>
      <c r="H29" s="39" t="s">
        <v>128</v>
      </c>
      <c r="I29" s="36">
        <v>95821828</v>
      </c>
      <c r="J29" s="37"/>
      <c r="K29" s="34" t="s">
        <v>129</v>
      </c>
      <c r="L29" s="34" t="s">
        <v>130</v>
      </c>
      <c r="M29" s="43">
        <v>7500</v>
      </c>
      <c r="N29" s="43">
        <v>17500</v>
      </c>
      <c r="O29" s="34" t="s">
        <v>34</v>
      </c>
      <c r="P29" s="35">
        <f>SUM(M29:N29)</f>
        <v>25000</v>
      </c>
      <c r="Q29" s="57"/>
      <c r="R29" s="57" t="s">
        <v>154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</row>
    <row r="30" spans="1:247" s="33" customFormat="1" ht="18.95" customHeight="1" x14ac:dyDescent="0.2">
      <c r="A30" s="34">
        <v>25</v>
      </c>
      <c r="B30" s="34" t="s">
        <v>131</v>
      </c>
      <c r="C30" s="34" t="s">
        <v>19</v>
      </c>
      <c r="D30" s="34" t="s">
        <v>44</v>
      </c>
      <c r="E30" s="34">
        <v>96</v>
      </c>
      <c r="F30" s="34" t="s">
        <v>21</v>
      </c>
      <c r="G30" s="38" t="s">
        <v>132</v>
      </c>
      <c r="H30" s="39" t="s">
        <v>133</v>
      </c>
      <c r="I30" s="40" t="s">
        <v>134</v>
      </c>
      <c r="J30" s="37"/>
      <c r="K30" s="34" t="s">
        <v>135</v>
      </c>
      <c r="L30" s="34" t="s">
        <v>136</v>
      </c>
      <c r="M30" s="43">
        <v>6100</v>
      </c>
      <c r="N30" s="43">
        <v>10700</v>
      </c>
      <c r="O30" s="34" t="s">
        <v>34</v>
      </c>
      <c r="P30" s="35">
        <f>SUM(M30:N30)</f>
        <v>16800</v>
      </c>
      <c r="Q30" s="57"/>
      <c r="R30" s="57" t="s">
        <v>154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</row>
    <row r="31" spans="1:247" s="33" customFormat="1" ht="15" x14ac:dyDescent="0.2">
      <c r="A31" s="34">
        <v>26</v>
      </c>
      <c r="B31" s="34" t="s">
        <v>137</v>
      </c>
      <c r="C31" s="34" t="s">
        <v>53</v>
      </c>
      <c r="D31" s="34" t="s">
        <v>54</v>
      </c>
      <c r="E31" s="34">
        <v>29</v>
      </c>
      <c r="F31" s="34" t="s">
        <v>21</v>
      </c>
      <c r="G31" s="46" t="s">
        <v>138</v>
      </c>
      <c r="H31" s="47" t="s">
        <v>139</v>
      </c>
      <c r="I31" s="48" t="s">
        <v>140</v>
      </c>
      <c r="J31" s="49"/>
      <c r="K31" s="30" t="s">
        <v>141</v>
      </c>
      <c r="L31" s="30" t="s">
        <v>142</v>
      </c>
      <c r="M31" s="30">
        <v>16836</v>
      </c>
      <c r="N31" s="30">
        <v>12138</v>
      </c>
      <c r="O31" s="34" t="s">
        <v>34</v>
      </c>
      <c r="P31" s="35">
        <f>SUM(M31:N31)</f>
        <v>28974</v>
      </c>
      <c r="Q31" s="57" t="s">
        <v>160</v>
      </c>
      <c r="R31" s="57" t="s">
        <v>154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</row>
    <row r="32" spans="1:247" s="33" customFormat="1" ht="15" x14ac:dyDescent="0.2">
      <c r="A32" s="34">
        <v>27</v>
      </c>
      <c r="B32" s="34" t="s">
        <v>143</v>
      </c>
      <c r="C32" s="34" t="s">
        <v>53</v>
      </c>
      <c r="D32" s="34" t="s">
        <v>54</v>
      </c>
      <c r="E32" s="34">
        <v>29</v>
      </c>
      <c r="F32" s="34" t="s">
        <v>21</v>
      </c>
      <c r="G32" s="38" t="s">
        <v>144</v>
      </c>
      <c r="H32" s="50" t="s">
        <v>145</v>
      </c>
      <c r="I32" s="51">
        <v>81075615</v>
      </c>
      <c r="J32" s="51"/>
      <c r="K32" s="34" t="s">
        <v>146</v>
      </c>
      <c r="L32" s="34" t="s">
        <v>26</v>
      </c>
      <c r="M32" s="43">
        <v>0</v>
      </c>
      <c r="N32" s="43">
        <v>0</v>
      </c>
      <c r="O32" s="52">
        <v>162</v>
      </c>
      <c r="P32" s="35">
        <v>162</v>
      </c>
      <c r="Q32" s="34" t="s">
        <v>161</v>
      </c>
      <c r="R32" s="57" t="s">
        <v>154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</row>
    <row r="33" spans="1:247" s="54" customFormat="1" ht="15" x14ac:dyDescent="0.25">
      <c r="A33" s="59">
        <v>28</v>
      </c>
      <c r="B33" s="59" t="s">
        <v>143</v>
      </c>
      <c r="C33" s="59" t="s">
        <v>53</v>
      </c>
      <c r="D33" s="59" t="s">
        <v>54</v>
      </c>
      <c r="E33" s="59">
        <v>29</v>
      </c>
      <c r="F33" s="59" t="s">
        <v>21</v>
      </c>
      <c r="G33" s="66" t="s">
        <v>176</v>
      </c>
      <c r="H33" s="65" t="s">
        <v>177</v>
      </c>
      <c r="I33" s="60">
        <v>92705603</v>
      </c>
      <c r="J33" s="61"/>
      <c r="K33" s="62" t="s">
        <v>164</v>
      </c>
      <c r="L33" s="62" t="s">
        <v>26</v>
      </c>
      <c r="M33" s="59">
        <v>0</v>
      </c>
      <c r="N33" s="59">
        <v>0</v>
      </c>
      <c r="O33" s="59">
        <v>150</v>
      </c>
      <c r="P33" s="63">
        <v>150</v>
      </c>
      <c r="Q33" s="58"/>
      <c r="R33" s="58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</row>
    <row r="34" spans="1:247" ht="12.75" x14ac:dyDescent="0.2">
      <c r="A34"/>
      <c r="B34"/>
      <c r="C34"/>
      <c r="D34"/>
      <c r="E34"/>
      <c r="F34"/>
      <c r="G34"/>
      <c r="H34"/>
      <c r="I34" s="12"/>
      <c r="J34" s="12"/>
      <c r="K34" s="12"/>
      <c r="L34" s="12"/>
      <c r="M34" s="12"/>
      <c r="N34"/>
      <c r="O34"/>
      <c r="P34"/>
      <c r="Q34"/>
      <c r="R34"/>
    </row>
    <row r="35" spans="1:247" ht="12.75" x14ac:dyDescent="0.2">
      <c r="A35"/>
      <c r="B35"/>
      <c r="C35"/>
      <c r="D35"/>
      <c r="E35"/>
      <c r="F35"/>
      <c r="G35"/>
      <c r="H35"/>
      <c r="I35" s="12"/>
      <c r="J35" s="12"/>
      <c r="K35" s="12"/>
      <c r="L35" s="12"/>
      <c r="M35" s="12"/>
      <c r="N35"/>
      <c r="O35"/>
      <c r="P35"/>
      <c r="Q35"/>
      <c r="R35"/>
    </row>
    <row r="36" spans="1:247" ht="12.75" x14ac:dyDescent="0.2">
      <c r="A36"/>
      <c r="B36"/>
      <c r="C36"/>
      <c r="D36"/>
      <c r="E36"/>
      <c r="F36"/>
      <c r="G36"/>
      <c r="H36"/>
      <c r="I36" s="12"/>
      <c r="J36" s="12"/>
      <c r="K36" s="12"/>
      <c r="L36" s="12"/>
      <c r="M36" s="12"/>
      <c r="N36"/>
      <c r="O36"/>
      <c r="P36"/>
      <c r="Q36"/>
      <c r="R36"/>
    </row>
    <row r="37" spans="1:247" ht="12.75" x14ac:dyDescent="0.2">
      <c r="A37"/>
      <c r="B37"/>
      <c r="C37"/>
      <c r="D37"/>
      <c r="E37"/>
      <c r="F37"/>
      <c r="G37"/>
      <c r="H37"/>
      <c r="I37" s="12"/>
      <c r="J37" s="12"/>
      <c r="K37" s="12"/>
      <c r="L37" s="12"/>
      <c r="M37" s="12"/>
      <c r="N37"/>
      <c r="O37"/>
      <c r="P37"/>
      <c r="Q37"/>
      <c r="R37"/>
    </row>
    <row r="38" spans="1:247" ht="12.75" x14ac:dyDescent="0.2">
      <c r="A38"/>
      <c r="B38"/>
      <c r="C38"/>
      <c r="D38"/>
      <c r="E38"/>
      <c r="F38"/>
      <c r="G38"/>
      <c r="H38"/>
      <c r="I38" s="12"/>
      <c r="J38" s="12"/>
      <c r="K38" s="12"/>
      <c r="L38" s="12"/>
      <c r="M38" s="12"/>
      <c r="N38"/>
      <c r="O38"/>
      <c r="P38"/>
      <c r="Q38"/>
      <c r="R38"/>
    </row>
    <row r="39" spans="1:24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4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247" ht="12.95" customHeight="1" x14ac:dyDescent="0.2">
      <c r="A41"/>
      <c r="B41"/>
      <c r="C41" s="19" t="s">
        <v>147</v>
      </c>
      <c r="D41" s="19"/>
      <c r="E41" s="19"/>
      <c r="F41" s="19"/>
      <c r="G41" s="19"/>
      <c r="H41" s="15"/>
      <c r="K41"/>
      <c r="L41"/>
      <c r="M41"/>
      <c r="N41"/>
      <c r="O41"/>
      <c r="P41"/>
      <c r="Q41"/>
      <c r="R41"/>
    </row>
    <row r="42" spans="1:247" ht="12.75" x14ac:dyDescent="0.2">
      <c r="A42"/>
      <c r="B42"/>
      <c r="C42" s="19"/>
      <c r="D42" s="19"/>
      <c r="E42" s="19"/>
      <c r="F42" s="19"/>
      <c r="G42" s="19"/>
      <c r="H42" s="15"/>
      <c r="K42"/>
      <c r="L42"/>
      <c r="M42"/>
      <c r="N42"/>
      <c r="O42"/>
      <c r="P42"/>
      <c r="Q42"/>
      <c r="R42"/>
    </row>
    <row r="43" spans="1:247" ht="45" x14ac:dyDescent="0.2">
      <c r="A43"/>
      <c r="B43"/>
      <c r="C43" s="18" t="s">
        <v>148</v>
      </c>
      <c r="D43" s="18" t="s">
        <v>13</v>
      </c>
      <c r="E43" s="18" t="s">
        <v>14</v>
      </c>
      <c r="F43" s="18" t="s">
        <v>15</v>
      </c>
      <c r="G43" s="7" t="s">
        <v>16</v>
      </c>
      <c r="H43" s="4"/>
      <c r="I43"/>
      <c r="J43"/>
      <c r="K43"/>
      <c r="L43"/>
      <c r="M43"/>
      <c r="N43"/>
      <c r="O43"/>
      <c r="P43"/>
      <c r="Q43"/>
      <c r="R43"/>
    </row>
    <row r="44" spans="1:247" ht="12.75" x14ac:dyDescent="0.2">
      <c r="A44"/>
      <c r="B44"/>
      <c r="C44" s="11" t="s">
        <v>26</v>
      </c>
      <c r="D44" s="11">
        <v>0</v>
      </c>
      <c r="E44" s="11">
        <v>0</v>
      </c>
      <c r="F44" s="8">
        <f>SUM(O6:O33)</f>
        <v>188957</v>
      </c>
      <c r="G44" s="5">
        <f>SUM(D44:F44)</f>
        <v>188957</v>
      </c>
      <c r="H44" s="16"/>
      <c r="I44"/>
      <c r="J44"/>
      <c r="K44"/>
      <c r="L44"/>
      <c r="M44"/>
      <c r="N44"/>
      <c r="O44"/>
      <c r="P44"/>
      <c r="Q44"/>
      <c r="R44"/>
    </row>
    <row r="45" spans="1:247" ht="12.75" x14ac:dyDescent="0.2">
      <c r="A45"/>
      <c r="B45"/>
      <c r="C45" s="5" t="s">
        <v>142</v>
      </c>
      <c r="D45" s="13">
        <v>16836</v>
      </c>
      <c r="E45" s="13">
        <v>12138</v>
      </c>
      <c r="F45" s="5">
        <v>0</v>
      </c>
      <c r="G45" s="5">
        <f>SUM(D45:F45)</f>
        <v>28974</v>
      </c>
      <c r="H45" s="16"/>
      <c r="I45"/>
      <c r="J45"/>
      <c r="K45"/>
      <c r="L45"/>
      <c r="M45"/>
      <c r="N45"/>
      <c r="O45"/>
      <c r="P45"/>
      <c r="Q45"/>
      <c r="R45"/>
    </row>
    <row r="46" spans="1:247" ht="12.75" x14ac:dyDescent="0.2">
      <c r="A46"/>
      <c r="B46"/>
      <c r="C46" s="11" t="s">
        <v>149</v>
      </c>
      <c r="D46" s="6">
        <v>7500</v>
      </c>
      <c r="E46" s="6">
        <v>17500</v>
      </c>
      <c r="F46" s="5">
        <v>0</v>
      </c>
      <c r="G46" s="5">
        <f>SUM(D46:F46)</f>
        <v>25000</v>
      </c>
      <c r="H46" s="16"/>
      <c r="I46"/>
      <c r="J46"/>
      <c r="K46"/>
      <c r="L46"/>
      <c r="M46"/>
      <c r="N46"/>
      <c r="O46"/>
      <c r="P46"/>
      <c r="Q46"/>
      <c r="R46"/>
    </row>
    <row r="47" spans="1:247" ht="12.75" x14ac:dyDescent="0.2">
      <c r="A47"/>
      <c r="B47"/>
      <c r="C47" s="11" t="s">
        <v>150</v>
      </c>
      <c r="D47" s="6">
        <v>6100</v>
      </c>
      <c r="E47" s="6">
        <v>10700</v>
      </c>
      <c r="F47" s="5">
        <v>0</v>
      </c>
      <c r="G47" s="5">
        <f>SUM(D47:F47)</f>
        <v>16800</v>
      </c>
      <c r="H47" s="16"/>
      <c r="I47"/>
      <c r="J47"/>
      <c r="K47"/>
      <c r="L47"/>
      <c r="M47"/>
      <c r="N47"/>
      <c r="O47"/>
      <c r="P47"/>
      <c r="Q47"/>
      <c r="R47"/>
    </row>
    <row r="48" spans="1:247" ht="12.75" x14ac:dyDescent="0.2">
      <c r="A48"/>
      <c r="B48"/>
      <c r="C48" s="9" t="s">
        <v>151</v>
      </c>
      <c r="D48" s="9">
        <f>SUM(D45:D47)</f>
        <v>30436</v>
      </c>
      <c r="E48" s="9">
        <f>SUM(E44:E47)</f>
        <v>40338</v>
      </c>
      <c r="F48" s="9">
        <f>SUM(F44:F47)</f>
        <v>188957</v>
      </c>
      <c r="G48" s="9">
        <f>SUM(G44:G47)</f>
        <v>259731</v>
      </c>
      <c r="H48" s="17"/>
      <c r="I48"/>
      <c r="J48"/>
      <c r="K48"/>
      <c r="L48"/>
      <c r="M48"/>
      <c r="N48"/>
      <c r="O48"/>
      <c r="P48"/>
      <c r="Q48"/>
      <c r="R48"/>
    </row>
    <row r="49" spans="1:1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 x14ac:dyDescent="0.2">
      <c r="A66"/>
      <c r="B66"/>
      <c r="C66"/>
      <c r="D66"/>
      <c r="E66"/>
      <c r="F66"/>
      <c r="G66" s="10"/>
      <c r="H66" s="10"/>
      <c r="I66"/>
      <c r="J66"/>
      <c r="K66"/>
      <c r="L66"/>
      <c r="M66"/>
      <c r="N66"/>
      <c r="O66"/>
      <c r="P66"/>
      <c r="Q66"/>
      <c r="R66"/>
    </row>
    <row r="67" spans="1:18" ht="12.75" x14ac:dyDescent="0.2">
      <c r="A67"/>
      <c r="B67" s="10"/>
      <c r="C67" s="10"/>
      <c r="D67" s="10"/>
      <c r="E67" s="10"/>
      <c r="F67" s="10"/>
      <c r="I67" s="10"/>
      <c r="J67"/>
      <c r="K67"/>
      <c r="L67"/>
      <c r="M67"/>
      <c r="N67"/>
      <c r="O67"/>
      <c r="P67"/>
      <c r="Q67" s="2"/>
      <c r="R67" s="2"/>
    </row>
  </sheetData>
  <mergeCells count="38">
    <mergeCell ref="A1:P2"/>
    <mergeCell ref="A3:A4"/>
    <mergeCell ref="B3:B4"/>
    <mergeCell ref="C3:F3"/>
    <mergeCell ref="G3:G4"/>
    <mergeCell ref="I3:J4"/>
    <mergeCell ref="K3:L3"/>
    <mergeCell ref="M3:P3"/>
    <mergeCell ref="I5:J5"/>
    <mergeCell ref="I7:J7"/>
    <mergeCell ref="I16:J16"/>
    <mergeCell ref="I8:J8"/>
    <mergeCell ref="I9:J9"/>
    <mergeCell ref="I10:J10"/>
    <mergeCell ref="I12:J12"/>
    <mergeCell ref="I13:J13"/>
    <mergeCell ref="I14:J14"/>
    <mergeCell ref="I6:J6"/>
    <mergeCell ref="I11:J11"/>
    <mergeCell ref="I22:J22"/>
    <mergeCell ref="I15:J15"/>
    <mergeCell ref="I24:J24"/>
    <mergeCell ref="I25:J25"/>
    <mergeCell ref="I26:J26"/>
    <mergeCell ref="I17:J17"/>
    <mergeCell ref="I18:J18"/>
    <mergeCell ref="I19:J19"/>
    <mergeCell ref="I20:J20"/>
    <mergeCell ref="I21:J21"/>
    <mergeCell ref="I23:J23"/>
    <mergeCell ref="I32:J32"/>
    <mergeCell ref="I31:J31"/>
    <mergeCell ref="I27:J27"/>
    <mergeCell ref="C41:G42"/>
    <mergeCell ref="I28:J28"/>
    <mergeCell ref="I29:J29"/>
    <mergeCell ref="I30:J30"/>
    <mergeCell ref="I33:J33"/>
  </mergeCells>
  <pageMargins left="0.78749999999999998" right="0.78749999999999998" top="1.0249999999999999" bottom="1.0249999999999999" header="0.78749999999999998" footer="0.78749999999999998"/>
  <pageSetup paperSize="8" scale="40" orientation="landscape" useFirstPageNumber="1" r:id="rId1"/>
  <headerFooter>
    <oddHeader>&amp;C&amp;A</oddHeader>
    <oddFooter>&amp;CStrona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D95512FEC22442AE972C19B89609EC" ma:contentTypeVersion="9" ma:contentTypeDescription="Utwórz nowy dokument." ma:contentTypeScope="" ma:versionID="a23b88efc3b9d5567e7215f9133f2684">
  <xsd:schema xmlns:xsd="http://www.w3.org/2001/XMLSchema" xmlns:xs="http://www.w3.org/2001/XMLSchema" xmlns:p="http://schemas.microsoft.com/office/2006/metadata/properties" xmlns:ns2="66ebafb8-1662-41c4-ac9f-d7a5c94ebf3a" xmlns:ns3="26af741f-e4e3-4f51-b2e2-dad4ceaef94b" targetNamespace="http://schemas.microsoft.com/office/2006/metadata/properties" ma:root="true" ma:fieldsID="30838ecdaabeca46bf142b237daf313f" ns2:_="" ns3:_="">
    <xsd:import namespace="66ebafb8-1662-41c4-ac9f-d7a5c94ebf3a"/>
    <xsd:import namespace="26af741f-e4e3-4f51-b2e2-dad4ceaef9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bafb8-1662-41c4-ac9f-d7a5c94ebf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f741f-e4e3-4f51-b2e2-dad4ceaef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567D30-64CB-48E3-ACE6-FF2474996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bafb8-1662-41c4-ac9f-d7a5c94ebf3a"/>
    <ds:schemaRef ds:uri="26af741f-e4e3-4f51-b2e2-dad4ceaef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5F4598-B0B4-4933-ACB2-2B48898F75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33C5D7-DF9B-4952-9AF5-561200B463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tomasz.bunda</cp:lastModifiedBy>
  <cp:revision>7</cp:revision>
  <dcterms:created xsi:type="dcterms:W3CDTF">2013-09-25T12:29:08Z</dcterms:created>
  <dcterms:modified xsi:type="dcterms:W3CDTF">2021-05-11T11:23:18Z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0x01010008D95512FEC22442AE972C19B89609EC</vt:lpwstr>
  </property>
</Properties>
</file>