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mariusz.kawalko\Desktop\przetargi\ryby\12-2023\"/>
    </mc:Choice>
  </mc:AlternateContent>
  <xr:revisionPtr revIDLastSave="0" documentId="8_{F52BA6D1-1E8C-41D9-B243-A2089FDEEE3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yby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4" i="1"/>
  <c r="H38" i="1" l="1"/>
  <c r="J38" i="1" s="1"/>
  <c r="L39" i="1"/>
  <c r="J22" i="1"/>
  <c r="K22" i="1" s="1"/>
  <c r="J6" i="1"/>
  <c r="K6" i="1" s="1"/>
  <c r="J29" i="1"/>
  <c r="K29" i="1" s="1"/>
  <c r="J5" i="1"/>
  <c r="K5" i="1" s="1"/>
  <c r="J28" i="1"/>
  <c r="K28" i="1" s="1"/>
  <c r="J20" i="1"/>
  <c r="K20" i="1" s="1"/>
  <c r="J27" i="1"/>
  <c r="K27" i="1" s="1"/>
  <c r="J11" i="1"/>
  <c r="K11" i="1" s="1"/>
  <c r="J26" i="1"/>
  <c r="K26" i="1" s="1"/>
  <c r="J10" i="1"/>
  <c r="K10" i="1" s="1"/>
  <c r="J17" i="1"/>
  <c r="K17" i="1" s="1"/>
  <c r="J9" i="1"/>
  <c r="K9" i="1" s="1"/>
  <c r="J32" i="1"/>
  <c r="K32" i="1" s="1"/>
  <c r="J24" i="1"/>
  <c r="K24" i="1" s="1"/>
  <c r="J16" i="1"/>
  <c r="K16" i="1" s="1"/>
  <c r="J8" i="1"/>
  <c r="K8" i="1" s="1"/>
  <c r="J30" i="1"/>
  <c r="K30" i="1" s="1"/>
  <c r="J14" i="1"/>
  <c r="K14" i="1" s="1"/>
  <c r="J37" i="1"/>
  <c r="K37" i="1" s="1"/>
  <c r="J21" i="1"/>
  <c r="K21" i="1" s="1"/>
  <c r="J13" i="1"/>
  <c r="K13" i="1" s="1"/>
  <c r="J36" i="1"/>
  <c r="K36" i="1" s="1"/>
  <c r="J12" i="1"/>
  <c r="K12" i="1" s="1"/>
  <c r="J35" i="1"/>
  <c r="K35" i="1" s="1"/>
  <c r="J19" i="1"/>
  <c r="K19" i="1" s="1"/>
  <c r="J34" i="1"/>
  <c r="K34" i="1" s="1"/>
  <c r="J18" i="1"/>
  <c r="K18" i="1" s="1"/>
  <c r="J33" i="1"/>
  <c r="K33" i="1" s="1"/>
  <c r="J25" i="1"/>
  <c r="K25" i="1" s="1"/>
  <c r="J31" i="1"/>
  <c r="K31" i="1" s="1"/>
  <c r="J23" i="1"/>
  <c r="K23" i="1" s="1"/>
  <c r="J15" i="1"/>
  <c r="K15" i="1" s="1"/>
  <c r="J7" i="1"/>
  <c r="K7" i="1" s="1"/>
  <c r="J4" i="1"/>
  <c r="K4" i="1" s="1"/>
  <c r="L43" i="1" l="1"/>
</calcChain>
</file>

<file path=xl/sharedStrings.xml><?xml version="1.0" encoding="utf-8"?>
<sst xmlns="http://schemas.openxmlformats.org/spreadsheetml/2006/main" count="119" uniqueCount="85">
  <si>
    <t>Ryby mrożone</t>
  </si>
  <si>
    <t>NAZWA PRODUKTU</t>
  </si>
  <si>
    <t>OPIS PRODUKTU</t>
  </si>
  <si>
    <t>Ilość do zamówienia</t>
  </si>
  <si>
    <t>Jednostka</t>
  </si>
  <si>
    <t>cena netto</t>
  </si>
  <si>
    <t xml:space="preserve">Wartość netto </t>
  </si>
  <si>
    <t>Nazwa producenta</t>
  </si>
  <si>
    <t xml:space="preserve">Mintaj mrożony </t>
  </si>
  <si>
    <t>Mrożony filet z mintaja bez skóry SHP , opakowanie min.5kg, filety  układane  warstwami na przemian z foliowymi przekładkami, opakowanie min.5kg, waga 1szt min.170-250 ,filety luzno pakowane ,nie połamane, utrzymany w stałej temp.mrożenia min-18°C w całym cyklu produkcyjno- transportowym</t>
  </si>
  <si>
    <t>kg</t>
  </si>
  <si>
    <t xml:space="preserve">Miruna mrożona </t>
  </si>
  <si>
    <t>Mrożony filet z miruny , bez skóry SHP , opakowanie min.5kg, filety  układane  warstwami na przemian z foliowymi przekładkami, opakowanie min.5kg, waga 1szt min.170-500 , opakowanie min.5kg, filety luzno pakowane ,nie połamane utrzymane w temp. min.-18°C w cyklu w całym cyklu produkcyjno- transportowym</t>
  </si>
  <si>
    <t>Filet mintaj kostka panierowany</t>
  </si>
  <si>
    <t>Filet z mintaja  mrożony prasowany kostka w panierce, wstępnie obsmażony, panierka chrupka,zawartość fileta z minataja min 58%, produkt gotowy do spożycia po obróbce termicznej we fryturze lub piecu konwekcyjnym waga porcji 100-110g,  opakowanie netto od 4000 do 5100 gr</t>
  </si>
  <si>
    <t>Filet z mintaja w panierce</t>
  </si>
  <si>
    <t xml:space="preserve"> Filet z mintaja w panierce głęboko mrożony , wstępnie obsmażony, panierka chrupka , zawartość fileta z minataja min 58% bez śladów rozmrożenia, połamania, nadający się do spożycia po obróbce termicznej we fryturze lub piecu konwekcyjnym waga porcji 180-190g opakowanie netto od 4500 do 5500 gr</t>
  </si>
  <si>
    <t>Łosoś wędzony sałatkowy</t>
  </si>
  <si>
    <t>Mrożony łosoś sałatkowy  wędzony na zimno,pokrojony w  plastry. Bez konserwantów i barwników opakowanie . netto od 200 do 1000 gr</t>
  </si>
  <si>
    <t>Pstrąg patroszony z głową</t>
  </si>
  <si>
    <t xml:space="preserve"> Mrożony pstrąg patroszony z głową, IQF glazura max 18% , 1szt min.200-350, opakowanie min.5kg  tusze luzno pakowane ,nie połamane, utrzymany w stałej temp.mrożenia min-18°C w całym cyklu produkcyjno- transportowym</t>
  </si>
  <si>
    <t xml:space="preserve">Łosoś filet porcja </t>
  </si>
  <si>
    <t>Kalibrowane mrożone porcje  fileta z łososia bez skóry, IQF,  w rozmiarze od 180-200 gram. Pakowane w formie vacuum,  nie połamane, utrzymany w stałej temp.mrożenia min-18°C w całym cyklu produkcyjno- transportowym</t>
  </si>
  <si>
    <t xml:space="preserve">Dorsz czarny filet </t>
  </si>
  <si>
    <t>Mrożony filet z  dorsza czarnego bez skóry  waga 1szt min  od  240-500g SHP opakowanie min.5kg, filety  układane  warstwami na przemian z foliowymi przekładkami. ,nie połamane, utrzymany w stałej temp.mrożenia min-18°C w całym cyklu produkcyjno- transportowym</t>
  </si>
  <si>
    <t xml:space="preserve">Krewetki </t>
  </si>
  <si>
    <t>Krewetki surowe Black Tiger bez głowy i wnętrzności nacięte na grzbiecie, obrane, mrożone  od 16 do20 szt/lb z ogonkiem  glazura max25%  ,nie połamane, utrzymany w stałej temp.mrożenia min-18°C w całym cyklu produkcyjno- transportowym. Opakowanie od 0,8-1,6kg</t>
  </si>
  <si>
    <t xml:space="preserve">Szyjki rakowe </t>
  </si>
  <si>
    <t>rak luizjański ,mięso z odwłoku raka ,100-200 szt./lb,  masa po odcieku min80%  ,nie połamane, utrzymany w stałej temp.mrożenia min-18°C w całym cyklu produkcyjno- transportowym. Opakowanie od 0,8-1,6kg</t>
  </si>
  <si>
    <t xml:space="preserve">Małże Venus </t>
  </si>
  <si>
    <t>Małże Vongole w ilości 40-60szt/kg podgotowane mrożone,  masa po odcieku min80%  ,nie połamane, utrzymany w stałej temp.mrożenia min-18°C w całym cyklu produkcyjno- transportowym. Opakowanie od 0,8-1,6kg</t>
  </si>
  <si>
    <t xml:space="preserve">Langustynka cała </t>
  </si>
  <si>
    <t>Langustynka cała 8-12szt./kg mrożona masa po odcieku min80%  ,nie połamane, utrzymany w stałej temp.mrożenia min-18°C w całym cyklu produkcyjno- transportowym. Opakowanie od 0,8-1,6kg</t>
  </si>
  <si>
    <t xml:space="preserve">Ośmiornica baby </t>
  </si>
  <si>
    <t>Ośmiornica baby cala oczyszczona 10-20 szt/kg, glazura max 20%,pochodzenia indie , ,nie połamane, utrzymany w stałej temp.mrożenia min-18°C w całym cyklu produkcyjno- transportowym. Opakowanie od 0,8-1,6kg</t>
  </si>
  <si>
    <t xml:space="preserve">Małże </t>
  </si>
  <si>
    <t>Małże w skorupkach z Chile o cienkich muszlach , barwie brązowej do fioletowo-czarnej , 40-60szt/kg oczyszczone podgotowane mrożone,  masa po odcieku min80%  ,nie połamane, utrzymany w stałej temp.mrożenia min-18°C w całym cyklu produkcyjno- transportowym. Opakowanie od 0,8-1,6kg</t>
  </si>
  <si>
    <t xml:space="preserve">Krewetki Black Tiger, całe w pancerzu, </t>
  </si>
  <si>
    <t>Krewetki Black Tiger, całe w pancerzu, mrożone, w rozmiarze 8-12szt./kg, glazura max 20% ,nie połamane, utrzymany w stałej temp.mrożenia min-18°C w całym cyklu produkcyjno- transportowym. Opakowanie od 0,8-1,6kg</t>
  </si>
  <si>
    <t>Krewetki w skorupie</t>
  </si>
  <si>
    <t>Krewetki Królewskie bez głowy w skorupie ,31-40 szt/kg glazura max 20% ,nie połamane, utrzymany w stałej temp.mrożenia min-18°C w całym cyklu produkcyjno- transportowym. Opakowanie od 0,8-1,6kg</t>
  </si>
  <si>
    <t xml:space="preserve">Krewetki w skorupie, </t>
  </si>
  <si>
    <t>Krewetki Królewskie bez głowy w skorupie ,15-20 szt/kg glazura max 20% ,nie połamane, utrzymany w stałej temp.mrożenia min-18°C w całym cyklu produkcyjno- transportowym. Opakowanie od 0,8-1,6kg</t>
  </si>
  <si>
    <t>Karmazyn filet ze skórą</t>
  </si>
  <si>
    <t>Karmazyn filet bez skóry, od 185-450g,IQF glazura max 20% mrożony,kart min 5kg , luzno pakowane ,nie połamane, utrzymany w stałej temp.mrożenia min-18°C w całym cyklu produkcyjno- transportowym</t>
  </si>
  <si>
    <t xml:space="preserve">Karmazyn filet bez skóry </t>
  </si>
  <si>
    <t>Karmazyn filet ze skórą, od 160-220g,IQF glazura max 20% mrożony,kart min 5kg , luzno pakowane ,nie połamane, utrzymany w stałej temp.mrożenia min-18°C w całym cyklu produkcyjno- transportowym</t>
  </si>
  <si>
    <t xml:space="preserve"> Ośmiornica </t>
  </si>
  <si>
    <t>Ośmiornica odmiany typu Octopus Vulgaris,  mrożona, max 2% glazury 3-4 kg pakowana na tacke zabespieczonaca folią spożywczą</t>
  </si>
  <si>
    <t>Okoń morski</t>
  </si>
  <si>
    <t>Okoń morski, filet ze skórą 80/120g ,IQF glazura max 20% mrożony,kart min 5-15kg , luzno pakowane ,nie połamane, utrzymany w stałej temp.mrożenia min-18°C w całym cyklu produkcyjno- transportowym</t>
  </si>
  <si>
    <t xml:space="preserve">Sandacz filet z/s </t>
  </si>
  <si>
    <t>Sandacz filet z/s 170/230g mrożony ,IQF glazura max 20% mrożony,kart min 5-15kg , luzno pakowane ,nie połamane, utrzymany w stałej temp.mrożenia min-18°C w całym cyklu produkcyjno- transportowym</t>
  </si>
  <si>
    <t xml:space="preserve"> Jesiotr filet ze skórą</t>
  </si>
  <si>
    <t>Jesiotr filet ze skórą,  mrożony IWP, 1-2KG kart min 5-15kg , luzno pakowane ,nie połamane, utrzymany w stałej temp.mrożenia min-18°C w całym cyklu produkcyjno- transportowym</t>
  </si>
  <si>
    <t xml:space="preserve"> Flądra (Stornia) </t>
  </si>
  <si>
    <t>Flądra (Stornia) filet podwójny, bez czarnej skórki,, od 160-220g,IQF glazura max 20% mrożony,kart min 5-15kg , luzno pakowane ,nie połamane, utrzymany w stałej temp.mrożenia min-18°C w całym cyklu produkcyjno- transportowym</t>
  </si>
  <si>
    <t xml:space="preserve"> Barwena-filet</t>
  </si>
  <si>
    <t xml:space="preserve"> Barwena filet ze skórą, od 80-120g,IQF glazura max 20% mrożony,kart min 5-15kg , luzno pakowane ,nie połamane, utrzymany w stałej temp.mrożenia min-18°C w całym cyklu produkcyjno- transportowym</t>
  </si>
  <si>
    <t xml:space="preserve"> Piotrosz filet</t>
  </si>
  <si>
    <t xml:space="preserve"> Piotrosz filet, ze skórą, od 150-120g,IQF glazura max 25% mrożony,kart min 5-15kg , luzno pakowane ,nie połamane, utrzymany w stałej temp.mrożenia min-18°C w całym cyklu produkcyjno- transportowym</t>
  </si>
  <si>
    <t xml:space="preserve"> Gładzica filet, </t>
  </si>
  <si>
    <t xml:space="preserve"> Gładzica filet, podwójny bez skóry, od 140-160g,IQF glazura max 10% mrożony,kart min 5-15kg , luzno pakowane ,nie połamane, utrzymany w stałej temp.mrożenia min-18°C w całym cyklu produkcyjno- transportowym 
 Gładzica filet, podwójny bez skóry, od 140-160g,IQF glazura max 10% mrożony,kart min 5-15kg , luzno pakowane ,nie połamane, utrzymany w stałej temp.mrożenia min-18°C w całym cyklu produkcyjno- transportowym 
</t>
  </si>
  <si>
    <t>Pstrąg filet</t>
  </si>
  <si>
    <t>Pstrąg filet ze skórą mrożony, od 160-220g,IQF glazura max 20% mrożony,kart min 5-15kg , luzno pakowane ,nie połamane, utrzymany w stałej temp.mrożenia min-18°C w całym cyklu produkcyjno- transportowym</t>
  </si>
  <si>
    <t>Halibut niebieski steki </t>
  </si>
  <si>
    <t>Halibut niebieski steki , od 180-220g,IQF glazura max 20% mrożony,kart min 5-15kg , luzno pakowane ,nie połamane, utrzymany w stałej temp.mrożenia min-18°C w całym cyklu produkcyjno- transportowym</t>
  </si>
  <si>
    <t>Filet z kurka czerwonego</t>
  </si>
  <si>
    <t>Filet z kurka czerwonego,od 100–150 g IQF glazura max 10 % mrożony,kart min 5-15kg , luzno pakowane ,nie połamane, utrzymany w stałej temp.mrożenia min-18°C w całym cyklu produkcyjno- transportowym</t>
  </si>
  <si>
    <t>Tuńczyk polędwica mrożona</t>
  </si>
  <si>
    <t>Tuńczyk polędwica mrożona 2-6 kg , pakowane po 1 szt. w foliowe worki vacuum. Produkt głęboko mrożony, utrzymany w stałej temp.mrożenia min-18°C w całym cyklu produkcyjno- transportowym</t>
  </si>
  <si>
    <t>Lucjan (Red snapper) </t>
  </si>
  <si>
    <t>Filety ze skórą IGF, bez ości i dodatków chemicznych 300-500 g, pakowane po 1 szt. w foliowe woreczki vacuum. Produkt głęboko mrożony, max 10% glazury. Produkt głęboko mrożony, utrzymany w stałej temp.mrożenia min-18°C w całym cyklu produkcyjno- transportowym kart min 5-15kg</t>
  </si>
  <si>
    <t>miruna w cieście mrożona</t>
  </si>
  <si>
    <t>filet z miruny (macruronus novaezelandiae)   w ciescie piwnym głęboko mrożony  wstępnie obsmażony, panierka chrupka,zawartość fileta z miruny min 66%,waga opakowania od 0,75-5 kg, produkt gotowy do spożycia po obróbce termicznej waga porcji 60-160g</t>
  </si>
  <si>
    <t xml:space="preserve"> Filet z mintaj w panierce </t>
  </si>
  <si>
    <t>Filet z mintaja  w panierce głęboko mrożony  wstępnie obsmażony, panierka chrupka,zawartość fileta z minataja min 60%,waga opakowania od 4 do 5 kg, produkt gotowy do spożycia po obróbce termicznej waga porcji 140-160g</t>
  </si>
  <si>
    <t>wartość netto</t>
  </si>
  <si>
    <t>wartość vat 5%</t>
  </si>
  <si>
    <t>wartość vat 8%</t>
  </si>
  <si>
    <t>wartość vat 23%</t>
  </si>
  <si>
    <t>wartość brutto</t>
  </si>
  <si>
    <t>stawka vat</t>
  </si>
  <si>
    <t>wartość vat</t>
  </si>
  <si>
    <t>L.p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</si>
</sst>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6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9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2" borderId="1" applyNumberFormat="0" applyAlignment="0" applyProtection="0"/>
    <xf numFmtId="0" fontId="5" fillId="4" borderId="2" applyNumberFormat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0" borderId="0" xfId="0" applyFont="1"/>
    <xf numFmtId="43" fontId="0" fillId="0" borderId="0" xfId="0" applyNumberFormat="1"/>
    <xf numFmtId="164" fontId="0" fillId="0" borderId="0" xfId="0" applyNumberFormat="1"/>
    <xf numFmtId="0" fontId="5" fillId="4" borderId="2" xfId="4" applyAlignment="1">
      <alignment horizontal="center" vertical="center" wrapText="1"/>
    </xf>
    <xf numFmtId="0" fontId="5" fillId="4" borderId="2" xfId="4" applyAlignment="1">
      <alignment horizontal="center"/>
    </xf>
    <xf numFmtId="0" fontId="5" fillId="4" borderId="4" xfId="4" applyBorder="1" applyAlignment="1">
      <alignment horizontal="center" vertical="center"/>
    </xf>
    <xf numFmtId="0" fontId="5" fillId="4" borderId="0" xfId="4" applyBorder="1" applyAlignment="1">
      <alignment horizontal="center"/>
    </xf>
    <xf numFmtId="0" fontId="5" fillId="4" borderId="3" xfId="4" applyBorder="1" applyAlignment="1">
      <alignment horizontal="center"/>
    </xf>
    <xf numFmtId="0" fontId="5" fillId="4" borderId="2" xfId="4" applyAlignment="1">
      <alignment horizontal="center" vertical="center" wrapText="1"/>
    </xf>
    <xf numFmtId="0" fontId="5" fillId="4" borderId="2" xfId="4" applyAlignment="1" applyProtection="1">
      <alignment horizontal="center" vertical="center"/>
      <protection locked="0"/>
    </xf>
    <xf numFmtId="0" fontId="5" fillId="4" borderId="2" xfId="4" applyAlignment="1" applyProtection="1">
      <alignment horizontal="center" vertical="center" wrapText="1"/>
      <protection locked="0"/>
    </xf>
    <xf numFmtId="10" fontId="5" fillId="4" borderId="2" xfId="4" applyNumberFormat="1" applyAlignment="1" applyProtection="1">
      <alignment horizontal="center" vertical="center"/>
      <protection locked="0"/>
    </xf>
  </cellXfs>
  <cellStyles count="5">
    <cellStyle name="Dane wyjściowe" xfId="4" builtinId="21"/>
    <cellStyle name="Normalny" xfId="0" builtinId="0"/>
    <cellStyle name="Normalny 2" xfId="1" xr:uid="{00000000-0005-0000-0000-000001000000}"/>
    <cellStyle name="Normalny 3" xfId="2" xr:uid="{00000000-0005-0000-0000-000002000000}"/>
    <cellStyle name="Uwaga 2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800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43"/>
  <sheetViews>
    <sheetView tabSelected="1" topLeftCell="A34" zoomScale="110" zoomScaleNormal="110" workbookViewId="0">
      <selection activeCell="B3" sqref="B3:L37"/>
    </sheetView>
  </sheetViews>
  <sheetFormatPr defaultColWidth="8.6640625" defaultRowHeight="13.8" x14ac:dyDescent="0.25"/>
  <cols>
    <col min="3" max="3" width="18.6640625" customWidth="1"/>
    <col min="4" max="4" width="61.6640625" customWidth="1"/>
    <col min="5" max="5" width="11.109375" style="1" customWidth="1"/>
    <col min="6" max="6" width="9.21875" style="1" customWidth="1"/>
    <col min="7" max="7" width="9.44140625" style="2" customWidth="1"/>
    <col min="8" max="8" width="22.21875" style="3" customWidth="1"/>
    <col min="9" max="11" width="7.88671875" customWidth="1"/>
    <col min="12" max="12" width="17.77734375" style="2" customWidth="1"/>
    <col min="13" max="13" width="13.33203125" bestFit="1" customWidth="1"/>
    <col min="14" max="14" width="11.21875" bestFit="1" customWidth="1"/>
  </cols>
  <sheetData>
    <row r="2" spans="2:17" ht="14.4" x14ac:dyDescent="0.3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2:17" s="1" customFormat="1" ht="28.8" x14ac:dyDescent="0.25">
      <c r="B3" s="15" t="s">
        <v>84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82</v>
      </c>
      <c r="J3" s="16" t="s">
        <v>83</v>
      </c>
      <c r="K3" s="16" t="s">
        <v>81</v>
      </c>
      <c r="L3" s="16" t="s">
        <v>7</v>
      </c>
    </row>
    <row r="4" spans="2:17" ht="72" x14ac:dyDescent="0.25">
      <c r="B4" s="15">
        <v>1</v>
      </c>
      <c r="C4" s="16" t="s">
        <v>8</v>
      </c>
      <c r="D4" s="16" t="s">
        <v>9</v>
      </c>
      <c r="E4" s="15">
        <v>10</v>
      </c>
      <c r="F4" s="15" t="s">
        <v>10</v>
      </c>
      <c r="G4" s="15"/>
      <c r="H4" s="15">
        <f>E4*G4</f>
        <v>0</v>
      </c>
      <c r="I4" s="17"/>
      <c r="J4" s="15">
        <f>H4*I4</f>
        <v>0</v>
      </c>
      <c r="K4" s="15">
        <f>H4+J4</f>
        <v>0</v>
      </c>
      <c r="L4" s="15"/>
    </row>
    <row r="5" spans="2:17" ht="72" x14ac:dyDescent="0.25">
      <c r="B5" s="15">
        <v>2</v>
      </c>
      <c r="C5" s="16" t="s">
        <v>11</v>
      </c>
      <c r="D5" s="16" t="s">
        <v>12</v>
      </c>
      <c r="E5" s="15">
        <v>10</v>
      </c>
      <c r="F5" s="15" t="s">
        <v>10</v>
      </c>
      <c r="G5" s="15"/>
      <c r="H5" s="15">
        <f t="shared" ref="H5:H37" si="0">E5*G5</f>
        <v>0</v>
      </c>
      <c r="I5" s="17"/>
      <c r="J5" s="15">
        <f t="shared" ref="J5:J38" si="1">H5*I5</f>
        <v>0</v>
      </c>
      <c r="K5" s="15">
        <f t="shared" ref="K5:K37" si="2">H5+J5</f>
        <v>0</v>
      </c>
      <c r="L5" s="15"/>
    </row>
    <row r="6" spans="2:17" s="5" customFormat="1" ht="48" customHeight="1" x14ac:dyDescent="0.25">
      <c r="B6" s="15">
        <v>3</v>
      </c>
      <c r="C6" s="16" t="s">
        <v>13</v>
      </c>
      <c r="D6" s="16" t="s">
        <v>14</v>
      </c>
      <c r="E6" s="16">
        <v>10</v>
      </c>
      <c r="F6" s="15" t="s">
        <v>10</v>
      </c>
      <c r="G6" s="15"/>
      <c r="H6" s="15">
        <f t="shared" si="0"/>
        <v>0</v>
      </c>
      <c r="I6" s="17"/>
      <c r="J6" s="15">
        <f t="shared" si="1"/>
        <v>0</v>
      </c>
      <c r="K6" s="15">
        <f t="shared" si="2"/>
        <v>0</v>
      </c>
      <c r="L6" s="15"/>
      <c r="M6" s="4"/>
      <c r="N6" s="4"/>
      <c r="O6" s="4"/>
      <c r="P6" s="4"/>
      <c r="Q6" s="4"/>
    </row>
    <row r="7" spans="2:17" s="5" customFormat="1" ht="72" x14ac:dyDescent="0.25">
      <c r="B7" s="15">
        <v>4</v>
      </c>
      <c r="C7" s="16" t="s">
        <v>15</v>
      </c>
      <c r="D7" s="16" t="s">
        <v>16</v>
      </c>
      <c r="E7" s="16">
        <v>10</v>
      </c>
      <c r="F7" s="15" t="s">
        <v>10</v>
      </c>
      <c r="G7" s="15"/>
      <c r="H7" s="15">
        <f t="shared" si="0"/>
        <v>0</v>
      </c>
      <c r="I7" s="17"/>
      <c r="J7" s="15">
        <f t="shared" si="1"/>
        <v>0</v>
      </c>
      <c r="K7" s="15">
        <f t="shared" si="2"/>
        <v>0</v>
      </c>
      <c r="L7" s="15"/>
    </row>
    <row r="8" spans="2:17" ht="28.8" x14ac:dyDescent="0.25">
      <c r="B8" s="15">
        <v>5</v>
      </c>
      <c r="C8" s="16" t="s">
        <v>17</v>
      </c>
      <c r="D8" s="16" t="s">
        <v>18</v>
      </c>
      <c r="E8" s="15">
        <v>10</v>
      </c>
      <c r="F8" s="15" t="s">
        <v>10</v>
      </c>
      <c r="G8" s="15"/>
      <c r="H8" s="15">
        <f t="shared" si="0"/>
        <v>0</v>
      </c>
      <c r="I8" s="17"/>
      <c r="J8" s="15">
        <f t="shared" si="1"/>
        <v>0</v>
      </c>
      <c r="K8" s="15">
        <f t="shared" si="2"/>
        <v>0</v>
      </c>
      <c r="L8" s="15"/>
    </row>
    <row r="9" spans="2:17" s="6" customFormat="1" ht="57.6" x14ac:dyDescent="0.25">
      <c r="B9" s="15">
        <v>6</v>
      </c>
      <c r="C9" s="16" t="s">
        <v>19</v>
      </c>
      <c r="D9" s="16" t="s">
        <v>20</v>
      </c>
      <c r="E9" s="15">
        <v>10</v>
      </c>
      <c r="F9" s="15" t="s">
        <v>10</v>
      </c>
      <c r="G9" s="15"/>
      <c r="H9" s="15">
        <f t="shared" si="0"/>
        <v>0</v>
      </c>
      <c r="I9" s="17"/>
      <c r="J9" s="15">
        <f t="shared" si="1"/>
        <v>0</v>
      </c>
      <c r="K9" s="15">
        <f t="shared" si="2"/>
        <v>0</v>
      </c>
      <c r="L9" s="15"/>
    </row>
    <row r="10" spans="2:17" s="6" customFormat="1" ht="57.6" x14ac:dyDescent="0.25">
      <c r="B10" s="15">
        <v>7</v>
      </c>
      <c r="C10" s="16" t="s">
        <v>21</v>
      </c>
      <c r="D10" s="16" t="s">
        <v>22</v>
      </c>
      <c r="E10" s="15">
        <v>10</v>
      </c>
      <c r="F10" s="15" t="s">
        <v>10</v>
      </c>
      <c r="G10" s="15"/>
      <c r="H10" s="15">
        <f t="shared" si="0"/>
        <v>0</v>
      </c>
      <c r="I10" s="17"/>
      <c r="J10" s="15">
        <f t="shared" si="1"/>
        <v>0</v>
      </c>
      <c r="K10" s="15">
        <f t="shared" si="2"/>
        <v>0</v>
      </c>
      <c r="L10" s="15"/>
    </row>
    <row r="11" spans="2:17" ht="57.6" x14ac:dyDescent="0.25">
      <c r="B11" s="15">
        <v>8</v>
      </c>
      <c r="C11" s="16" t="s">
        <v>23</v>
      </c>
      <c r="D11" s="16" t="s">
        <v>24</v>
      </c>
      <c r="E11" s="15">
        <v>10</v>
      </c>
      <c r="F11" s="15" t="s">
        <v>10</v>
      </c>
      <c r="G11" s="15"/>
      <c r="H11" s="15">
        <f t="shared" si="0"/>
        <v>0</v>
      </c>
      <c r="I11" s="17"/>
      <c r="J11" s="15">
        <f t="shared" si="1"/>
        <v>0</v>
      </c>
      <c r="K11" s="15">
        <f t="shared" si="2"/>
        <v>0</v>
      </c>
      <c r="L11" s="15"/>
    </row>
    <row r="12" spans="2:17" ht="72" x14ac:dyDescent="0.25">
      <c r="B12" s="15">
        <v>9</v>
      </c>
      <c r="C12" s="16" t="s">
        <v>25</v>
      </c>
      <c r="D12" s="16" t="s">
        <v>26</v>
      </c>
      <c r="E12" s="15">
        <v>10</v>
      </c>
      <c r="F12" s="15" t="s">
        <v>10</v>
      </c>
      <c r="G12" s="15"/>
      <c r="H12" s="15">
        <f t="shared" si="0"/>
        <v>0</v>
      </c>
      <c r="I12" s="17"/>
      <c r="J12" s="15">
        <f t="shared" si="1"/>
        <v>0</v>
      </c>
      <c r="K12" s="15">
        <f t="shared" si="2"/>
        <v>0</v>
      </c>
      <c r="L12" s="15"/>
    </row>
    <row r="13" spans="2:17" ht="57.6" x14ac:dyDescent="0.25">
      <c r="B13" s="15">
        <v>10</v>
      </c>
      <c r="C13" s="16" t="s">
        <v>27</v>
      </c>
      <c r="D13" s="16" t="s">
        <v>28</v>
      </c>
      <c r="E13" s="15">
        <v>5</v>
      </c>
      <c r="F13" s="15" t="s">
        <v>10</v>
      </c>
      <c r="G13" s="15"/>
      <c r="H13" s="15">
        <f t="shared" si="0"/>
        <v>0</v>
      </c>
      <c r="I13" s="17"/>
      <c r="J13" s="15">
        <f t="shared" si="1"/>
        <v>0</v>
      </c>
      <c r="K13" s="15">
        <f t="shared" si="2"/>
        <v>0</v>
      </c>
      <c r="L13" s="15"/>
    </row>
    <row r="14" spans="2:17" ht="57.6" x14ac:dyDescent="0.25">
      <c r="B14" s="15">
        <v>11</v>
      </c>
      <c r="C14" s="16" t="s">
        <v>29</v>
      </c>
      <c r="D14" s="16" t="s">
        <v>30</v>
      </c>
      <c r="E14" s="15">
        <v>10</v>
      </c>
      <c r="F14" s="15" t="s">
        <v>10</v>
      </c>
      <c r="G14" s="15"/>
      <c r="H14" s="15">
        <f t="shared" si="0"/>
        <v>0</v>
      </c>
      <c r="I14" s="17"/>
      <c r="J14" s="15">
        <f t="shared" si="1"/>
        <v>0</v>
      </c>
      <c r="K14" s="15">
        <f t="shared" si="2"/>
        <v>0</v>
      </c>
      <c r="L14" s="15"/>
      <c r="M14" s="7"/>
    </row>
    <row r="15" spans="2:17" ht="43.2" x14ac:dyDescent="0.25">
      <c r="B15" s="15">
        <v>12</v>
      </c>
      <c r="C15" s="16" t="s">
        <v>31</v>
      </c>
      <c r="D15" s="16" t="s">
        <v>32</v>
      </c>
      <c r="E15" s="15">
        <v>10</v>
      </c>
      <c r="F15" s="15" t="s">
        <v>10</v>
      </c>
      <c r="G15" s="15"/>
      <c r="H15" s="15">
        <f t="shared" si="0"/>
        <v>0</v>
      </c>
      <c r="I15" s="17"/>
      <c r="J15" s="15">
        <f t="shared" si="1"/>
        <v>0</v>
      </c>
      <c r="K15" s="15">
        <f t="shared" si="2"/>
        <v>0</v>
      </c>
      <c r="L15" s="15"/>
    </row>
    <row r="16" spans="2:17" ht="57.6" x14ac:dyDescent="0.25">
      <c r="B16" s="15">
        <v>13</v>
      </c>
      <c r="C16" s="16" t="s">
        <v>33</v>
      </c>
      <c r="D16" s="16" t="s">
        <v>34</v>
      </c>
      <c r="E16" s="15">
        <v>5</v>
      </c>
      <c r="F16" s="15" t="s">
        <v>10</v>
      </c>
      <c r="G16" s="15"/>
      <c r="H16" s="15">
        <f t="shared" si="0"/>
        <v>0</v>
      </c>
      <c r="I16" s="17"/>
      <c r="J16" s="15">
        <f t="shared" si="1"/>
        <v>0</v>
      </c>
      <c r="K16" s="15">
        <f t="shared" si="2"/>
        <v>0</v>
      </c>
      <c r="L16" s="15"/>
    </row>
    <row r="17" spans="2:14" ht="72" x14ac:dyDescent="0.25">
      <c r="B17" s="15">
        <v>14</v>
      </c>
      <c r="C17" s="16" t="s">
        <v>35</v>
      </c>
      <c r="D17" s="16" t="s">
        <v>36</v>
      </c>
      <c r="E17" s="15">
        <v>10</v>
      </c>
      <c r="F17" s="15" t="s">
        <v>10</v>
      </c>
      <c r="G17" s="15"/>
      <c r="H17" s="15">
        <f t="shared" si="0"/>
        <v>0</v>
      </c>
      <c r="I17" s="17"/>
      <c r="J17" s="15">
        <f t="shared" si="1"/>
        <v>0</v>
      </c>
      <c r="K17" s="15">
        <f t="shared" si="2"/>
        <v>0</v>
      </c>
      <c r="L17" s="15"/>
    </row>
    <row r="18" spans="2:14" ht="57.6" x14ac:dyDescent="0.25">
      <c r="B18" s="15">
        <v>15</v>
      </c>
      <c r="C18" s="16" t="s">
        <v>37</v>
      </c>
      <c r="D18" s="16" t="s">
        <v>38</v>
      </c>
      <c r="E18" s="15">
        <v>10</v>
      </c>
      <c r="F18" s="15" t="s">
        <v>10</v>
      </c>
      <c r="G18" s="15"/>
      <c r="H18" s="15">
        <f t="shared" si="0"/>
        <v>0</v>
      </c>
      <c r="I18" s="17"/>
      <c r="J18" s="15">
        <f t="shared" si="1"/>
        <v>0</v>
      </c>
      <c r="K18" s="15">
        <f t="shared" si="2"/>
        <v>0</v>
      </c>
      <c r="L18" s="15"/>
    </row>
    <row r="19" spans="2:14" ht="43.2" x14ac:dyDescent="0.25">
      <c r="B19" s="15">
        <v>16</v>
      </c>
      <c r="C19" s="16" t="s">
        <v>39</v>
      </c>
      <c r="D19" s="16" t="s">
        <v>40</v>
      </c>
      <c r="E19" s="15">
        <v>10</v>
      </c>
      <c r="F19" s="15" t="s">
        <v>10</v>
      </c>
      <c r="G19" s="15"/>
      <c r="H19" s="15">
        <f t="shared" si="0"/>
        <v>0</v>
      </c>
      <c r="I19" s="17"/>
      <c r="J19" s="15">
        <f t="shared" si="1"/>
        <v>0</v>
      </c>
      <c r="K19" s="15">
        <f t="shared" si="2"/>
        <v>0</v>
      </c>
      <c r="L19" s="15"/>
    </row>
    <row r="20" spans="2:14" ht="43.2" x14ac:dyDescent="0.25">
      <c r="B20" s="15">
        <v>17</v>
      </c>
      <c r="C20" s="16" t="s">
        <v>41</v>
      </c>
      <c r="D20" s="16" t="s">
        <v>42</v>
      </c>
      <c r="E20" s="15">
        <v>10</v>
      </c>
      <c r="F20" s="15" t="s">
        <v>10</v>
      </c>
      <c r="G20" s="15"/>
      <c r="H20" s="15">
        <f t="shared" si="0"/>
        <v>0</v>
      </c>
      <c r="I20" s="17"/>
      <c r="J20" s="15">
        <f t="shared" si="1"/>
        <v>0</v>
      </c>
      <c r="K20" s="15">
        <f t="shared" si="2"/>
        <v>0</v>
      </c>
      <c r="L20" s="15"/>
    </row>
    <row r="21" spans="2:14" ht="57.6" x14ac:dyDescent="0.25">
      <c r="B21" s="15">
        <v>18</v>
      </c>
      <c r="C21" s="16" t="s">
        <v>43</v>
      </c>
      <c r="D21" s="16" t="s">
        <v>44</v>
      </c>
      <c r="E21" s="15">
        <v>10</v>
      </c>
      <c r="F21" s="15" t="s">
        <v>10</v>
      </c>
      <c r="G21" s="15"/>
      <c r="H21" s="15">
        <f t="shared" si="0"/>
        <v>0</v>
      </c>
      <c r="I21" s="17"/>
      <c r="J21" s="15">
        <f t="shared" si="1"/>
        <v>0</v>
      </c>
      <c r="K21" s="15">
        <f t="shared" si="2"/>
        <v>0</v>
      </c>
      <c r="L21" s="15"/>
    </row>
    <row r="22" spans="2:14" ht="57.6" x14ac:dyDescent="0.25">
      <c r="B22" s="15">
        <v>19</v>
      </c>
      <c r="C22" s="16" t="s">
        <v>45</v>
      </c>
      <c r="D22" s="16" t="s">
        <v>46</v>
      </c>
      <c r="E22" s="15">
        <v>5</v>
      </c>
      <c r="F22" s="15" t="s">
        <v>10</v>
      </c>
      <c r="G22" s="15"/>
      <c r="H22" s="15">
        <f t="shared" si="0"/>
        <v>0</v>
      </c>
      <c r="I22" s="17"/>
      <c r="J22" s="15">
        <f t="shared" si="1"/>
        <v>0</v>
      </c>
      <c r="K22" s="15">
        <f t="shared" si="2"/>
        <v>0</v>
      </c>
      <c r="L22" s="15"/>
    </row>
    <row r="23" spans="2:14" ht="28.8" x14ac:dyDescent="0.25">
      <c r="B23" s="15">
        <v>20</v>
      </c>
      <c r="C23" s="16" t="s">
        <v>47</v>
      </c>
      <c r="D23" s="16" t="s">
        <v>48</v>
      </c>
      <c r="E23" s="15">
        <v>10</v>
      </c>
      <c r="F23" s="15" t="s">
        <v>10</v>
      </c>
      <c r="G23" s="15"/>
      <c r="H23" s="15">
        <f t="shared" si="0"/>
        <v>0</v>
      </c>
      <c r="I23" s="17"/>
      <c r="J23" s="15">
        <f t="shared" si="1"/>
        <v>0</v>
      </c>
      <c r="K23" s="15">
        <f t="shared" si="2"/>
        <v>0</v>
      </c>
      <c r="L23" s="15"/>
      <c r="M23" s="7"/>
    </row>
    <row r="24" spans="2:14" ht="43.2" x14ac:dyDescent="0.25">
      <c r="B24" s="15">
        <v>21</v>
      </c>
      <c r="C24" s="16" t="s">
        <v>49</v>
      </c>
      <c r="D24" s="16" t="s">
        <v>50</v>
      </c>
      <c r="E24" s="15">
        <v>10</v>
      </c>
      <c r="F24" s="15" t="s">
        <v>10</v>
      </c>
      <c r="G24" s="15"/>
      <c r="H24" s="15">
        <f t="shared" si="0"/>
        <v>0</v>
      </c>
      <c r="I24" s="17"/>
      <c r="J24" s="15">
        <f t="shared" si="1"/>
        <v>0</v>
      </c>
      <c r="K24" s="15">
        <f t="shared" si="2"/>
        <v>0</v>
      </c>
      <c r="L24" s="15"/>
      <c r="M24" s="7"/>
    </row>
    <row r="25" spans="2:14" ht="57.6" x14ac:dyDescent="0.25">
      <c r="B25" s="15">
        <v>22</v>
      </c>
      <c r="C25" s="16" t="s">
        <v>51</v>
      </c>
      <c r="D25" s="16" t="s">
        <v>52</v>
      </c>
      <c r="E25" s="15">
        <v>10</v>
      </c>
      <c r="F25" s="15" t="s">
        <v>10</v>
      </c>
      <c r="G25" s="15"/>
      <c r="H25" s="15">
        <f t="shared" si="0"/>
        <v>0</v>
      </c>
      <c r="I25" s="17"/>
      <c r="J25" s="15">
        <f t="shared" si="1"/>
        <v>0</v>
      </c>
      <c r="K25" s="15">
        <f t="shared" si="2"/>
        <v>0</v>
      </c>
      <c r="L25" s="15"/>
      <c r="M25" s="8"/>
    </row>
    <row r="26" spans="2:14" ht="43.2" x14ac:dyDescent="0.25">
      <c r="B26" s="15">
        <v>23</v>
      </c>
      <c r="C26" s="16" t="s">
        <v>53</v>
      </c>
      <c r="D26" s="16" t="s">
        <v>54</v>
      </c>
      <c r="E26" s="15">
        <v>10</v>
      </c>
      <c r="F26" s="15" t="s">
        <v>10</v>
      </c>
      <c r="G26" s="15"/>
      <c r="H26" s="15">
        <f t="shared" si="0"/>
        <v>0</v>
      </c>
      <c r="I26" s="17"/>
      <c r="J26" s="15">
        <f t="shared" si="1"/>
        <v>0</v>
      </c>
      <c r="K26" s="15">
        <f t="shared" si="2"/>
        <v>0</v>
      </c>
      <c r="L26" s="15"/>
      <c r="M26" s="8"/>
      <c r="N26" s="8"/>
    </row>
    <row r="27" spans="2:14" ht="57.6" x14ac:dyDescent="0.25">
      <c r="B27" s="15">
        <v>24</v>
      </c>
      <c r="C27" s="16" t="s">
        <v>55</v>
      </c>
      <c r="D27" s="16" t="s">
        <v>56</v>
      </c>
      <c r="E27" s="15">
        <v>10</v>
      </c>
      <c r="F27" s="15" t="s">
        <v>10</v>
      </c>
      <c r="G27" s="15"/>
      <c r="H27" s="15">
        <f t="shared" si="0"/>
        <v>0</v>
      </c>
      <c r="I27" s="17"/>
      <c r="J27" s="15">
        <f t="shared" si="1"/>
        <v>0</v>
      </c>
      <c r="K27" s="15">
        <f t="shared" si="2"/>
        <v>0</v>
      </c>
      <c r="L27" s="15"/>
      <c r="M27" s="8"/>
    </row>
    <row r="28" spans="2:14" ht="43.2" x14ac:dyDescent="0.25">
      <c r="B28" s="15">
        <v>25</v>
      </c>
      <c r="C28" s="16" t="s">
        <v>57</v>
      </c>
      <c r="D28" s="16" t="s">
        <v>58</v>
      </c>
      <c r="E28" s="15">
        <v>10</v>
      </c>
      <c r="F28" s="15" t="s">
        <v>10</v>
      </c>
      <c r="G28" s="15"/>
      <c r="H28" s="15">
        <f t="shared" si="0"/>
        <v>0</v>
      </c>
      <c r="I28" s="17"/>
      <c r="J28" s="15">
        <f t="shared" si="1"/>
        <v>0</v>
      </c>
      <c r="K28" s="15">
        <f t="shared" si="2"/>
        <v>0</v>
      </c>
      <c r="L28" s="15"/>
    </row>
    <row r="29" spans="2:14" ht="43.2" x14ac:dyDescent="0.25">
      <c r="B29" s="15">
        <v>26</v>
      </c>
      <c r="C29" s="16" t="s">
        <v>59</v>
      </c>
      <c r="D29" s="16" t="s">
        <v>60</v>
      </c>
      <c r="E29" s="15">
        <v>10</v>
      </c>
      <c r="F29" s="15" t="s">
        <v>10</v>
      </c>
      <c r="G29" s="15"/>
      <c r="H29" s="15">
        <f t="shared" si="0"/>
        <v>0</v>
      </c>
      <c r="I29" s="17"/>
      <c r="J29" s="15">
        <f t="shared" si="1"/>
        <v>0</v>
      </c>
      <c r="K29" s="15">
        <f t="shared" si="2"/>
        <v>0</v>
      </c>
      <c r="L29" s="15"/>
    </row>
    <row r="30" spans="2:14" ht="129.6" x14ac:dyDescent="0.25">
      <c r="B30" s="15">
        <v>27</v>
      </c>
      <c r="C30" s="16" t="s">
        <v>61</v>
      </c>
      <c r="D30" s="16" t="s">
        <v>62</v>
      </c>
      <c r="E30" s="15">
        <v>10</v>
      </c>
      <c r="F30" s="15" t="s">
        <v>10</v>
      </c>
      <c r="G30" s="15"/>
      <c r="H30" s="15">
        <f t="shared" si="0"/>
        <v>0</v>
      </c>
      <c r="I30" s="17"/>
      <c r="J30" s="15">
        <f t="shared" si="1"/>
        <v>0</v>
      </c>
      <c r="K30" s="15">
        <f t="shared" si="2"/>
        <v>0</v>
      </c>
      <c r="L30" s="15"/>
    </row>
    <row r="31" spans="2:14" ht="44.4" customHeight="1" x14ac:dyDescent="0.25">
      <c r="B31" s="15">
        <v>28</v>
      </c>
      <c r="C31" s="16" t="s">
        <v>63</v>
      </c>
      <c r="D31" s="16" t="s">
        <v>64</v>
      </c>
      <c r="E31" s="15">
        <v>10</v>
      </c>
      <c r="F31" s="15" t="s">
        <v>10</v>
      </c>
      <c r="G31" s="15"/>
      <c r="H31" s="15">
        <f t="shared" si="0"/>
        <v>0</v>
      </c>
      <c r="I31" s="17"/>
      <c r="J31" s="15">
        <f t="shared" si="1"/>
        <v>0</v>
      </c>
      <c r="K31" s="15">
        <f t="shared" si="2"/>
        <v>0</v>
      </c>
      <c r="L31" s="15"/>
    </row>
    <row r="32" spans="2:14" ht="43.2" x14ac:dyDescent="0.25">
      <c r="B32" s="15">
        <v>29</v>
      </c>
      <c r="C32" s="16" t="s">
        <v>65</v>
      </c>
      <c r="D32" s="16" t="s">
        <v>66</v>
      </c>
      <c r="E32" s="15">
        <v>5</v>
      </c>
      <c r="F32" s="15" t="s">
        <v>10</v>
      </c>
      <c r="G32" s="15"/>
      <c r="H32" s="15">
        <f t="shared" si="0"/>
        <v>0</v>
      </c>
      <c r="I32" s="17"/>
      <c r="J32" s="15">
        <f t="shared" si="1"/>
        <v>0</v>
      </c>
      <c r="K32" s="15">
        <f t="shared" si="2"/>
        <v>0</v>
      </c>
      <c r="L32" s="15"/>
    </row>
    <row r="33" spans="2:13" ht="57.6" x14ac:dyDescent="0.25">
      <c r="B33" s="15">
        <v>30</v>
      </c>
      <c r="C33" s="16" t="s">
        <v>67</v>
      </c>
      <c r="D33" s="16" t="s">
        <v>68</v>
      </c>
      <c r="E33" s="15">
        <v>10</v>
      </c>
      <c r="F33" s="15" t="s">
        <v>10</v>
      </c>
      <c r="G33" s="15"/>
      <c r="H33" s="15">
        <f t="shared" si="0"/>
        <v>0</v>
      </c>
      <c r="I33" s="17"/>
      <c r="J33" s="15">
        <f t="shared" si="1"/>
        <v>0</v>
      </c>
      <c r="K33" s="15">
        <f t="shared" si="2"/>
        <v>0</v>
      </c>
      <c r="L33" s="15"/>
    </row>
    <row r="34" spans="2:13" ht="43.2" x14ac:dyDescent="0.25">
      <c r="B34" s="15">
        <v>31</v>
      </c>
      <c r="C34" s="16" t="s">
        <v>69</v>
      </c>
      <c r="D34" s="16" t="s">
        <v>70</v>
      </c>
      <c r="E34" s="15">
        <v>5</v>
      </c>
      <c r="F34" s="15" t="s">
        <v>10</v>
      </c>
      <c r="G34" s="15"/>
      <c r="H34" s="15">
        <f t="shared" si="0"/>
        <v>0</v>
      </c>
      <c r="I34" s="17"/>
      <c r="J34" s="15">
        <f t="shared" si="1"/>
        <v>0</v>
      </c>
      <c r="K34" s="15">
        <f t="shared" si="2"/>
        <v>0</v>
      </c>
      <c r="L34" s="15"/>
    </row>
    <row r="35" spans="2:13" ht="72" x14ac:dyDescent="0.25">
      <c r="B35" s="15">
        <v>32</v>
      </c>
      <c r="C35" s="16" t="s">
        <v>71</v>
      </c>
      <c r="D35" s="16" t="s">
        <v>72</v>
      </c>
      <c r="E35" s="15">
        <v>5</v>
      </c>
      <c r="F35" s="15" t="s">
        <v>10</v>
      </c>
      <c r="G35" s="15"/>
      <c r="H35" s="15">
        <f t="shared" si="0"/>
        <v>0</v>
      </c>
      <c r="I35" s="17"/>
      <c r="J35" s="15">
        <f t="shared" si="1"/>
        <v>0</v>
      </c>
      <c r="K35" s="15">
        <f t="shared" si="2"/>
        <v>0</v>
      </c>
      <c r="L35" s="15"/>
    </row>
    <row r="36" spans="2:13" ht="57.6" x14ac:dyDescent="0.25">
      <c r="B36" s="15">
        <v>33</v>
      </c>
      <c r="C36" s="16" t="s">
        <v>73</v>
      </c>
      <c r="D36" s="16" t="s">
        <v>74</v>
      </c>
      <c r="E36" s="15">
        <v>10</v>
      </c>
      <c r="F36" s="15" t="s">
        <v>10</v>
      </c>
      <c r="G36" s="15"/>
      <c r="H36" s="15">
        <f t="shared" si="0"/>
        <v>0</v>
      </c>
      <c r="I36" s="17"/>
      <c r="J36" s="15">
        <f t="shared" si="1"/>
        <v>0</v>
      </c>
      <c r="K36" s="15">
        <f t="shared" si="2"/>
        <v>0</v>
      </c>
      <c r="L36" s="15"/>
    </row>
    <row r="37" spans="2:13" s="6" customFormat="1" ht="57.6" x14ac:dyDescent="0.25">
      <c r="B37" s="15">
        <v>34</v>
      </c>
      <c r="C37" s="16" t="s">
        <v>75</v>
      </c>
      <c r="D37" s="16" t="s">
        <v>76</v>
      </c>
      <c r="E37" s="15">
        <v>10</v>
      </c>
      <c r="F37" s="15" t="s">
        <v>10</v>
      </c>
      <c r="G37" s="15"/>
      <c r="H37" s="15">
        <f t="shared" si="0"/>
        <v>0</v>
      </c>
      <c r="I37" s="17"/>
      <c r="J37" s="15">
        <f t="shared" si="1"/>
        <v>0</v>
      </c>
      <c r="K37" s="15">
        <f t="shared" si="2"/>
        <v>0</v>
      </c>
      <c r="L37" s="15"/>
    </row>
    <row r="38" spans="2:13" ht="14.4" x14ac:dyDescent="0.25">
      <c r="H38" s="3">
        <f>SUM(H4:H37)</f>
        <v>0</v>
      </c>
      <c r="J38" s="11">
        <f t="shared" si="1"/>
        <v>0</v>
      </c>
      <c r="K38" s="11"/>
      <c r="M38" s="8"/>
    </row>
    <row r="39" spans="2:13" ht="15" customHeight="1" x14ac:dyDescent="0.3">
      <c r="H39" s="14" t="s">
        <v>77</v>
      </c>
      <c r="I39" s="14"/>
      <c r="J39" s="9"/>
      <c r="K39" s="9"/>
      <c r="L39" s="10">
        <f>SUM(H4:H37)</f>
        <v>0</v>
      </c>
    </row>
    <row r="40" spans="2:13" ht="15" customHeight="1" x14ac:dyDescent="0.3">
      <c r="H40" s="14" t="s">
        <v>78</v>
      </c>
      <c r="I40" s="14"/>
      <c r="J40" s="9"/>
      <c r="K40" s="9"/>
      <c r="L40" s="10"/>
    </row>
    <row r="41" spans="2:13" ht="15" customHeight="1" x14ac:dyDescent="0.3">
      <c r="H41" s="14" t="s">
        <v>79</v>
      </c>
      <c r="I41" s="14"/>
      <c r="J41" s="9"/>
      <c r="K41" s="9"/>
      <c r="L41" s="10"/>
    </row>
    <row r="42" spans="2:13" ht="12.75" customHeight="1" x14ac:dyDescent="0.3">
      <c r="H42" s="14" t="s">
        <v>80</v>
      </c>
      <c r="I42" s="14"/>
      <c r="J42" s="9"/>
      <c r="K42" s="9"/>
      <c r="L42" s="10"/>
    </row>
    <row r="43" spans="2:13" ht="12.75" customHeight="1" x14ac:dyDescent="0.3">
      <c r="H43" s="14" t="s">
        <v>81</v>
      </c>
      <c r="I43" s="14"/>
      <c r="J43" s="9"/>
      <c r="K43" s="9"/>
      <c r="L43" s="10">
        <f>SUM(K4:K37)</f>
        <v>0</v>
      </c>
    </row>
  </sheetData>
  <sheetProtection selectLockedCells="1" selectUnlockedCells="1"/>
  <mergeCells count="6">
    <mergeCell ref="B2:L2"/>
    <mergeCell ref="H43:I43"/>
    <mergeCell ref="H39:I39"/>
    <mergeCell ref="H40:I40"/>
    <mergeCell ref="H41:I41"/>
    <mergeCell ref="H42:I4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ryby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Trela</dc:creator>
  <cp:lastModifiedBy>Mariusz Kawałko</cp:lastModifiedBy>
  <dcterms:created xsi:type="dcterms:W3CDTF">2022-10-05T21:03:00Z</dcterms:created>
  <dcterms:modified xsi:type="dcterms:W3CDTF">2023-12-11T09:41:39Z</dcterms:modified>
</cp:coreProperties>
</file>