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mrozonk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<sst xmlns="http://schemas.openxmlformats.org/spreadsheetml/2006/main" count="164" uniqueCount="92">
  <si>
    <t>Opis przedmiotu zamówienia</t>
  </si>
  <si>
    <t>JEDN.
MIARY</t>
  </si>
  <si>
    <t>Razem</t>
  </si>
  <si>
    <t>kg</t>
  </si>
  <si>
    <t>cena jednostkowa brutto</t>
  </si>
  <si>
    <t>Ananas mrożony kostka (op. max. 2,5kg)</t>
  </si>
  <si>
    <t>Dynia mrożona (op. max. 2,5kg)</t>
  </si>
  <si>
    <t>szt.</t>
  </si>
  <si>
    <t>Frytki mrożone proste gat.1</t>
  </si>
  <si>
    <t>Jagoda mrożona (op. max. 2kg)</t>
  </si>
  <si>
    <t>Śliwka mrożona bez pestki (op. max. 2,5kg)</t>
  </si>
  <si>
    <t>Włoszczyzna mrożona paski (op. max. 3kg)</t>
  </si>
  <si>
    <t>Zupa mrożona barszcz ukraiński (op. max. 2,5kg)</t>
  </si>
  <si>
    <t>B-  PCPR ul. Kresowa 26, Kresowa 28, 72-010 Police - Dostawy w dni robocze w godzinach 07:00- 12:00</t>
  </si>
  <si>
    <t xml:space="preserve">C - SOSW nr1 ul. Korczaka 53, 72-010 Police - Dostawy 2 razy w tygodniu w dni robocze w godz. 07:30-09:00 </t>
  </si>
  <si>
    <t>D - MOW Trzebież ul. Wkrzańska 10 - Dostawy 2 razy w tygodniu w dni robocze od 07:00 – 11:00</t>
  </si>
  <si>
    <t>KOD CPV</t>
  </si>
  <si>
    <t>Bukiet warzyw 3 – składnikowy (kalafior, brokuł, marchew op. max. 2,5kg)</t>
  </si>
  <si>
    <t>Kalafior mrożony (op. max. 2,5kg)</t>
  </si>
  <si>
    <t>Mieszanka warzywna  mrożona – 7 składnikowa (op. max. 2,5kg)</t>
  </si>
  <si>
    <t>Szpinak liście mrożony (op. max. 2,5kg)</t>
  </si>
  <si>
    <t>Mieszanka chińska mrożona (op. max. 2,5kg)</t>
  </si>
  <si>
    <t>Mieszanka warzywna  mrożona – 9 składnikowa (op. max. 2,5kg)</t>
  </si>
  <si>
    <t>Truskawki mrożone (op. max. 2,5kg)</t>
  </si>
  <si>
    <t>Malina mrożona (op. max.  2,5kg)</t>
  </si>
  <si>
    <t>Wiśnia mrożona bez pestki (op. max. 2,5kg)</t>
  </si>
  <si>
    <t>Porzeczka czarna mrożona (op. max. 2,5kg)</t>
  </si>
  <si>
    <t>Brokuły mrożone (op. max. 3kg)</t>
  </si>
  <si>
    <t>Brukselka mrożona  (op. max. 2,5kg)</t>
  </si>
  <si>
    <t>Ciasto francuskie mrożone 370g - 450g</t>
  </si>
  <si>
    <t>Marchew mrożona młoda (op. max 2,5kg)</t>
  </si>
  <si>
    <t>Marchew mrożona kostka (op. max. 2,5kg)</t>
  </si>
  <si>
    <t>15332100-5</t>
  </si>
  <si>
    <t>15331170-9</t>
  </si>
  <si>
    <t>15896000-5</t>
  </si>
  <si>
    <t>15311200-3</t>
  </si>
  <si>
    <t>15800000-6</t>
  </si>
  <si>
    <t>1580000-6</t>
  </si>
  <si>
    <t>15331135-2</t>
  </si>
  <si>
    <t>15555100-4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</si>
  <si>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</si>
  <si>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</si>
  <si>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</si>
  <si>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</si>
  <si>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</si>
  <si>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</si>
  <si>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</si>
  <si>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</si>
  <si>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</si>
  <si>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</si>
  <si>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</si>
  <si>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</si>
  <si>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</si>
  <si>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</si>
  <si>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</si>
  <si>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</si>
  <si>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</si>
  <si>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wartość brutto A (kol.5*kol.11)</t>
  </si>
  <si>
    <t>wartość brutto B (kol.6*kol.11)</t>
  </si>
  <si>
    <t>wartość brutto C (kol.7*kol.11)</t>
  </si>
  <si>
    <t>wartość brutto D (kol.8*kol.11)</t>
  </si>
  <si>
    <t>wartość brutto E (kol.9*kol.11)</t>
  </si>
  <si>
    <t>razem wartość brutto (suma kolumn od 12 do 16)</t>
  </si>
  <si>
    <t>Razem wartość brutto</t>
  </si>
  <si>
    <r>
      <t xml:space="preserve">ZS IM. IGNACEGO ŁUKASIEWICZA UL. SIEDLECKA 6, POLICE  </t>
    </r>
    <r>
      <rPr>
        <b/>
        <sz val="11"/>
        <color indexed="8"/>
        <rFont val="Times New Roman"/>
        <family val="1"/>
      </rPr>
      <t>(A)</t>
    </r>
  </si>
  <si>
    <r>
      <t xml:space="preserve">PCPR UL. SZKOLNA 2 POLICE </t>
    </r>
    <r>
      <rPr>
        <b/>
        <sz val="11"/>
        <rFont val="Times New Roman"/>
        <family val="1"/>
      </rPr>
      <t xml:space="preserve">(B) </t>
    </r>
  </si>
  <si>
    <r>
      <t xml:space="preserve">SOSW NR 1 UL KORCZAKA 53 POLICE       </t>
    </r>
    <r>
      <rPr>
        <b/>
        <sz val="11"/>
        <rFont val="Times New Roman"/>
        <family val="1"/>
      </rPr>
      <t>( C )</t>
    </r>
    <r>
      <rPr>
        <sz val="11"/>
        <rFont val="Times New Roman"/>
        <family val="1"/>
      </rPr>
      <t xml:space="preserve"> </t>
    </r>
  </si>
  <si>
    <r>
      <t xml:space="preserve">MOW TRZEBIEŻ UL. WKRZAŃSKA 10 </t>
    </r>
    <r>
      <rPr>
        <b/>
        <sz val="11"/>
        <rFont val="Times New Roman"/>
        <family val="1"/>
      </rPr>
      <t xml:space="preserve"> (D)</t>
    </r>
  </si>
  <si>
    <r>
      <t xml:space="preserve">SOSW TANOWO UL. LEŚNA 91  </t>
    </r>
    <r>
      <rPr>
        <b/>
        <sz val="11"/>
        <rFont val="Times New Roman"/>
        <family val="1"/>
      </rPr>
      <t>( E )</t>
    </r>
  </si>
  <si>
    <r>
      <t>[1]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Miejsca dostaw:</t>
    </r>
  </si>
  <si>
    <r>
      <t xml:space="preserve">A-  </t>
    </r>
    <r>
      <rPr>
        <sz val="11"/>
        <rFont val="Times New Roman"/>
        <family val="1"/>
      </rPr>
      <t xml:space="preserve">Zespół Szkół im.  Ignacego Łukasiewicza ul, Siedlecka 6, 72-010 Police - Dostawy w dni robocze 3 razy w tygodniu 06:30-10:00 </t>
    </r>
  </si>
  <si>
    <t>Mieszanka kompotowa owocowa z owoców bez pestek, min. 3 rodzje owoców (op. max. 3kg)</t>
  </si>
  <si>
    <t>Marchew mrożona mini, junior (op. max 2,5kg)</t>
  </si>
  <si>
    <t>Kopytka mrożone, gat.1 skład:  ziemniaki, mąka pszenna, jajko, sól  (opakoanie max. 2kg)</t>
  </si>
  <si>
    <t>Lody na patyku śmietankowe, bez polewy, opakowanie 100ml. (+-10ml)</t>
  </si>
  <si>
    <t xml:space="preserve"> Fasolka mrożona szparagowa zielona cienka (op. max. 2,5kg)</t>
  </si>
  <si>
    <t>Groszek zielony mrożony (op. max. 2,5kg)</t>
  </si>
  <si>
    <t>Uszka mrożone z kapustą i grzybami, ciasto na bazie mąki pszennej, wody, oleju, farsz kapusta kwaszona, grzyby leśne suszone,cebula,sól,pieprz (opakowania 1kg - 2kg)</t>
  </si>
  <si>
    <t>Porzeczka czerwona mrożona (op. max. 2,5kg)</t>
  </si>
  <si>
    <t xml:space="preserve">Paszteciki mrożone z mięsem, ciasto na bazie mąki pszennej, mleka, jajka, oleju, drożdźy, farsz drobiowy z warzywami, zawartość mięsa min 80%, cebula, sól, czosnek, przyprawy, </t>
  </si>
  <si>
    <t>Marchew z groszkiem mrożona (op. max. 2,5kg)</t>
  </si>
  <si>
    <t>Pieczarka krojona mrożona (op. max 2,5kg)</t>
  </si>
  <si>
    <t xml:space="preserve">Pierogi ruskie mrożone, ciasto na bazie mąki pszennej, wody, oleju, farsz: ziemniak gotowany, ser twarogowy (z mleka), cebula, sól, pieprz.(opakowanie max. 2kg) </t>
  </si>
  <si>
    <t>Pierogi z kapustą i z grzybami mrożone, ciasto na bazie  mąki pszennej, wody, oleju, farsz: kapusta kiszona (kapusta biała, marchew, sól), grzyby suszone min.  5%, cebula, sól, pieprz, przyprawy, (opakowanie max 2kg)</t>
  </si>
  <si>
    <t>Pierogi z mięsem mrożone, produkt przygotowany z ciasta na bazie mąki pszennej, wypełnianego farszem z mieszanki mięsa wieprzowego i wołowego z dodatkiem pikantnego pieprzu, cebuli i przypraw (opakowanie max. 2kg)</t>
  </si>
  <si>
    <t>Pierogi z truskawkami mrożone (opakowanie max. 2kg)</t>
  </si>
  <si>
    <t>Pierogi z serem na słodko mrozone, ciasto na bazie  mąki pszennej, wody, oleju, farsz na bazie: sera twarogowwgo (z mleka) z cukrem waniliowym (opakowanie max. 2kg)</t>
  </si>
  <si>
    <t>Pyzy ziemniaczane z mięsem mrozone , produkt przygotowany z ciasta na bazie mąki pszennej oraz skrobi ziemniaczanej, wypełnianego farszem z mieszanki mięsa wieprzowego i wołowego z przyprawami (oppaqkowanie max 2kg)</t>
  </si>
  <si>
    <t>Knedle z mięsem mrożone gat.1, knedle z ziemniaków gotowanych i surowych z dodatkiem mąki ziemniaczanej i  jajek, z farszem z mięsa wołowo - drobiowego, doprawionym czosnkiem, papryką wędzoną, pieprzem i mieszanką ziół (opakowanie max 2kg)</t>
  </si>
  <si>
    <t>Kluski śląskie mrożone gat.1 skład ugotowane ziemniaki, skrobia ziemniaczana, sól (opakowanie max 2kg)</t>
  </si>
  <si>
    <t xml:space="preserve">E - SOSW Tanowo ul. Leśna 91, 72-004 Tanowo - Dostawy 2 razy w tygodniu w dni robocze w godz. 07:00 – 10:00 </t>
  </si>
  <si>
    <t xml:space="preserve"> Zał. nr. 2. Formularz kalkulacyjny  - artykuły mrożone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</si>
</sst>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5"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/>
      <protection/>
    </xf>
    <xf numFmtId="2" fontId="1" fillId="33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wrapText="1"/>
      <protection/>
    </xf>
    <xf numFmtId="2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1" fillId="11" borderId="10" xfId="0" applyFont="1" applyFill="1" applyBorder="1" applyAlignment="1" applyProtection="1">
      <alignment horizontal="center" vertical="center" wrapText="1"/>
      <protection/>
    </xf>
    <xf numFmtId="0" fontId="3" fillId="13" borderId="10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1" fillId="11" borderId="10" xfId="0" applyFont="1" applyFill="1" applyBorder="1" applyAlignment="1" applyProtection="1">
      <alignment horizontal="center" vertical="center"/>
      <protection/>
    </xf>
    <xf numFmtId="0" fontId="1" fillId="13" borderId="10" xfId="0" applyFont="1" applyFill="1" applyBorder="1" applyAlignment="1" applyProtection="1">
      <alignment horizontal="center" vertical="center"/>
      <protection/>
    </xf>
    <xf numFmtId="0" fontId="1" fillId="9" borderId="10" xfId="0" applyFont="1" applyFill="1" applyBorder="1" applyAlignment="1" applyProtection="1">
      <alignment horizontal="center" vertical="center"/>
      <protection/>
    </xf>
    <xf numFmtId="0" fontId="1" fillId="5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/>
      <protection/>
    </xf>
    <xf numFmtId="2" fontId="1" fillId="33" borderId="10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1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vertical="top"/>
      <protection/>
    </xf>
    <xf numFmtId="0" fontId="4" fillId="0" borderId="0" xfId="0" applyFont="1" applyAlignment="1" applyProtection="1">
      <alignment vertical="center"/>
      <protection/>
    </xf>
    <xf numFmtId="0" fontId="1" fillId="13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1" fillId="9" borderId="0" xfId="0" applyFont="1" applyFill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T54"/>
  <sheetViews>
    <sheetView tabSelected="1" zoomScale="81" zoomScaleNormal="81" zoomScalePageLayoutView="0" workbookViewId="0" topLeftCell="D17">
      <selection activeCell="R30" sqref="R30"/>
    </sheetView>
  </sheetViews>
  <sheetFormatPr defaultColWidth="11.57421875" defaultRowHeight="57" customHeight="1"/>
  <cols>
    <col min="1" max="3" width="0" style="4" hidden="1" customWidth="1"/>
    <col min="4" max="4" width="5.7109375" style="2" customWidth="1"/>
    <col min="5" max="5" width="54.7109375" style="43" customWidth="1"/>
    <col min="6" max="6" width="9.00390625" style="2" customWidth="1"/>
    <col min="7" max="7" width="20.7109375" style="2" customWidth="1"/>
    <col min="8" max="8" width="17.57421875" style="4" customWidth="1"/>
    <col min="9" max="9" width="17.140625" style="48" customWidth="1"/>
    <col min="10" max="10" width="22.421875" style="52" customWidth="1"/>
    <col min="11" max="11" width="18.140625" style="49" customWidth="1"/>
    <col min="12" max="12" width="15.00390625" style="7" customWidth="1"/>
    <col min="13" max="13" width="10.7109375" style="7" customWidth="1"/>
    <col min="14" max="14" width="13.28125" style="8" customWidth="1"/>
    <col min="15" max="15" width="13.8515625" style="8" customWidth="1"/>
    <col min="16" max="16" width="11.57421875" style="8" customWidth="1"/>
    <col min="17" max="19" width="11.57421875" style="9" customWidth="1"/>
    <col min="20" max="20" width="13.28125" style="8" customWidth="1"/>
    <col min="21" max="16384" width="11.57421875" style="4" customWidth="1"/>
  </cols>
  <sheetData>
    <row r="1" spans="5:11" ht="57" customHeight="1" hidden="1">
      <c r="E1" s="3"/>
      <c r="I1" s="5"/>
      <c r="J1" s="5"/>
      <c r="K1" s="6"/>
    </row>
    <row r="2" spans="4:20" s="14" customFormat="1" ht="28.5" customHeight="1">
      <c r="D2" s="10"/>
      <c r="E2" s="53" t="s">
        <v>91</v>
      </c>
      <c r="F2" s="54"/>
      <c r="G2" s="54"/>
      <c r="H2" s="54"/>
      <c r="I2" s="11"/>
      <c r="J2" s="11"/>
      <c r="K2" s="12"/>
      <c r="L2" s="11"/>
      <c r="M2" s="11"/>
      <c r="N2" s="13"/>
      <c r="O2" s="13"/>
      <c r="P2" s="13"/>
      <c r="Q2" s="13"/>
      <c r="R2" s="13"/>
      <c r="S2" s="13"/>
      <c r="T2" s="13"/>
    </row>
    <row r="3" spans="4:20" s="24" customFormat="1" ht="103.5" customHeight="1">
      <c r="D3" s="15"/>
      <c r="E3" s="16" t="s">
        <v>0</v>
      </c>
      <c r="F3" s="17" t="s">
        <v>1</v>
      </c>
      <c r="G3" s="17" t="s">
        <v>16</v>
      </c>
      <c r="H3" s="18" t="s">
        <v>64</v>
      </c>
      <c r="I3" s="19" t="s">
        <v>65</v>
      </c>
      <c r="J3" s="20" t="s">
        <v>66</v>
      </c>
      <c r="K3" s="21" t="s">
        <v>67</v>
      </c>
      <c r="L3" s="22" t="s">
        <v>68</v>
      </c>
      <c r="M3" s="15" t="s">
        <v>2</v>
      </c>
      <c r="N3" s="23" t="s">
        <v>4</v>
      </c>
      <c r="O3" s="1" t="s">
        <v>57</v>
      </c>
      <c r="P3" s="1" t="s">
        <v>58</v>
      </c>
      <c r="Q3" s="1" t="s">
        <v>59</v>
      </c>
      <c r="R3" s="1" t="s">
        <v>60</v>
      </c>
      <c r="S3" s="1" t="s">
        <v>61</v>
      </c>
      <c r="T3" s="1" t="s">
        <v>62</v>
      </c>
    </row>
    <row r="4" spans="4:20" s="26" customFormat="1" ht="15">
      <c r="D4" s="25" t="s">
        <v>40</v>
      </c>
      <c r="E4" s="25" t="s">
        <v>41</v>
      </c>
      <c r="F4" s="25" t="s">
        <v>42</v>
      </c>
      <c r="G4" s="25" t="s">
        <v>43</v>
      </c>
      <c r="H4" s="25" t="s">
        <v>44</v>
      </c>
      <c r="I4" s="25" t="s">
        <v>45</v>
      </c>
      <c r="J4" s="25" t="s">
        <v>46</v>
      </c>
      <c r="K4" s="25" t="s">
        <v>47</v>
      </c>
      <c r="L4" s="25" t="s">
        <v>48</v>
      </c>
      <c r="M4" s="25" t="s">
        <v>49</v>
      </c>
      <c r="N4" s="25" t="s">
        <v>50</v>
      </c>
      <c r="O4" s="25" t="s">
        <v>51</v>
      </c>
      <c r="P4" s="25" t="s">
        <v>52</v>
      </c>
      <c r="Q4" s="25" t="s">
        <v>53</v>
      </c>
      <c r="R4" s="25" t="s">
        <v>54</v>
      </c>
      <c r="S4" s="25" t="s">
        <v>55</v>
      </c>
      <c r="T4" s="25" t="s">
        <v>56</v>
      </c>
    </row>
    <row r="5" spans="4:20" ht="30" customHeight="1">
      <c r="D5" s="27">
        <f>ROW(A1)</f>
        <v>1</v>
      </c>
      <c r="E5" s="28" t="s">
        <v>5</v>
      </c>
      <c r="F5" s="27" t="s">
        <v>3</v>
      </c>
      <c r="G5" s="27" t="s">
        <v>32</v>
      </c>
      <c r="H5" s="29">
        <v>5</v>
      </c>
      <c r="I5" s="30">
        <v>30</v>
      </c>
      <c r="J5" s="31">
        <v>0</v>
      </c>
      <c r="K5" s="32">
        <v>0</v>
      </c>
      <c r="L5" s="27">
        <v>0</v>
      </c>
      <c r="M5" s="27">
        <f aca="true" t="shared" si="0" ref="M5:M45">SUM(H5:L5)</f>
        <v>35</v>
      </c>
      <c r="N5" s="33"/>
      <c r="O5" s="33">
        <f aca="true" t="shared" si="1" ref="O5:O45">H5*$N5</f>
        <v>0</v>
      </c>
      <c r="P5" s="33">
        <f aca="true" t="shared" si="2" ref="P5:P45">I5*$N5</f>
        <v>0</v>
      </c>
      <c r="Q5" s="34">
        <f aca="true" t="shared" si="3" ref="Q5:Q45">J5*$N5</f>
        <v>0</v>
      </c>
      <c r="R5" s="34">
        <f aca="true" t="shared" si="4" ref="R5:R45">K5*$N5</f>
        <v>0</v>
      </c>
      <c r="S5" s="34">
        <f aca="true" t="shared" si="5" ref="S5:S45">L5*$N5</f>
        <v>0</v>
      </c>
      <c r="T5" s="33">
        <f aca="true" t="shared" si="6" ref="T5:T45">$N5*M5</f>
        <v>0</v>
      </c>
    </row>
    <row r="6" spans="4:20" ht="30" customHeight="1">
      <c r="D6" s="27">
        <f>ROW(A3)</f>
        <v>3</v>
      </c>
      <c r="E6" s="28" t="s">
        <v>27</v>
      </c>
      <c r="F6" s="27" t="s">
        <v>3</v>
      </c>
      <c r="G6" s="27" t="s">
        <v>33</v>
      </c>
      <c r="H6" s="29">
        <v>230</v>
      </c>
      <c r="I6" s="30">
        <v>50</v>
      </c>
      <c r="J6" s="31">
        <v>35</v>
      </c>
      <c r="K6" s="32">
        <v>25</v>
      </c>
      <c r="L6" s="27">
        <v>10</v>
      </c>
      <c r="M6" s="27">
        <f t="shared" si="0"/>
        <v>350</v>
      </c>
      <c r="N6" s="33"/>
      <c r="O6" s="33">
        <f t="shared" si="1"/>
        <v>0</v>
      </c>
      <c r="P6" s="33">
        <f t="shared" si="2"/>
        <v>0</v>
      </c>
      <c r="Q6" s="34">
        <f t="shared" si="3"/>
        <v>0</v>
      </c>
      <c r="R6" s="34">
        <f t="shared" si="4"/>
        <v>0</v>
      </c>
      <c r="S6" s="34">
        <f t="shared" si="5"/>
        <v>0</v>
      </c>
      <c r="T6" s="33">
        <f t="shared" si="6"/>
        <v>0</v>
      </c>
    </row>
    <row r="7" spans="4:20" ht="30" customHeight="1">
      <c r="D7" s="27">
        <f aca="true" t="shared" si="7" ref="D7:D44">ROW(A5)</f>
        <v>5</v>
      </c>
      <c r="E7" s="28" t="s">
        <v>28</v>
      </c>
      <c r="F7" s="27" t="s">
        <v>3</v>
      </c>
      <c r="G7" s="27" t="s">
        <v>33</v>
      </c>
      <c r="H7" s="29">
        <v>0</v>
      </c>
      <c r="I7" s="30">
        <v>0</v>
      </c>
      <c r="J7" s="31">
        <v>5</v>
      </c>
      <c r="K7" s="32">
        <v>10</v>
      </c>
      <c r="L7" s="27">
        <v>5</v>
      </c>
      <c r="M7" s="27">
        <f t="shared" si="0"/>
        <v>20</v>
      </c>
      <c r="N7" s="33"/>
      <c r="O7" s="33">
        <f t="shared" si="1"/>
        <v>0</v>
      </c>
      <c r="P7" s="33">
        <f t="shared" si="2"/>
        <v>0</v>
      </c>
      <c r="Q7" s="34">
        <f t="shared" si="3"/>
        <v>0</v>
      </c>
      <c r="R7" s="34">
        <f t="shared" si="4"/>
        <v>0</v>
      </c>
      <c r="S7" s="34">
        <f t="shared" si="5"/>
        <v>0</v>
      </c>
      <c r="T7" s="33">
        <f t="shared" si="6"/>
        <v>0</v>
      </c>
    </row>
    <row r="8" spans="4:20" ht="36" customHeight="1">
      <c r="D8" s="27">
        <f t="shared" si="7"/>
        <v>6</v>
      </c>
      <c r="E8" s="28" t="s">
        <v>17</v>
      </c>
      <c r="F8" s="27" t="s">
        <v>3</v>
      </c>
      <c r="G8" s="27" t="s">
        <v>33</v>
      </c>
      <c r="H8" s="29">
        <v>0</v>
      </c>
      <c r="I8" s="30">
        <v>0</v>
      </c>
      <c r="J8" s="31">
        <v>0</v>
      </c>
      <c r="K8" s="32">
        <v>10</v>
      </c>
      <c r="L8" s="27">
        <v>0</v>
      </c>
      <c r="M8" s="27">
        <f t="shared" si="0"/>
        <v>10</v>
      </c>
      <c r="N8" s="33"/>
      <c r="O8" s="33">
        <f t="shared" si="1"/>
        <v>0</v>
      </c>
      <c r="P8" s="33">
        <f t="shared" si="2"/>
        <v>0</v>
      </c>
      <c r="Q8" s="34">
        <f t="shared" si="3"/>
        <v>0</v>
      </c>
      <c r="R8" s="34">
        <f t="shared" si="4"/>
        <v>0</v>
      </c>
      <c r="S8" s="34">
        <f t="shared" si="5"/>
        <v>0</v>
      </c>
      <c r="T8" s="33">
        <f t="shared" si="6"/>
        <v>0</v>
      </c>
    </row>
    <row r="9" spans="4:20" ht="30" customHeight="1">
      <c r="D9" s="27">
        <f t="shared" si="7"/>
        <v>7</v>
      </c>
      <c r="E9" s="28" t="s">
        <v>29</v>
      </c>
      <c r="F9" s="27" t="s">
        <v>3</v>
      </c>
      <c r="G9" s="27" t="s">
        <v>34</v>
      </c>
      <c r="H9" s="29">
        <v>3.7</v>
      </c>
      <c r="I9" s="30">
        <v>0</v>
      </c>
      <c r="J9" s="31">
        <v>0.75</v>
      </c>
      <c r="K9" s="32">
        <v>0</v>
      </c>
      <c r="L9" s="27">
        <v>0</v>
      </c>
      <c r="M9" s="27">
        <f t="shared" si="0"/>
        <v>4.45</v>
      </c>
      <c r="N9" s="33"/>
      <c r="O9" s="33">
        <f t="shared" si="1"/>
        <v>0</v>
      </c>
      <c r="P9" s="33">
        <f t="shared" si="2"/>
        <v>0</v>
      </c>
      <c r="Q9" s="34">
        <f t="shared" si="3"/>
        <v>0</v>
      </c>
      <c r="R9" s="34">
        <f t="shared" si="4"/>
        <v>0</v>
      </c>
      <c r="S9" s="34">
        <f t="shared" si="5"/>
        <v>0</v>
      </c>
      <c r="T9" s="33">
        <f t="shared" si="6"/>
        <v>0</v>
      </c>
    </row>
    <row r="10" spans="4:20" ht="30" customHeight="1">
      <c r="D10" s="27">
        <f t="shared" si="7"/>
        <v>8</v>
      </c>
      <c r="E10" s="28" t="s">
        <v>6</v>
      </c>
      <c r="F10" s="27" t="s">
        <v>3</v>
      </c>
      <c r="G10" s="27" t="s">
        <v>33</v>
      </c>
      <c r="H10" s="29">
        <v>10</v>
      </c>
      <c r="I10" s="30">
        <v>30</v>
      </c>
      <c r="J10" s="31">
        <v>20</v>
      </c>
      <c r="K10" s="32">
        <v>0</v>
      </c>
      <c r="L10" s="27">
        <v>10</v>
      </c>
      <c r="M10" s="27">
        <f t="shared" si="0"/>
        <v>70</v>
      </c>
      <c r="N10" s="33"/>
      <c r="O10" s="33">
        <f t="shared" si="1"/>
        <v>0</v>
      </c>
      <c r="P10" s="33">
        <f t="shared" si="2"/>
        <v>0</v>
      </c>
      <c r="Q10" s="34">
        <f t="shared" si="3"/>
        <v>0</v>
      </c>
      <c r="R10" s="34">
        <f t="shared" si="4"/>
        <v>0</v>
      </c>
      <c r="S10" s="34">
        <f t="shared" si="5"/>
        <v>0</v>
      </c>
      <c r="T10" s="33">
        <f t="shared" si="6"/>
        <v>0</v>
      </c>
    </row>
    <row r="11" spans="4:20" ht="30" customHeight="1">
      <c r="D11" s="27">
        <f t="shared" si="7"/>
        <v>9</v>
      </c>
      <c r="E11" s="28" t="s">
        <v>18</v>
      </c>
      <c r="F11" s="27" t="s">
        <v>3</v>
      </c>
      <c r="G11" s="27" t="s">
        <v>33</v>
      </c>
      <c r="H11" s="29">
        <v>150</v>
      </c>
      <c r="I11" s="30">
        <v>50</v>
      </c>
      <c r="J11" s="31">
        <v>50</v>
      </c>
      <c r="K11" s="32">
        <v>50</v>
      </c>
      <c r="L11" s="27">
        <v>25</v>
      </c>
      <c r="M11" s="27">
        <f t="shared" si="0"/>
        <v>325</v>
      </c>
      <c r="N11" s="33"/>
      <c r="O11" s="33">
        <f t="shared" si="1"/>
        <v>0</v>
      </c>
      <c r="P11" s="33">
        <f t="shared" si="2"/>
        <v>0</v>
      </c>
      <c r="Q11" s="34">
        <f t="shared" si="3"/>
        <v>0</v>
      </c>
      <c r="R11" s="34">
        <f t="shared" si="4"/>
        <v>0</v>
      </c>
      <c r="S11" s="34">
        <f t="shared" si="5"/>
        <v>0</v>
      </c>
      <c r="T11" s="33">
        <f t="shared" si="6"/>
        <v>0</v>
      </c>
    </row>
    <row r="12" spans="4:20" ht="30" customHeight="1">
      <c r="D12" s="27">
        <f t="shared" si="7"/>
        <v>10</v>
      </c>
      <c r="E12" s="28" t="s">
        <v>75</v>
      </c>
      <c r="F12" s="27" t="s">
        <v>3</v>
      </c>
      <c r="G12" s="27" t="s">
        <v>33</v>
      </c>
      <c r="H12" s="29">
        <v>80</v>
      </c>
      <c r="I12" s="30">
        <v>50</v>
      </c>
      <c r="J12" s="31">
        <v>15</v>
      </c>
      <c r="K12" s="32">
        <v>33</v>
      </c>
      <c r="L12" s="27">
        <v>25</v>
      </c>
      <c r="M12" s="27">
        <f t="shared" si="0"/>
        <v>203</v>
      </c>
      <c r="N12" s="33"/>
      <c r="O12" s="33">
        <f t="shared" si="1"/>
        <v>0</v>
      </c>
      <c r="P12" s="33">
        <f t="shared" si="2"/>
        <v>0</v>
      </c>
      <c r="Q12" s="34">
        <f t="shared" si="3"/>
        <v>0</v>
      </c>
      <c r="R12" s="34">
        <f t="shared" si="4"/>
        <v>0</v>
      </c>
      <c r="S12" s="34">
        <f t="shared" si="5"/>
        <v>0</v>
      </c>
      <c r="T12" s="33">
        <f t="shared" si="6"/>
        <v>0</v>
      </c>
    </row>
    <row r="13" spans="4:20" ht="30" customHeight="1">
      <c r="D13" s="27">
        <f t="shared" si="7"/>
        <v>11</v>
      </c>
      <c r="E13" s="28" t="s">
        <v>8</v>
      </c>
      <c r="F13" s="27" t="s">
        <v>3</v>
      </c>
      <c r="G13" s="27" t="s">
        <v>35</v>
      </c>
      <c r="H13" s="29">
        <v>25</v>
      </c>
      <c r="I13" s="30">
        <v>30</v>
      </c>
      <c r="J13" s="31">
        <v>0</v>
      </c>
      <c r="K13" s="32">
        <v>0</v>
      </c>
      <c r="L13" s="27">
        <v>0</v>
      </c>
      <c r="M13" s="27">
        <f t="shared" si="0"/>
        <v>55</v>
      </c>
      <c r="N13" s="33"/>
      <c r="O13" s="33">
        <f t="shared" si="1"/>
        <v>0</v>
      </c>
      <c r="P13" s="33">
        <f t="shared" si="2"/>
        <v>0</v>
      </c>
      <c r="Q13" s="34">
        <f t="shared" si="3"/>
        <v>0</v>
      </c>
      <c r="R13" s="34">
        <f t="shared" si="4"/>
        <v>0</v>
      </c>
      <c r="S13" s="34">
        <f t="shared" si="5"/>
        <v>0</v>
      </c>
      <c r="T13" s="33">
        <f t="shared" si="6"/>
        <v>0</v>
      </c>
    </row>
    <row r="14" spans="4:20" ht="30" customHeight="1">
      <c r="D14" s="27">
        <f t="shared" si="7"/>
        <v>12</v>
      </c>
      <c r="E14" s="28" t="s">
        <v>76</v>
      </c>
      <c r="F14" s="27" t="s">
        <v>3</v>
      </c>
      <c r="G14" s="27" t="s">
        <v>33</v>
      </c>
      <c r="H14" s="29">
        <v>50</v>
      </c>
      <c r="I14" s="30">
        <v>30</v>
      </c>
      <c r="J14" s="31">
        <v>30</v>
      </c>
      <c r="K14" s="32">
        <v>0</v>
      </c>
      <c r="L14" s="27">
        <v>3</v>
      </c>
      <c r="M14" s="27">
        <f t="shared" si="0"/>
        <v>113</v>
      </c>
      <c r="N14" s="33"/>
      <c r="O14" s="33">
        <f t="shared" si="1"/>
        <v>0</v>
      </c>
      <c r="P14" s="33">
        <f t="shared" si="2"/>
        <v>0</v>
      </c>
      <c r="Q14" s="34">
        <f t="shared" si="3"/>
        <v>0</v>
      </c>
      <c r="R14" s="34">
        <f t="shared" si="4"/>
        <v>0</v>
      </c>
      <c r="S14" s="34">
        <f t="shared" si="5"/>
        <v>0</v>
      </c>
      <c r="T14" s="33">
        <f t="shared" si="6"/>
        <v>0</v>
      </c>
    </row>
    <row r="15" spans="4:20" ht="30" customHeight="1">
      <c r="D15" s="27">
        <f t="shared" si="7"/>
        <v>13</v>
      </c>
      <c r="E15" s="28" t="s">
        <v>9</v>
      </c>
      <c r="F15" s="27" t="s">
        <v>3</v>
      </c>
      <c r="G15" s="27" t="s">
        <v>32</v>
      </c>
      <c r="H15" s="29">
        <v>5</v>
      </c>
      <c r="I15" s="30">
        <v>50</v>
      </c>
      <c r="J15" s="31">
        <v>3</v>
      </c>
      <c r="K15" s="32">
        <v>0</v>
      </c>
      <c r="L15" s="27">
        <v>0</v>
      </c>
      <c r="M15" s="27">
        <f t="shared" si="0"/>
        <v>58</v>
      </c>
      <c r="N15" s="33"/>
      <c r="O15" s="33">
        <f t="shared" si="1"/>
        <v>0</v>
      </c>
      <c r="P15" s="33">
        <f t="shared" si="2"/>
        <v>0</v>
      </c>
      <c r="Q15" s="34">
        <f t="shared" si="3"/>
        <v>0</v>
      </c>
      <c r="R15" s="34">
        <f t="shared" si="4"/>
        <v>0</v>
      </c>
      <c r="S15" s="34">
        <f t="shared" si="5"/>
        <v>0</v>
      </c>
      <c r="T15" s="33">
        <f t="shared" si="6"/>
        <v>0</v>
      </c>
    </row>
    <row r="16" spans="4:20" ht="30" customHeight="1">
      <c r="D16" s="27">
        <f t="shared" si="7"/>
        <v>14</v>
      </c>
      <c r="E16" s="28" t="s">
        <v>71</v>
      </c>
      <c r="F16" s="27" t="s">
        <v>3</v>
      </c>
      <c r="G16" s="27" t="s">
        <v>32</v>
      </c>
      <c r="H16" s="29">
        <v>0</v>
      </c>
      <c r="I16" s="30">
        <v>50</v>
      </c>
      <c r="J16" s="31">
        <v>100</v>
      </c>
      <c r="K16" s="32">
        <v>20</v>
      </c>
      <c r="L16" s="27">
        <v>5</v>
      </c>
      <c r="M16" s="27">
        <f t="shared" si="0"/>
        <v>175</v>
      </c>
      <c r="N16" s="33"/>
      <c r="O16" s="33">
        <f t="shared" si="1"/>
        <v>0</v>
      </c>
      <c r="P16" s="33">
        <f t="shared" si="2"/>
        <v>0</v>
      </c>
      <c r="Q16" s="34">
        <f t="shared" si="3"/>
        <v>0</v>
      </c>
      <c r="R16" s="34">
        <f t="shared" si="4"/>
        <v>0</v>
      </c>
      <c r="S16" s="34">
        <f t="shared" si="5"/>
        <v>0</v>
      </c>
      <c r="T16" s="33">
        <f t="shared" si="6"/>
        <v>0</v>
      </c>
    </row>
    <row r="17" spans="4:20" ht="39" customHeight="1">
      <c r="D17" s="27">
        <f t="shared" si="7"/>
        <v>15</v>
      </c>
      <c r="E17" s="28" t="s">
        <v>19</v>
      </c>
      <c r="F17" s="27" t="s">
        <v>3</v>
      </c>
      <c r="G17" s="27" t="s">
        <v>33</v>
      </c>
      <c r="H17" s="29">
        <v>30</v>
      </c>
      <c r="I17" s="30">
        <v>50</v>
      </c>
      <c r="J17" s="31">
        <v>40</v>
      </c>
      <c r="K17" s="32">
        <v>10</v>
      </c>
      <c r="L17" s="27">
        <v>10</v>
      </c>
      <c r="M17" s="27">
        <f t="shared" si="0"/>
        <v>140</v>
      </c>
      <c r="N17" s="33"/>
      <c r="O17" s="33">
        <f t="shared" si="1"/>
        <v>0</v>
      </c>
      <c r="P17" s="33">
        <f t="shared" si="2"/>
        <v>0</v>
      </c>
      <c r="Q17" s="34">
        <f t="shared" si="3"/>
        <v>0</v>
      </c>
      <c r="R17" s="34">
        <f t="shared" si="4"/>
        <v>0</v>
      </c>
      <c r="S17" s="34">
        <f t="shared" si="5"/>
        <v>0</v>
      </c>
      <c r="T17" s="33">
        <f t="shared" si="6"/>
        <v>0</v>
      </c>
    </row>
    <row r="18" spans="4:20" ht="39" customHeight="1">
      <c r="D18" s="27">
        <f t="shared" si="7"/>
        <v>16</v>
      </c>
      <c r="E18" s="28" t="s">
        <v>22</v>
      </c>
      <c r="F18" s="27" t="s">
        <v>3</v>
      </c>
      <c r="G18" s="27" t="s">
        <v>33</v>
      </c>
      <c r="H18" s="29">
        <v>30</v>
      </c>
      <c r="I18" s="30">
        <v>0</v>
      </c>
      <c r="J18" s="31">
        <v>0</v>
      </c>
      <c r="K18" s="32">
        <v>0</v>
      </c>
      <c r="L18" s="27">
        <v>0</v>
      </c>
      <c r="M18" s="27">
        <f t="shared" si="0"/>
        <v>30</v>
      </c>
      <c r="N18" s="33"/>
      <c r="O18" s="33">
        <f t="shared" si="1"/>
        <v>0</v>
      </c>
      <c r="P18" s="33">
        <f t="shared" si="2"/>
        <v>0</v>
      </c>
      <c r="Q18" s="34">
        <f t="shared" si="3"/>
        <v>0</v>
      </c>
      <c r="R18" s="34">
        <f t="shared" si="4"/>
        <v>0</v>
      </c>
      <c r="S18" s="34">
        <f t="shared" si="5"/>
        <v>0</v>
      </c>
      <c r="T18" s="33">
        <f t="shared" si="6"/>
        <v>0</v>
      </c>
    </row>
    <row r="19" spans="4:20" ht="30" customHeight="1">
      <c r="D19" s="27">
        <f t="shared" si="7"/>
        <v>17</v>
      </c>
      <c r="E19" s="28" t="s">
        <v>21</v>
      </c>
      <c r="F19" s="27" t="s">
        <v>3</v>
      </c>
      <c r="G19" s="27" t="s">
        <v>33</v>
      </c>
      <c r="H19" s="29">
        <v>45</v>
      </c>
      <c r="I19" s="30">
        <v>75</v>
      </c>
      <c r="J19" s="31">
        <v>5</v>
      </c>
      <c r="K19" s="32">
        <v>20</v>
      </c>
      <c r="L19" s="27">
        <v>0</v>
      </c>
      <c r="M19" s="27">
        <f t="shared" si="0"/>
        <v>145</v>
      </c>
      <c r="N19" s="33"/>
      <c r="O19" s="33">
        <f t="shared" si="1"/>
        <v>0</v>
      </c>
      <c r="P19" s="33">
        <f t="shared" si="2"/>
        <v>0</v>
      </c>
      <c r="Q19" s="34">
        <f t="shared" si="3"/>
        <v>0</v>
      </c>
      <c r="R19" s="34">
        <f t="shared" si="4"/>
        <v>0</v>
      </c>
      <c r="S19" s="34">
        <f t="shared" si="5"/>
        <v>0</v>
      </c>
      <c r="T19" s="33">
        <f t="shared" si="6"/>
        <v>0</v>
      </c>
    </row>
    <row r="20" spans="4:20" ht="30" customHeight="1">
      <c r="D20" s="27">
        <f t="shared" si="7"/>
        <v>18</v>
      </c>
      <c r="E20" s="28" t="s">
        <v>20</v>
      </c>
      <c r="F20" s="27" t="s">
        <v>3</v>
      </c>
      <c r="G20" s="27" t="s">
        <v>33</v>
      </c>
      <c r="H20" s="29">
        <v>100</v>
      </c>
      <c r="I20" s="30">
        <v>50</v>
      </c>
      <c r="J20" s="31">
        <v>15</v>
      </c>
      <c r="K20" s="32">
        <v>43</v>
      </c>
      <c r="L20" s="27">
        <v>25</v>
      </c>
      <c r="M20" s="27">
        <f t="shared" si="0"/>
        <v>233</v>
      </c>
      <c r="N20" s="33"/>
      <c r="O20" s="33">
        <f t="shared" si="1"/>
        <v>0</v>
      </c>
      <c r="P20" s="33">
        <f t="shared" si="2"/>
        <v>0</v>
      </c>
      <c r="Q20" s="34">
        <f t="shared" si="3"/>
        <v>0</v>
      </c>
      <c r="R20" s="34">
        <f t="shared" si="4"/>
        <v>0</v>
      </c>
      <c r="S20" s="34">
        <f t="shared" si="5"/>
        <v>0</v>
      </c>
      <c r="T20" s="33">
        <f t="shared" si="6"/>
        <v>0</v>
      </c>
    </row>
    <row r="21" spans="4:20" ht="30" customHeight="1">
      <c r="D21" s="27">
        <f t="shared" si="7"/>
        <v>19</v>
      </c>
      <c r="E21" s="28" t="s">
        <v>23</v>
      </c>
      <c r="F21" s="27" t="s">
        <v>3</v>
      </c>
      <c r="G21" s="27" t="s">
        <v>32</v>
      </c>
      <c r="H21" s="29">
        <v>150</v>
      </c>
      <c r="I21" s="30">
        <v>50</v>
      </c>
      <c r="J21" s="31">
        <v>40</v>
      </c>
      <c r="K21" s="32">
        <v>23</v>
      </c>
      <c r="L21" s="27">
        <v>3</v>
      </c>
      <c r="M21" s="27">
        <f t="shared" si="0"/>
        <v>266</v>
      </c>
      <c r="N21" s="33"/>
      <c r="O21" s="33">
        <f t="shared" si="1"/>
        <v>0</v>
      </c>
      <c r="P21" s="33">
        <f t="shared" si="2"/>
        <v>0</v>
      </c>
      <c r="Q21" s="34">
        <f t="shared" si="3"/>
        <v>0</v>
      </c>
      <c r="R21" s="34">
        <f t="shared" si="4"/>
        <v>0</v>
      </c>
      <c r="S21" s="34">
        <f t="shared" si="5"/>
        <v>0</v>
      </c>
      <c r="T21" s="33">
        <f t="shared" si="6"/>
        <v>0</v>
      </c>
    </row>
    <row r="22" spans="4:20" ht="30" customHeight="1">
      <c r="D22" s="27">
        <f t="shared" si="7"/>
        <v>20</v>
      </c>
      <c r="E22" s="28" t="s">
        <v>10</v>
      </c>
      <c r="F22" s="27" t="s">
        <v>3</v>
      </c>
      <c r="G22" s="27" t="s">
        <v>32</v>
      </c>
      <c r="H22" s="29">
        <v>130</v>
      </c>
      <c r="I22" s="30">
        <v>0</v>
      </c>
      <c r="J22" s="31">
        <v>0</v>
      </c>
      <c r="K22" s="32">
        <v>0</v>
      </c>
      <c r="L22" s="27">
        <v>0</v>
      </c>
      <c r="M22" s="27">
        <f t="shared" si="0"/>
        <v>130</v>
      </c>
      <c r="N22" s="33"/>
      <c r="O22" s="33">
        <f t="shared" si="1"/>
        <v>0</v>
      </c>
      <c r="P22" s="33">
        <f t="shared" si="2"/>
        <v>0</v>
      </c>
      <c r="Q22" s="34">
        <f t="shared" si="3"/>
        <v>0</v>
      </c>
      <c r="R22" s="34">
        <f t="shared" si="4"/>
        <v>0</v>
      </c>
      <c r="S22" s="34">
        <f t="shared" si="5"/>
        <v>0</v>
      </c>
      <c r="T22" s="33">
        <f t="shared" si="6"/>
        <v>0</v>
      </c>
    </row>
    <row r="23" spans="4:20" ht="30" customHeight="1">
      <c r="D23" s="27">
        <f t="shared" si="7"/>
        <v>21</v>
      </c>
      <c r="E23" s="28" t="s">
        <v>24</v>
      </c>
      <c r="F23" s="27" t="s">
        <v>3</v>
      </c>
      <c r="G23" s="27" t="s">
        <v>32</v>
      </c>
      <c r="H23" s="29">
        <v>300</v>
      </c>
      <c r="I23" s="30">
        <v>0</v>
      </c>
      <c r="J23" s="31">
        <v>0</v>
      </c>
      <c r="K23" s="32">
        <v>0</v>
      </c>
      <c r="L23" s="27">
        <v>0</v>
      </c>
      <c r="M23" s="27">
        <f t="shared" si="0"/>
        <v>300</v>
      </c>
      <c r="N23" s="33"/>
      <c r="O23" s="33">
        <f t="shared" si="1"/>
        <v>0</v>
      </c>
      <c r="P23" s="33">
        <f t="shared" si="2"/>
        <v>0</v>
      </c>
      <c r="Q23" s="34">
        <f t="shared" si="3"/>
        <v>0</v>
      </c>
      <c r="R23" s="34">
        <f t="shared" si="4"/>
        <v>0</v>
      </c>
      <c r="S23" s="34">
        <f t="shared" si="5"/>
        <v>0</v>
      </c>
      <c r="T23" s="33">
        <f t="shared" si="6"/>
        <v>0</v>
      </c>
    </row>
    <row r="24" spans="4:20" ht="63.75" customHeight="1">
      <c r="D24" s="27">
        <f t="shared" si="7"/>
        <v>22</v>
      </c>
      <c r="E24" s="28" t="s">
        <v>77</v>
      </c>
      <c r="F24" s="27" t="s">
        <v>3</v>
      </c>
      <c r="G24" s="27" t="s">
        <v>36</v>
      </c>
      <c r="H24" s="29">
        <v>0</v>
      </c>
      <c r="I24" s="30">
        <v>3</v>
      </c>
      <c r="J24" s="31">
        <v>0</v>
      </c>
      <c r="K24" s="32">
        <v>0</v>
      </c>
      <c r="L24" s="27">
        <v>0</v>
      </c>
      <c r="M24" s="27">
        <f t="shared" si="0"/>
        <v>3</v>
      </c>
      <c r="N24" s="33"/>
      <c r="O24" s="33">
        <f t="shared" si="1"/>
        <v>0</v>
      </c>
      <c r="P24" s="33">
        <f t="shared" si="2"/>
        <v>0</v>
      </c>
      <c r="Q24" s="34">
        <f t="shared" si="3"/>
        <v>0</v>
      </c>
      <c r="R24" s="34">
        <f t="shared" si="4"/>
        <v>0</v>
      </c>
      <c r="S24" s="34">
        <f t="shared" si="5"/>
        <v>0</v>
      </c>
      <c r="T24" s="33">
        <f t="shared" si="6"/>
        <v>0</v>
      </c>
    </row>
    <row r="25" spans="4:20" ht="30" customHeight="1">
      <c r="D25" s="27">
        <f t="shared" si="7"/>
        <v>23</v>
      </c>
      <c r="E25" s="28" t="s">
        <v>25</v>
      </c>
      <c r="F25" s="27" t="s">
        <v>3</v>
      </c>
      <c r="G25" s="27" t="s">
        <v>32</v>
      </c>
      <c r="H25" s="29">
        <v>130</v>
      </c>
      <c r="I25" s="30">
        <v>50</v>
      </c>
      <c r="J25" s="31">
        <v>0</v>
      </c>
      <c r="K25" s="32">
        <v>0</v>
      </c>
      <c r="L25" s="27">
        <v>0</v>
      </c>
      <c r="M25" s="27">
        <f t="shared" si="0"/>
        <v>180</v>
      </c>
      <c r="N25" s="33"/>
      <c r="O25" s="33">
        <f t="shared" si="1"/>
        <v>0</v>
      </c>
      <c r="P25" s="33">
        <f t="shared" si="2"/>
        <v>0</v>
      </c>
      <c r="Q25" s="34">
        <f t="shared" si="3"/>
        <v>0</v>
      </c>
      <c r="R25" s="34">
        <f t="shared" si="4"/>
        <v>0</v>
      </c>
      <c r="S25" s="34">
        <f t="shared" si="5"/>
        <v>0</v>
      </c>
      <c r="T25" s="33">
        <f t="shared" si="6"/>
        <v>0</v>
      </c>
    </row>
    <row r="26" spans="4:20" ht="30" customHeight="1">
      <c r="D26" s="27">
        <f t="shared" si="7"/>
        <v>24</v>
      </c>
      <c r="E26" s="28" t="s">
        <v>26</v>
      </c>
      <c r="F26" s="27" t="s">
        <v>3</v>
      </c>
      <c r="G26" s="27" t="s">
        <v>32</v>
      </c>
      <c r="H26" s="29">
        <v>200</v>
      </c>
      <c r="I26" s="30">
        <v>0</v>
      </c>
      <c r="J26" s="31">
        <v>0</v>
      </c>
      <c r="K26" s="32">
        <v>0</v>
      </c>
      <c r="L26" s="27">
        <v>0</v>
      </c>
      <c r="M26" s="27">
        <f t="shared" si="0"/>
        <v>200</v>
      </c>
      <c r="N26" s="33"/>
      <c r="O26" s="33">
        <f t="shared" si="1"/>
        <v>0</v>
      </c>
      <c r="P26" s="33">
        <f t="shared" si="2"/>
        <v>0</v>
      </c>
      <c r="Q26" s="34">
        <f t="shared" si="3"/>
        <v>0</v>
      </c>
      <c r="R26" s="34">
        <f t="shared" si="4"/>
        <v>0</v>
      </c>
      <c r="S26" s="34">
        <f t="shared" si="5"/>
        <v>0</v>
      </c>
      <c r="T26" s="33">
        <f t="shared" si="6"/>
        <v>0</v>
      </c>
    </row>
    <row r="27" spans="4:20" ht="30" customHeight="1">
      <c r="D27" s="27">
        <f t="shared" si="7"/>
        <v>25</v>
      </c>
      <c r="E27" s="28" t="s">
        <v>78</v>
      </c>
      <c r="F27" s="27" t="s">
        <v>3</v>
      </c>
      <c r="G27" s="27" t="s">
        <v>32</v>
      </c>
      <c r="H27" s="29">
        <v>70</v>
      </c>
      <c r="I27" s="30">
        <v>0</v>
      </c>
      <c r="J27" s="31">
        <v>0</v>
      </c>
      <c r="K27" s="32">
        <v>0</v>
      </c>
      <c r="L27" s="27">
        <v>0</v>
      </c>
      <c r="M27" s="27">
        <f t="shared" si="0"/>
        <v>70</v>
      </c>
      <c r="N27" s="33"/>
      <c r="O27" s="33">
        <f t="shared" si="1"/>
        <v>0</v>
      </c>
      <c r="P27" s="33">
        <f t="shared" si="2"/>
        <v>0</v>
      </c>
      <c r="Q27" s="34">
        <f t="shared" si="3"/>
        <v>0</v>
      </c>
      <c r="R27" s="34">
        <f t="shared" si="4"/>
        <v>0</v>
      </c>
      <c r="S27" s="34">
        <f t="shared" si="5"/>
        <v>0</v>
      </c>
      <c r="T27" s="33">
        <f t="shared" si="6"/>
        <v>0</v>
      </c>
    </row>
    <row r="28" spans="4:20" ht="30" customHeight="1">
      <c r="D28" s="27">
        <f t="shared" si="7"/>
        <v>26</v>
      </c>
      <c r="E28" s="28" t="s">
        <v>30</v>
      </c>
      <c r="F28" s="27" t="s">
        <v>3</v>
      </c>
      <c r="G28" s="27" t="s">
        <v>33</v>
      </c>
      <c r="H28" s="29">
        <v>0</v>
      </c>
      <c r="I28" s="30">
        <v>0</v>
      </c>
      <c r="J28" s="31">
        <v>0</v>
      </c>
      <c r="K28" s="32">
        <v>10</v>
      </c>
      <c r="L28" s="27">
        <v>0</v>
      </c>
      <c r="M28" s="27">
        <f t="shared" si="0"/>
        <v>10</v>
      </c>
      <c r="N28" s="33"/>
      <c r="O28" s="33">
        <f t="shared" si="1"/>
        <v>0</v>
      </c>
      <c r="P28" s="33">
        <f t="shared" si="2"/>
        <v>0</v>
      </c>
      <c r="Q28" s="34">
        <f t="shared" si="3"/>
        <v>0</v>
      </c>
      <c r="R28" s="34">
        <f t="shared" si="4"/>
        <v>0</v>
      </c>
      <c r="S28" s="34">
        <f t="shared" si="5"/>
        <v>0</v>
      </c>
      <c r="T28" s="33">
        <f t="shared" si="6"/>
        <v>0</v>
      </c>
    </row>
    <row r="29" spans="4:20" ht="30" customHeight="1">
      <c r="D29" s="27">
        <f t="shared" si="7"/>
        <v>27</v>
      </c>
      <c r="E29" s="28" t="s">
        <v>31</v>
      </c>
      <c r="F29" s="35" t="s">
        <v>3</v>
      </c>
      <c r="G29" s="35" t="s">
        <v>33</v>
      </c>
      <c r="H29" s="29">
        <v>0</v>
      </c>
      <c r="I29" s="30">
        <v>0</v>
      </c>
      <c r="J29" s="31">
        <v>20</v>
      </c>
      <c r="K29" s="32">
        <v>0</v>
      </c>
      <c r="L29" s="27">
        <v>0</v>
      </c>
      <c r="M29" s="27">
        <f t="shared" si="0"/>
        <v>20</v>
      </c>
      <c r="N29" s="33"/>
      <c r="O29" s="33">
        <f t="shared" si="1"/>
        <v>0</v>
      </c>
      <c r="P29" s="33">
        <f t="shared" si="2"/>
        <v>0</v>
      </c>
      <c r="Q29" s="34">
        <f t="shared" si="3"/>
        <v>0</v>
      </c>
      <c r="R29" s="34">
        <f t="shared" si="4"/>
        <v>0</v>
      </c>
      <c r="S29" s="34">
        <f t="shared" si="5"/>
        <v>0</v>
      </c>
      <c r="T29" s="33">
        <f t="shared" si="6"/>
        <v>0</v>
      </c>
    </row>
    <row r="30" spans="4:20" ht="30" customHeight="1">
      <c r="D30" s="27">
        <f t="shared" si="7"/>
        <v>28</v>
      </c>
      <c r="E30" s="28" t="s">
        <v>72</v>
      </c>
      <c r="F30" s="27" t="s">
        <v>3</v>
      </c>
      <c r="G30" s="27" t="s">
        <v>33</v>
      </c>
      <c r="H30" s="29">
        <v>45</v>
      </c>
      <c r="I30" s="30">
        <v>0</v>
      </c>
      <c r="J30" s="31">
        <v>0</v>
      </c>
      <c r="K30" s="32">
        <v>0</v>
      </c>
      <c r="L30" s="27">
        <v>0</v>
      </c>
      <c r="M30" s="27">
        <f t="shared" si="0"/>
        <v>45</v>
      </c>
      <c r="N30" s="33"/>
      <c r="O30" s="33">
        <f t="shared" si="1"/>
        <v>0</v>
      </c>
      <c r="P30" s="33">
        <f t="shared" si="2"/>
        <v>0</v>
      </c>
      <c r="Q30" s="34">
        <f t="shared" si="3"/>
        <v>0</v>
      </c>
      <c r="R30" s="34">
        <f t="shared" si="4"/>
        <v>0</v>
      </c>
      <c r="S30" s="34">
        <f t="shared" si="5"/>
        <v>0</v>
      </c>
      <c r="T30" s="33">
        <f t="shared" si="6"/>
        <v>0</v>
      </c>
    </row>
    <row r="31" spans="4:20" ht="68.25" customHeight="1">
      <c r="D31" s="27">
        <f t="shared" si="7"/>
        <v>29</v>
      </c>
      <c r="E31" s="28" t="s">
        <v>79</v>
      </c>
      <c r="F31" s="27" t="s">
        <v>3</v>
      </c>
      <c r="G31" s="27" t="s">
        <v>37</v>
      </c>
      <c r="H31" s="29">
        <v>0</v>
      </c>
      <c r="I31" s="30">
        <v>15</v>
      </c>
      <c r="J31" s="31">
        <v>0</v>
      </c>
      <c r="K31" s="32">
        <v>0</v>
      </c>
      <c r="L31" s="27">
        <v>0</v>
      </c>
      <c r="M31" s="27">
        <f t="shared" si="0"/>
        <v>15</v>
      </c>
      <c r="N31" s="33"/>
      <c r="O31" s="33">
        <f t="shared" si="1"/>
        <v>0</v>
      </c>
      <c r="P31" s="33">
        <f t="shared" si="2"/>
        <v>0</v>
      </c>
      <c r="Q31" s="34">
        <f t="shared" si="3"/>
        <v>0</v>
      </c>
      <c r="R31" s="34">
        <f t="shared" si="4"/>
        <v>0</v>
      </c>
      <c r="S31" s="34">
        <f t="shared" si="5"/>
        <v>0</v>
      </c>
      <c r="T31" s="33">
        <f t="shared" si="6"/>
        <v>0</v>
      </c>
    </row>
    <row r="32" spans="4:20" ht="30" customHeight="1">
      <c r="D32" s="27">
        <f t="shared" si="7"/>
        <v>30</v>
      </c>
      <c r="E32" s="28" t="s">
        <v>80</v>
      </c>
      <c r="F32" s="27" t="s">
        <v>3</v>
      </c>
      <c r="G32" s="27" t="s">
        <v>33</v>
      </c>
      <c r="H32" s="29">
        <v>300</v>
      </c>
      <c r="I32" s="30">
        <v>0</v>
      </c>
      <c r="J32" s="31">
        <v>0</v>
      </c>
      <c r="K32" s="32">
        <v>25</v>
      </c>
      <c r="L32" s="27">
        <v>25</v>
      </c>
      <c r="M32" s="27">
        <f t="shared" si="0"/>
        <v>350</v>
      </c>
      <c r="N32" s="33"/>
      <c r="O32" s="33">
        <f t="shared" si="1"/>
        <v>0</v>
      </c>
      <c r="P32" s="33">
        <f t="shared" si="2"/>
        <v>0</v>
      </c>
      <c r="Q32" s="34">
        <f t="shared" si="3"/>
        <v>0</v>
      </c>
      <c r="R32" s="34">
        <f t="shared" si="4"/>
        <v>0</v>
      </c>
      <c r="S32" s="34">
        <f t="shared" si="5"/>
        <v>0</v>
      </c>
      <c r="T32" s="33">
        <f t="shared" si="6"/>
        <v>0</v>
      </c>
    </row>
    <row r="33" spans="4:20" ht="30" customHeight="1">
      <c r="D33" s="27">
        <f t="shared" si="7"/>
        <v>31</v>
      </c>
      <c r="E33" s="28" t="s">
        <v>81</v>
      </c>
      <c r="F33" s="27" t="s">
        <v>3</v>
      </c>
      <c r="G33" s="27" t="s">
        <v>38</v>
      </c>
      <c r="H33" s="29">
        <v>0</v>
      </c>
      <c r="I33" s="30">
        <v>0</v>
      </c>
      <c r="J33" s="31">
        <v>0</v>
      </c>
      <c r="K33" s="32">
        <v>0</v>
      </c>
      <c r="L33" s="27">
        <v>5</v>
      </c>
      <c r="M33" s="27">
        <f t="shared" si="0"/>
        <v>5</v>
      </c>
      <c r="N33" s="33"/>
      <c r="O33" s="33">
        <f t="shared" si="1"/>
        <v>0</v>
      </c>
      <c r="P33" s="33">
        <f t="shared" si="2"/>
        <v>0</v>
      </c>
      <c r="Q33" s="34">
        <f t="shared" si="3"/>
        <v>0</v>
      </c>
      <c r="R33" s="34">
        <f t="shared" si="4"/>
        <v>0</v>
      </c>
      <c r="S33" s="34">
        <f t="shared" si="5"/>
        <v>0</v>
      </c>
      <c r="T33" s="33">
        <f t="shared" si="6"/>
        <v>0</v>
      </c>
    </row>
    <row r="34" spans="4:20" ht="50.25" customHeight="1">
      <c r="D34" s="27">
        <f t="shared" si="7"/>
        <v>32</v>
      </c>
      <c r="E34" s="28" t="s">
        <v>82</v>
      </c>
      <c r="F34" s="36" t="s">
        <v>3</v>
      </c>
      <c r="G34" s="36" t="s">
        <v>36</v>
      </c>
      <c r="H34" s="29">
        <v>45</v>
      </c>
      <c r="I34" s="30">
        <v>0</v>
      </c>
      <c r="J34" s="31">
        <v>0</v>
      </c>
      <c r="K34" s="32">
        <v>0</v>
      </c>
      <c r="L34" s="27">
        <v>0</v>
      </c>
      <c r="M34" s="27">
        <f t="shared" si="0"/>
        <v>45</v>
      </c>
      <c r="N34" s="33"/>
      <c r="O34" s="33">
        <f t="shared" si="1"/>
        <v>0</v>
      </c>
      <c r="P34" s="33">
        <f t="shared" si="2"/>
        <v>0</v>
      </c>
      <c r="Q34" s="34">
        <f t="shared" si="3"/>
        <v>0</v>
      </c>
      <c r="R34" s="34">
        <f t="shared" si="4"/>
        <v>0</v>
      </c>
      <c r="S34" s="34">
        <f t="shared" si="5"/>
        <v>0</v>
      </c>
      <c r="T34" s="33">
        <f t="shared" si="6"/>
        <v>0</v>
      </c>
    </row>
    <row r="35" spans="4:20" ht="65.25" customHeight="1">
      <c r="D35" s="27">
        <f t="shared" si="7"/>
        <v>33</v>
      </c>
      <c r="E35" s="28" t="s">
        <v>83</v>
      </c>
      <c r="F35" s="27" t="s">
        <v>3</v>
      </c>
      <c r="G35" s="27" t="s">
        <v>36</v>
      </c>
      <c r="H35" s="29">
        <v>45</v>
      </c>
      <c r="I35" s="30">
        <v>15</v>
      </c>
      <c r="J35" s="31">
        <v>0</v>
      </c>
      <c r="K35" s="32">
        <v>0</v>
      </c>
      <c r="L35" s="27">
        <v>0</v>
      </c>
      <c r="M35" s="27">
        <f t="shared" si="0"/>
        <v>60</v>
      </c>
      <c r="N35" s="33"/>
      <c r="O35" s="33">
        <f t="shared" si="1"/>
        <v>0</v>
      </c>
      <c r="P35" s="33">
        <f t="shared" si="2"/>
        <v>0</v>
      </c>
      <c r="Q35" s="34">
        <f t="shared" si="3"/>
        <v>0</v>
      </c>
      <c r="R35" s="34">
        <f t="shared" si="4"/>
        <v>0</v>
      </c>
      <c r="S35" s="34">
        <f t="shared" si="5"/>
        <v>0</v>
      </c>
      <c r="T35" s="33">
        <f t="shared" si="6"/>
        <v>0</v>
      </c>
    </row>
    <row r="36" spans="4:20" ht="71.25" customHeight="1">
      <c r="D36" s="27">
        <f t="shared" si="7"/>
        <v>34</v>
      </c>
      <c r="E36" s="28" t="s">
        <v>84</v>
      </c>
      <c r="F36" s="27" t="s">
        <v>3</v>
      </c>
      <c r="G36" s="27" t="s">
        <v>36</v>
      </c>
      <c r="H36" s="29">
        <v>45</v>
      </c>
      <c r="I36" s="30">
        <v>0</v>
      </c>
      <c r="J36" s="31">
        <v>0</v>
      </c>
      <c r="K36" s="32">
        <v>0</v>
      </c>
      <c r="L36" s="27">
        <v>0</v>
      </c>
      <c r="M36" s="27">
        <f t="shared" si="0"/>
        <v>45</v>
      </c>
      <c r="N36" s="33"/>
      <c r="O36" s="33">
        <f t="shared" si="1"/>
        <v>0</v>
      </c>
      <c r="P36" s="33">
        <f t="shared" si="2"/>
        <v>0</v>
      </c>
      <c r="Q36" s="34">
        <f t="shared" si="3"/>
        <v>0</v>
      </c>
      <c r="R36" s="34">
        <f t="shared" si="4"/>
        <v>0</v>
      </c>
      <c r="S36" s="34">
        <f t="shared" si="5"/>
        <v>0</v>
      </c>
      <c r="T36" s="33">
        <f t="shared" si="6"/>
        <v>0</v>
      </c>
    </row>
    <row r="37" spans="4:20" ht="30" customHeight="1">
      <c r="D37" s="27">
        <f t="shared" si="7"/>
        <v>35</v>
      </c>
      <c r="E37" s="28" t="s">
        <v>85</v>
      </c>
      <c r="F37" s="27" t="s">
        <v>3</v>
      </c>
      <c r="G37" s="27" t="s">
        <v>36</v>
      </c>
      <c r="H37" s="29">
        <v>45</v>
      </c>
      <c r="I37" s="30">
        <v>0</v>
      </c>
      <c r="J37" s="31">
        <v>0</v>
      </c>
      <c r="K37" s="32">
        <v>0</v>
      </c>
      <c r="L37" s="27">
        <v>0</v>
      </c>
      <c r="M37" s="27">
        <f t="shared" si="0"/>
        <v>45</v>
      </c>
      <c r="N37" s="33"/>
      <c r="O37" s="33">
        <f t="shared" si="1"/>
        <v>0</v>
      </c>
      <c r="P37" s="33">
        <f t="shared" si="2"/>
        <v>0</v>
      </c>
      <c r="Q37" s="34">
        <f t="shared" si="3"/>
        <v>0</v>
      </c>
      <c r="R37" s="34">
        <f t="shared" si="4"/>
        <v>0</v>
      </c>
      <c r="S37" s="34">
        <f t="shared" si="5"/>
        <v>0</v>
      </c>
      <c r="T37" s="33">
        <f t="shared" si="6"/>
        <v>0</v>
      </c>
    </row>
    <row r="38" spans="4:20" ht="64.5" customHeight="1">
      <c r="D38" s="27">
        <f t="shared" si="7"/>
        <v>36</v>
      </c>
      <c r="E38" s="28" t="s">
        <v>86</v>
      </c>
      <c r="F38" s="27" t="s">
        <v>3</v>
      </c>
      <c r="G38" s="27" t="s">
        <v>36</v>
      </c>
      <c r="H38" s="29">
        <v>45</v>
      </c>
      <c r="I38" s="30">
        <v>0</v>
      </c>
      <c r="J38" s="31">
        <v>0</v>
      </c>
      <c r="K38" s="32">
        <v>0</v>
      </c>
      <c r="L38" s="27">
        <v>0</v>
      </c>
      <c r="M38" s="27">
        <f t="shared" si="0"/>
        <v>45</v>
      </c>
      <c r="N38" s="33"/>
      <c r="O38" s="33">
        <f t="shared" si="1"/>
        <v>0</v>
      </c>
      <c r="P38" s="33">
        <f t="shared" si="2"/>
        <v>0</v>
      </c>
      <c r="Q38" s="34">
        <f t="shared" si="3"/>
        <v>0</v>
      </c>
      <c r="R38" s="34">
        <f t="shared" si="4"/>
        <v>0</v>
      </c>
      <c r="S38" s="34">
        <f t="shared" si="5"/>
        <v>0</v>
      </c>
      <c r="T38" s="33">
        <f t="shared" si="6"/>
        <v>0</v>
      </c>
    </row>
    <row r="39" spans="4:20" ht="80.25" customHeight="1">
      <c r="D39" s="27">
        <f t="shared" si="7"/>
        <v>37</v>
      </c>
      <c r="E39" s="28" t="s">
        <v>87</v>
      </c>
      <c r="F39" s="27" t="s">
        <v>3</v>
      </c>
      <c r="G39" s="27" t="s">
        <v>36</v>
      </c>
      <c r="H39" s="29">
        <v>45</v>
      </c>
      <c r="I39" s="30">
        <v>30</v>
      </c>
      <c r="J39" s="31">
        <v>0</v>
      </c>
      <c r="K39" s="32">
        <v>0</v>
      </c>
      <c r="L39" s="27">
        <v>0</v>
      </c>
      <c r="M39" s="27">
        <f t="shared" si="0"/>
        <v>75</v>
      </c>
      <c r="N39" s="33"/>
      <c r="O39" s="33">
        <f t="shared" si="1"/>
        <v>0</v>
      </c>
      <c r="P39" s="33">
        <f t="shared" si="2"/>
        <v>0</v>
      </c>
      <c r="Q39" s="34">
        <f t="shared" si="3"/>
        <v>0</v>
      </c>
      <c r="R39" s="34">
        <f t="shared" si="4"/>
        <v>0</v>
      </c>
      <c r="S39" s="34">
        <f t="shared" si="5"/>
        <v>0</v>
      </c>
      <c r="T39" s="33">
        <f t="shared" si="6"/>
        <v>0</v>
      </c>
    </row>
    <row r="40" spans="4:20" ht="75">
      <c r="D40" s="27">
        <f t="shared" si="7"/>
        <v>38</v>
      </c>
      <c r="E40" s="28" t="s">
        <v>88</v>
      </c>
      <c r="F40" s="27" t="s">
        <v>3</v>
      </c>
      <c r="G40" s="27" t="s">
        <v>36</v>
      </c>
      <c r="H40" s="29">
        <v>80</v>
      </c>
      <c r="I40" s="30">
        <v>0</v>
      </c>
      <c r="J40" s="31">
        <v>0</v>
      </c>
      <c r="K40" s="32">
        <v>0</v>
      </c>
      <c r="L40" s="27">
        <v>0</v>
      </c>
      <c r="M40" s="27">
        <f t="shared" si="0"/>
        <v>80</v>
      </c>
      <c r="N40" s="33"/>
      <c r="O40" s="33">
        <f t="shared" si="1"/>
        <v>0</v>
      </c>
      <c r="P40" s="33">
        <f t="shared" si="2"/>
        <v>0</v>
      </c>
      <c r="Q40" s="34">
        <f t="shared" si="3"/>
        <v>0</v>
      </c>
      <c r="R40" s="34">
        <f t="shared" si="4"/>
        <v>0</v>
      </c>
      <c r="S40" s="34">
        <f t="shared" si="5"/>
        <v>0</v>
      </c>
      <c r="T40" s="33">
        <f t="shared" si="6"/>
        <v>0</v>
      </c>
    </row>
    <row r="41" spans="4:20" ht="35.25" customHeight="1">
      <c r="D41" s="27">
        <f t="shared" si="7"/>
        <v>39</v>
      </c>
      <c r="E41" s="28" t="s">
        <v>73</v>
      </c>
      <c r="F41" s="27" t="s">
        <v>3</v>
      </c>
      <c r="G41" s="27" t="s">
        <v>36</v>
      </c>
      <c r="H41" s="29">
        <v>80</v>
      </c>
      <c r="I41" s="30">
        <v>0</v>
      </c>
      <c r="J41" s="31">
        <v>0</v>
      </c>
      <c r="K41" s="32">
        <v>0</v>
      </c>
      <c r="L41" s="27">
        <v>0</v>
      </c>
      <c r="M41" s="27">
        <f t="shared" si="0"/>
        <v>80</v>
      </c>
      <c r="N41" s="33"/>
      <c r="O41" s="33">
        <f t="shared" si="1"/>
        <v>0</v>
      </c>
      <c r="P41" s="33">
        <f t="shared" si="2"/>
        <v>0</v>
      </c>
      <c r="Q41" s="34">
        <f t="shared" si="3"/>
        <v>0</v>
      </c>
      <c r="R41" s="34">
        <f t="shared" si="4"/>
        <v>0</v>
      </c>
      <c r="S41" s="34">
        <f t="shared" si="5"/>
        <v>0</v>
      </c>
      <c r="T41" s="33">
        <f t="shared" si="6"/>
        <v>0</v>
      </c>
    </row>
    <row r="42" spans="4:20" ht="30" customHeight="1">
      <c r="D42" s="27">
        <f t="shared" si="7"/>
        <v>40</v>
      </c>
      <c r="E42" s="28" t="s">
        <v>11</v>
      </c>
      <c r="F42" s="27" t="s">
        <v>3</v>
      </c>
      <c r="G42" s="27" t="s">
        <v>33</v>
      </c>
      <c r="H42" s="29">
        <v>1000</v>
      </c>
      <c r="I42" s="30">
        <v>75</v>
      </c>
      <c r="J42" s="31">
        <v>150</v>
      </c>
      <c r="K42" s="32">
        <v>145</v>
      </c>
      <c r="L42" s="27">
        <v>4</v>
      </c>
      <c r="M42" s="27">
        <f t="shared" si="0"/>
        <v>1374</v>
      </c>
      <c r="N42" s="33"/>
      <c r="O42" s="33">
        <f t="shared" si="1"/>
        <v>0</v>
      </c>
      <c r="P42" s="33">
        <f t="shared" si="2"/>
        <v>0</v>
      </c>
      <c r="Q42" s="34">
        <f t="shared" si="3"/>
        <v>0</v>
      </c>
      <c r="R42" s="34">
        <f t="shared" si="4"/>
        <v>0</v>
      </c>
      <c r="S42" s="34">
        <f t="shared" si="5"/>
        <v>0</v>
      </c>
      <c r="T42" s="33">
        <f t="shared" si="6"/>
        <v>0</v>
      </c>
    </row>
    <row r="43" spans="4:20" ht="33" customHeight="1">
      <c r="D43" s="27">
        <f t="shared" si="7"/>
        <v>41</v>
      </c>
      <c r="E43" s="28" t="s">
        <v>89</v>
      </c>
      <c r="F43" s="27" t="s">
        <v>3</v>
      </c>
      <c r="G43" s="27" t="s">
        <v>36</v>
      </c>
      <c r="H43" s="29">
        <v>80</v>
      </c>
      <c r="I43" s="30">
        <v>0</v>
      </c>
      <c r="J43" s="31">
        <v>0</v>
      </c>
      <c r="K43" s="32">
        <v>0</v>
      </c>
      <c r="L43" s="27">
        <v>0</v>
      </c>
      <c r="M43" s="27">
        <f t="shared" si="0"/>
        <v>80</v>
      </c>
      <c r="N43" s="33"/>
      <c r="O43" s="33">
        <f t="shared" si="1"/>
        <v>0</v>
      </c>
      <c r="P43" s="33">
        <f t="shared" si="2"/>
        <v>0</v>
      </c>
      <c r="Q43" s="34">
        <f t="shared" si="3"/>
        <v>0</v>
      </c>
      <c r="R43" s="34">
        <f t="shared" si="4"/>
        <v>0</v>
      </c>
      <c r="S43" s="34">
        <f t="shared" si="5"/>
        <v>0</v>
      </c>
      <c r="T43" s="33">
        <f t="shared" si="6"/>
        <v>0</v>
      </c>
    </row>
    <row r="44" spans="4:20" ht="30" customHeight="1">
      <c r="D44" s="27">
        <f t="shared" si="7"/>
        <v>42</v>
      </c>
      <c r="E44" s="28" t="s">
        <v>74</v>
      </c>
      <c r="F44" s="27" t="s">
        <v>7</v>
      </c>
      <c r="G44" s="27" t="s">
        <v>39</v>
      </c>
      <c r="H44" s="29">
        <v>0</v>
      </c>
      <c r="I44" s="30">
        <v>0</v>
      </c>
      <c r="J44" s="31">
        <v>0</v>
      </c>
      <c r="K44" s="32">
        <v>0</v>
      </c>
      <c r="L44" s="27">
        <v>250</v>
      </c>
      <c r="M44" s="27">
        <f t="shared" si="0"/>
        <v>250</v>
      </c>
      <c r="N44" s="33"/>
      <c r="O44" s="33">
        <f t="shared" si="1"/>
        <v>0</v>
      </c>
      <c r="P44" s="33">
        <f t="shared" si="2"/>
        <v>0</v>
      </c>
      <c r="Q44" s="34">
        <f t="shared" si="3"/>
        <v>0</v>
      </c>
      <c r="R44" s="34">
        <f t="shared" si="4"/>
        <v>0</v>
      </c>
      <c r="S44" s="34">
        <f t="shared" si="5"/>
        <v>0</v>
      </c>
      <c r="T44" s="33">
        <f t="shared" si="6"/>
        <v>0</v>
      </c>
    </row>
    <row r="45" spans="4:20" ht="30" customHeight="1">
      <c r="D45" s="27">
        <v>41</v>
      </c>
      <c r="E45" s="28" t="s">
        <v>12</v>
      </c>
      <c r="F45" s="27" t="s">
        <v>3</v>
      </c>
      <c r="G45" s="27" t="s">
        <v>33</v>
      </c>
      <c r="H45" s="29">
        <v>0</v>
      </c>
      <c r="I45" s="30">
        <v>0</v>
      </c>
      <c r="J45" s="31">
        <v>0</v>
      </c>
      <c r="K45" s="32">
        <v>0</v>
      </c>
      <c r="L45" s="27">
        <v>25</v>
      </c>
      <c r="M45" s="27">
        <f t="shared" si="0"/>
        <v>25</v>
      </c>
      <c r="N45" s="33"/>
      <c r="O45" s="33">
        <f t="shared" si="1"/>
        <v>0</v>
      </c>
      <c r="P45" s="33">
        <f t="shared" si="2"/>
        <v>0</v>
      </c>
      <c r="Q45" s="34">
        <f t="shared" si="3"/>
        <v>0</v>
      </c>
      <c r="R45" s="34">
        <f t="shared" si="4"/>
        <v>0</v>
      </c>
      <c r="S45" s="34">
        <f t="shared" si="5"/>
        <v>0</v>
      </c>
      <c r="T45" s="33">
        <f t="shared" si="6"/>
        <v>0</v>
      </c>
    </row>
    <row r="46" spans="4:20" ht="57" customHeight="1">
      <c r="D46" s="37"/>
      <c r="E46" s="38"/>
      <c r="F46" s="37"/>
      <c r="G46" s="37"/>
      <c r="H46" s="39"/>
      <c r="I46" s="40"/>
      <c r="J46" s="40"/>
      <c r="K46" s="41"/>
      <c r="L46" s="40"/>
      <c r="M46" s="40"/>
      <c r="N46" s="42" t="s">
        <v>63</v>
      </c>
      <c r="O46" s="33">
        <f aca="true" t="shared" si="8" ref="O46:T46">SUM(O5:O45)</f>
        <v>0</v>
      </c>
      <c r="P46" s="33">
        <f t="shared" si="8"/>
        <v>0</v>
      </c>
      <c r="Q46" s="33">
        <f t="shared" si="8"/>
        <v>0</v>
      </c>
      <c r="R46" s="33">
        <f t="shared" si="8"/>
        <v>0</v>
      </c>
      <c r="S46" s="33">
        <f t="shared" si="8"/>
        <v>0</v>
      </c>
      <c r="T46" s="33">
        <f t="shared" si="8"/>
        <v>0</v>
      </c>
    </row>
    <row r="47" spans="8:19" ht="57" customHeight="1">
      <c r="H47" s="44"/>
      <c r="I47" s="5"/>
      <c r="J47" s="5"/>
      <c r="K47" s="4"/>
      <c r="L47" s="8"/>
      <c r="M47" s="8"/>
      <c r="N47" s="9"/>
      <c r="O47" s="9"/>
      <c r="P47" s="9"/>
      <c r="Q47" s="8"/>
      <c r="R47" s="4"/>
      <c r="S47" s="4"/>
    </row>
    <row r="48" spans="5:13" ht="57" customHeight="1">
      <c r="E48" s="45" t="s">
        <v>69</v>
      </c>
      <c r="H48" s="46"/>
      <c r="I48" s="5"/>
      <c r="J48" s="5"/>
      <c r="K48" s="6"/>
      <c r="L48" s="5"/>
      <c r="M48" s="5"/>
    </row>
    <row r="49" spans="5:11" ht="15">
      <c r="E49" s="47" t="s">
        <v>70</v>
      </c>
      <c r="I49" s="5"/>
      <c r="J49" s="5"/>
      <c r="K49" s="6"/>
    </row>
    <row r="50" spans="5:11" ht="15">
      <c r="E50" s="50" t="s">
        <v>13</v>
      </c>
      <c r="I50" s="5"/>
      <c r="J50" s="5"/>
      <c r="K50" s="6"/>
    </row>
    <row r="51" spans="5:11" ht="15">
      <c r="E51" s="50" t="s">
        <v>14</v>
      </c>
      <c r="I51" s="5"/>
      <c r="J51" s="5"/>
      <c r="K51" s="6"/>
    </row>
    <row r="52" spans="5:11" ht="15">
      <c r="E52" s="50" t="s">
        <v>15</v>
      </c>
      <c r="I52" s="5"/>
      <c r="J52" s="5"/>
      <c r="K52" s="6"/>
    </row>
    <row r="53" spans="5:11" ht="15">
      <c r="E53" s="51" t="s">
        <v>90</v>
      </c>
      <c r="I53" s="5"/>
      <c r="J53" s="5"/>
      <c r="K53" s="6"/>
    </row>
    <row r="54" spans="9:11" ht="57" customHeight="1">
      <c r="I54" s="5"/>
      <c r="J54" s="5"/>
      <c r="K54" s="6"/>
    </row>
  </sheetData>
  <sheetProtection password="CDDC" sheet="1"/>
  <protectedRanges>
    <protectedRange sqref="N2:N45" name="Rozstęp2"/>
    <protectedRange sqref="N5:N45" name="Rozstęp1"/>
  </protectedRanges>
  <mergeCells count="1">
    <mergeCell ref="E2:H2"/>
  </mergeCells>
  <printOptions/>
  <pageMargins left="0.25" right="0.25" top="0.75" bottom="0.75" header="0.3" footer="0.3"/>
  <pageSetup firstPageNumber="1" useFirstPageNumber="1" fitToWidth="0" horizontalDpi="300" verticalDpi="300" orientation="landscape" paperSize="8" scale="7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Monika</cp:lastModifiedBy>
  <cp:lastPrinted>2021-07-05T12:50:59Z</cp:lastPrinted>
  <dcterms:created xsi:type="dcterms:W3CDTF">2019-12-09T11:01:29Z</dcterms:created>
  <dcterms:modified xsi:type="dcterms:W3CDTF">2021-07-06T08:35:48Z</dcterms:modified>
  <cp:category/>
  <cp:version/>
  <cp:contentType/>
  <cp:contentStatus/>
</cp:coreProperties>
</file>