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K67" i="1" s="1"/>
  <c r="L67" i="1" s="1"/>
  <c r="I68" i="1"/>
  <c r="F70" i="1" s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K32" i="1" s="1"/>
  <c r="K68" i="1" l="1"/>
  <c r="L68" i="1"/>
  <c r="L32" i="1"/>
  <c r="F71" i="1" l="1"/>
  <c r="B26" i="1" s="1"/>
</calcChain>
</file>

<file path=xl/sharedStrings.xml><?xml version="1.0" encoding="utf-8"?>
<sst xmlns="http://schemas.openxmlformats.org/spreadsheetml/2006/main" count="179" uniqueCount="109">
  <si>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</si>
  <si>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</si>
  <si>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</si>
  <si>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</si>
  <si>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</si>
  <si>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</si>
  <si>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</si>
  <si>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</si>
  <si>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</si>
  <si>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</si>
  <si>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</si>
  <si>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</si>
  <si>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</si>
  <si>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</si>
  <si>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</si>
  <si>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</si>
  <si>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</si>
  <si>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</si>
  <si>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</si>
  <si>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</si>
  <si>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</si>
  <si>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</si>
  <si>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120</t>
  </si>
  <si>
    <t>CW-W</t>
  </si>
  <si>
    <t>Czyszczenia wczesne</t>
  </si>
  <si>
    <t>HA</t>
  </si>
  <si>
    <t>124</t>
  </si>
  <si>
    <t>CP-W</t>
  </si>
  <si>
    <t>Czyszczenia późne</t>
  </si>
  <si>
    <t>138</t>
  </si>
  <si>
    <t>PUŁF</t>
  </si>
  <si>
    <t>Wykładanie lub zdejmowanie pułapek feromonowych na szkodniki wtórne</t>
  </si>
  <si>
    <t>SZT</t>
  </si>
  <si>
    <t>143</t>
  </si>
  <si>
    <t>SZUK-10G</t>
  </si>
  <si>
    <t>Próbne poszukiwanie owadów w ściole metodą 10 powierzchni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</si>
  <si>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</si>
  <si>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</si>
  <si>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</si>
  <si>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</si>
  <si>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</si>
  <si>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</si>
  <si>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</si>
  <si>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</si>
  <si>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</si>
  <si>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</si>
  <si>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</si>
  <si>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</si>
  <si>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</si>
  <si>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</si>
  <si>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</si>
  <si>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</si>
  <si>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</si>
  <si>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</si>
  <si>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</si>
  <si>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</si>
  <si>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197</t>
  </si>
  <si>
    <t>ŁR-KOSZR</t>
  </si>
  <si>
    <t>Koszenie trawy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</si>
  <si>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</si>
  <si>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</si>
  <si>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</si>
  <si>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</si>
  <si>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</si>
  <si>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</si>
  <si>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</si>
  <si>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</si>
  <si>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</si>
  <si>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</si>
  <si>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</si>
  <si>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</si>
  <si>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</si>
  <si>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</si>
  <si>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</si>
  <si>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</si>
  <si>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</si>
  <si>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</si>
  <si>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</si>
  <si>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</si>
  <si>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</si>
  <si>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</si>
  <si>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</si>
  <si>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</si>
  <si>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</si>
  <si>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</si>
  <si>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</si>
  <si>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</si>
  <si>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</si>
  <si>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</si>
  <si>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</si>
  <si>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</si>
  <si>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</si>
  <si>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</si>
  <si>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</si>
  <si>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</si>
  <si>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</si>
  <si>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</si>
  <si>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</si>
  <si>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</si>
  <si>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</si>
  <si>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</si>
  <si>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</si>
  <si>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</si>
  <si>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</si>
  <si>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</si>
  <si>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</si>
  <si>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</si>
  <si>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</si>
  <si>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2024 II''  składamy niniejszym ofertę na pakiet Kopce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</si>
</sst>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0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83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/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/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31" t="s">
        <v>84</v>
      </c>
      <c r="C10" s="31"/>
      <c r="D10" s="31"/>
    </row>
    <row r="11" spans="2:15" s="1" customFormat="1" ht="12.2" customHeight="1" x14ac:dyDescent="0.2">
      <c r="B11" s="31"/>
      <c r="C11" s="31"/>
      <c r="D11" s="31"/>
      <c r="G11" s="32" t="s">
        <v>85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18" t="s">
        <v>86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87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88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89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90</v>
      </c>
      <c r="C22" s="9"/>
    </row>
    <row r="23" spans="2:13" s="1" customFormat="1" ht="34.700000000000003" customHeight="1" x14ac:dyDescent="0.2"/>
    <row r="24" spans="2:13" s="1" customFormat="1" ht="62.25" customHeight="1" x14ac:dyDescent="0.2">
      <c r="B24" s="26" t="s">
        <v>108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4.75" customHeight="1" x14ac:dyDescent="0.2">
      <c r="B26" s="16" t="str">
        <f>"1.  Za wykonanie przedmiotu zamówienia w tym Pakiecie oferujemy następujące wynagrodzenie brutto:" &amp; TEXT(F71,"#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brutto:0,00 PLN. 
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91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2713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5">
        <f>I32+K32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9" t="s">
        <v>92</v>
      </c>
      <c r="C34" s="29"/>
      <c r="D34" s="29"/>
      <c r="E34" s="29"/>
      <c r="F34" s="29"/>
      <c r="G34" s="29"/>
      <c r="H34" s="29"/>
      <c r="I34" s="29"/>
      <c r="J34" s="29"/>
      <c r="K34" s="29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3355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5">
        <f>I37+K37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9" t="s">
        <v>93</v>
      </c>
      <c r="C39" s="29"/>
      <c r="D39" s="29"/>
      <c r="E39" s="29"/>
      <c r="F39" s="29"/>
      <c r="G39" s="29"/>
      <c r="H39" s="29"/>
      <c r="I39" s="29"/>
      <c r="J39" s="29"/>
      <c r="K39" s="29"/>
    </row>
    <row r="40" spans="2:13" s="1" customFormat="1" ht="5.25" customHeight="1" x14ac:dyDescent="0.2"/>
    <row r="41" spans="2:13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293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5">
        <f>I42+K42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9" t="s">
        <v>94</v>
      </c>
      <c r="C44" s="29"/>
      <c r="D44" s="29"/>
      <c r="E44" s="29"/>
      <c r="F44" s="29"/>
      <c r="G44" s="29"/>
      <c r="H44" s="29"/>
      <c r="I44" s="29"/>
      <c r="J44" s="29"/>
      <c r="K44" s="29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589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5">
        <f>I47+K47</f>
        <v>0</v>
      </c>
      <c r="M47" s="15"/>
    </row>
    <row r="48" spans="2:13" s="1" customFormat="1" ht="9" customHeight="1" x14ac:dyDescent="0.2"/>
    <row r="49" spans="2:13" s="1" customFormat="1" ht="5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5">
        <f>I50+K50</f>
        <v>0</v>
      </c>
      <c r="M50" s="1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68" si="0">G51*H51</f>
        <v>0</v>
      </c>
      <c r="J51" s="5">
        <v>8</v>
      </c>
      <c r="K51" s="10">
        <f t="shared" ref="K51:K68" si="1">I51*J51/100</f>
        <v>0</v>
      </c>
      <c r="L51" s="15">
        <f t="shared" ref="L51:L68" si="2">I51+K51</f>
        <v>0</v>
      </c>
      <c r="M51" s="1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0.9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5">
        <f t="shared" si="2"/>
        <v>0</v>
      </c>
      <c r="M52" s="1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12.25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5">
        <f t="shared" si="2"/>
        <v>0</v>
      </c>
      <c r="M53" s="1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5">
        <f t="shared" si="2"/>
        <v>0</v>
      </c>
      <c r="M54" s="1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5">
        <f t="shared" si="2"/>
        <v>0</v>
      </c>
      <c r="M55" s="1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45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5">
        <f t="shared" si="2"/>
        <v>0</v>
      </c>
      <c r="M56" s="1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45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5">
        <f t="shared" si="2"/>
        <v>0</v>
      </c>
      <c r="M57" s="1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4.84</v>
      </c>
      <c r="H58" s="11">
        <v>0</v>
      </c>
      <c r="I58" s="10">
        <f t="shared" si="0"/>
        <v>0</v>
      </c>
      <c r="J58" s="5">
        <v>23</v>
      </c>
      <c r="K58" s="10">
        <f t="shared" si="1"/>
        <v>0</v>
      </c>
      <c r="L58" s="15">
        <f t="shared" si="2"/>
        <v>0</v>
      </c>
      <c r="M58" s="1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49</v>
      </c>
      <c r="G59" s="8">
        <v>72</v>
      </c>
      <c r="H59" s="11">
        <v>0</v>
      </c>
      <c r="I59" s="10">
        <f t="shared" si="0"/>
        <v>0</v>
      </c>
      <c r="J59" s="5">
        <v>23</v>
      </c>
      <c r="K59" s="10">
        <f t="shared" si="1"/>
        <v>0</v>
      </c>
      <c r="L59" s="15">
        <f t="shared" si="2"/>
        <v>0</v>
      </c>
      <c r="M59" s="15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25</v>
      </c>
      <c r="G60" s="8">
        <v>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5">
        <f t="shared" si="2"/>
        <v>0</v>
      </c>
      <c r="M60" s="15"/>
    </row>
    <row r="61" spans="2:13" s="1" customFormat="1" ht="28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49</v>
      </c>
      <c r="G61" s="8">
        <v>30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5">
        <f t="shared" si="2"/>
        <v>0</v>
      </c>
      <c r="M61" s="15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25</v>
      </c>
      <c r="G62" s="8">
        <v>0.48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5">
        <f t="shared" si="2"/>
        <v>0</v>
      </c>
      <c r="M62" s="15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49</v>
      </c>
      <c r="G63" s="8">
        <v>677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5">
        <f t="shared" si="2"/>
        <v>0</v>
      </c>
      <c r="M63" s="15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49</v>
      </c>
      <c r="G64" s="8">
        <v>24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5">
        <f t="shared" si="2"/>
        <v>0</v>
      </c>
      <c r="M64" s="15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49</v>
      </c>
      <c r="G65" s="8">
        <v>10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5">
        <f t="shared" si="2"/>
        <v>0</v>
      </c>
      <c r="M65" s="15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49</v>
      </c>
      <c r="G66" s="8">
        <v>156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5">
        <f t="shared" si="2"/>
        <v>0</v>
      </c>
      <c r="M66" s="15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49</v>
      </c>
      <c r="G67" s="8">
        <v>44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5">
        <f t="shared" si="2"/>
        <v>0</v>
      </c>
      <c r="M67" s="15"/>
    </row>
    <row r="68" spans="2:14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49</v>
      </c>
      <c r="G68" s="8">
        <v>16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5">
        <f t="shared" si="2"/>
        <v>0</v>
      </c>
      <c r="M68" s="15"/>
    </row>
    <row r="69" spans="2:14" s="1" customFormat="1" ht="55.9" customHeight="1" x14ac:dyDescent="0.2"/>
    <row r="70" spans="2:14" s="1" customFormat="1" ht="21.4" customHeight="1" x14ac:dyDescent="0.2">
      <c r="B70" s="30" t="s">
        <v>77</v>
      </c>
      <c r="C70" s="30"/>
      <c r="D70" s="30"/>
      <c r="E70" s="30"/>
      <c r="F70" s="19">
        <f>SUM(I32,I37,I42,I47,I50:I68)</f>
        <v>0</v>
      </c>
      <c r="G70" s="20"/>
      <c r="H70" s="20"/>
      <c r="I70" s="20"/>
      <c r="J70" s="20"/>
      <c r="K70" s="20"/>
      <c r="L70" s="20"/>
      <c r="M70" s="20"/>
    </row>
    <row r="71" spans="2:14" s="1" customFormat="1" ht="21.4" customHeight="1" x14ac:dyDescent="0.2">
      <c r="B71" s="30" t="s">
        <v>78</v>
      </c>
      <c r="C71" s="30"/>
      <c r="D71" s="30"/>
      <c r="E71" s="30"/>
      <c r="F71" s="21">
        <f>SUM(L32,L37,L42,L47,L50:M68)</f>
        <v>0</v>
      </c>
      <c r="G71" s="22"/>
      <c r="H71" s="22"/>
      <c r="I71" s="22"/>
      <c r="J71" s="22"/>
      <c r="K71" s="22"/>
      <c r="L71" s="22"/>
      <c r="M71" s="23"/>
    </row>
    <row r="72" spans="2:14" s="1" customFormat="1" ht="11.1" customHeight="1" x14ac:dyDescent="0.2"/>
    <row r="73" spans="2:14" s="1" customFormat="1" ht="61.35" customHeight="1" x14ac:dyDescent="0.2">
      <c r="B73" s="16" t="s">
        <v>95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s="1" customFormat="1" ht="2.65" customHeight="1" x14ac:dyDescent="0.2"/>
    <row r="75" spans="2:14" s="1" customFormat="1" ht="89.1" customHeight="1" x14ac:dyDescent="0.2">
      <c r="B75" s="16" t="s">
        <v>96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s="1" customFormat="1" ht="5.25" customHeight="1" x14ac:dyDescent="0.2"/>
    <row r="77" spans="2:14" s="1" customFormat="1" ht="97.5" customHeight="1" x14ac:dyDescent="0.2">
      <c r="B77" s="16" t="s">
        <v>97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2:14" s="1" customFormat="1" ht="5.25" customHeight="1" x14ac:dyDescent="0.2"/>
    <row r="79" spans="2:14" s="1" customFormat="1" ht="37.9" customHeight="1" x14ac:dyDescent="0.2">
      <c r="B79" s="25" t="s">
        <v>79</v>
      </c>
      <c r="C79" s="25"/>
      <c r="D79" s="25"/>
      <c r="E79" s="25"/>
      <c r="F79" s="24" t="s">
        <v>80</v>
      </c>
      <c r="G79" s="24"/>
      <c r="H79" s="24"/>
      <c r="I79" s="24"/>
      <c r="J79" s="24"/>
      <c r="K79" s="24"/>
      <c r="L79" s="24"/>
    </row>
    <row r="80" spans="2:14" s="1" customFormat="1" ht="28.7" customHeight="1" x14ac:dyDescent="0.2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2:14" s="1" customFormat="1" ht="28.7" customHeight="1" x14ac:dyDescent="0.2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2:14" s="1" customFormat="1" ht="28.7" customHeight="1" x14ac:dyDescent="0.2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2:14" s="1" customFormat="1" ht="28.7" customHeight="1" x14ac:dyDescent="0.2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2:14" s="1" customFormat="1" ht="2.65" customHeight="1" x14ac:dyDescent="0.2"/>
    <row r="85" spans="2:14" s="1" customFormat="1" ht="158.44999999999999" customHeight="1" x14ac:dyDescent="0.2">
      <c r="B85" s="16" t="s">
        <v>98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2.65" customHeight="1" x14ac:dyDescent="0.2"/>
    <row r="87" spans="2:14" s="1" customFormat="1" ht="33.6" customHeight="1" x14ac:dyDescent="0.2">
      <c r="B87" s="26" t="s">
        <v>99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2:14" s="1" customFormat="1" ht="2.65" customHeight="1" x14ac:dyDescent="0.2"/>
    <row r="89" spans="2:14" s="1" customFormat="1" ht="37.9" customHeight="1" x14ac:dyDescent="0.2">
      <c r="B89" s="25" t="s">
        <v>81</v>
      </c>
      <c r="C89" s="25"/>
      <c r="D89" s="25"/>
      <c r="E89" s="25"/>
      <c r="F89" s="27" t="s">
        <v>82</v>
      </c>
      <c r="G89" s="27"/>
      <c r="H89" s="27"/>
      <c r="I89" s="27"/>
      <c r="J89" s="27"/>
      <c r="K89" s="27"/>
      <c r="L89" s="27"/>
    </row>
    <row r="90" spans="2:14" s="1" customFormat="1" ht="28.7" customHeight="1" x14ac:dyDescent="0.2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7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.65" customHeight="1" x14ac:dyDescent="0.2"/>
    <row r="95" spans="2:14" s="1" customFormat="1" ht="130.69999999999999" customHeight="1" x14ac:dyDescent="0.2">
      <c r="B95" s="16" t="s">
        <v>100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2.65" customHeight="1" x14ac:dyDescent="0.2"/>
    <row r="97" spans="2:14" s="1" customFormat="1" ht="55.5" customHeight="1" x14ac:dyDescent="0.2">
      <c r="B97" s="16" t="s">
        <v>101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47.45" customHeight="1" x14ac:dyDescent="0.2">
      <c r="B99" s="16" t="s">
        <v>102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65" customHeight="1" x14ac:dyDescent="0.2"/>
    <row r="101" spans="2:14" s="1" customFormat="1" ht="33.6" customHeight="1" x14ac:dyDescent="0.2">
      <c r="B101" s="16" t="s">
        <v>103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65" customHeight="1" x14ac:dyDescent="0.2"/>
    <row r="103" spans="2:14" s="1" customFormat="1" ht="116.85" customHeight="1" x14ac:dyDescent="0.2">
      <c r="B103" s="16" t="s">
        <v>104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65" customHeight="1" x14ac:dyDescent="0.2"/>
    <row r="105" spans="2:14" s="1" customFormat="1" ht="81.75" customHeight="1" x14ac:dyDescent="0.2">
      <c r="B105" s="16" t="s">
        <v>105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86.85" customHeight="1" x14ac:dyDescent="0.2"/>
    <row r="107" spans="2:14" s="1" customFormat="1" ht="17.649999999999999" customHeight="1" x14ac:dyDescent="0.2">
      <c r="I107" s="12" t="s">
        <v>106</v>
      </c>
      <c r="J107" s="12"/>
    </row>
    <row r="108" spans="2:14" s="1" customFormat="1" ht="145.15" customHeight="1" x14ac:dyDescent="0.2"/>
    <row r="109" spans="2:14" s="1" customFormat="1" ht="97.5" customHeight="1" x14ac:dyDescent="0.2">
      <c r="B109" s="33" t="s">
        <v>107</v>
      </c>
      <c r="C109" s="33"/>
      <c r="D109" s="33"/>
      <c r="E109" s="33"/>
      <c r="F109" s="33"/>
      <c r="G109" s="33"/>
      <c r="H109" s="33"/>
      <c r="I109" s="33"/>
      <c r="J109" s="33"/>
    </row>
    <row r="110" spans="2:14" s="1" customFormat="1" ht="28.7" customHeight="1" x14ac:dyDescent="0.2"/>
  </sheetData>
  <mergeCells count="78">
    <mergeCell ref="B101:N101"/>
    <mergeCell ref="B103:N103"/>
    <mergeCell ref="B105:N105"/>
    <mergeCell ref="B109:J109"/>
    <mergeCell ref="B24:L24"/>
    <mergeCell ref="B26:L26"/>
    <mergeCell ref="B29:K29"/>
    <mergeCell ref="B34:K34"/>
    <mergeCell ref="B39:K39"/>
    <mergeCell ref="B73:N73"/>
    <mergeCell ref="B75:N75"/>
    <mergeCell ref="B80:E80"/>
    <mergeCell ref="B81:E81"/>
    <mergeCell ref="L64:M64"/>
    <mergeCell ref="L65:M65"/>
    <mergeCell ref="B93:E93"/>
    <mergeCell ref="B4:D4"/>
    <mergeCell ref="B44:K44"/>
    <mergeCell ref="B6:D6"/>
    <mergeCell ref="B70:E70"/>
    <mergeCell ref="B71:E71"/>
    <mergeCell ref="B10:D11"/>
    <mergeCell ref="B8:D8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95:N95"/>
    <mergeCell ref="B82:E82"/>
    <mergeCell ref="B83:E83"/>
    <mergeCell ref="B85:N85"/>
    <mergeCell ref="B87:N87"/>
    <mergeCell ref="B89:E89"/>
    <mergeCell ref="F92:L92"/>
    <mergeCell ref="F93:L93"/>
    <mergeCell ref="B90:E90"/>
    <mergeCell ref="B91:E91"/>
    <mergeCell ref="B92:E92"/>
    <mergeCell ref="F82:L82"/>
    <mergeCell ref="F83:L83"/>
    <mergeCell ref="F89:L89"/>
    <mergeCell ref="F90:L90"/>
    <mergeCell ref="F91:L91"/>
    <mergeCell ref="E14:G14"/>
    <mergeCell ref="F70:M70"/>
    <mergeCell ref="F71:M71"/>
    <mergeCell ref="F79:L79"/>
    <mergeCell ref="F80:L80"/>
    <mergeCell ref="L55:M55"/>
    <mergeCell ref="B77:N77"/>
    <mergeCell ref="B79:E79"/>
    <mergeCell ref="L52:M52"/>
    <mergeCell ref="L53:M53"/>
    <mergeCell ref="L54:M54"/>
    <mergeCell ref="L66:M66"/>
    <mergeCell ref="L67:M67"/>
    <mergeCell ref="L68:M68"/>
    <mergeCell ref="I107:J10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B97:N97"/>
    <mergeCell ref="B99:N99"/>
    <mergeCell ref="F81:L8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2023-10-11T13:30:47Z</dcterms:created>
  <dcterms:modified xsi:type="dcterms:W3CDTF">2023-11-24T07:57:35Z</dcterms:modified>
</cp:coreProperties>
</file>