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K37" i="1" l="1"/>
  <c r="I37" i="1"/>
  <c r="L32" i="1"/>
  <c r="K32" i="1"/>
  <c r="I32" i="1"/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50" i="1"/>
  <c r="L47" i="1"/>
  <c r="L42" i="1"/>
  <c r="L37" i="1"/>
  <c r="K70" i="1" l="1"/>
  <c r="K63" i="1"/>
  <c r="K51" i="1"/>
  <c r="K52" i="1"/>
  <c r="K53" i="1"/>
  <c r="K54" i="1"/>
  <c r="K55" i="1"/>
  <c r="K56" i="1"/>
  <c r="K57" i="1"/>
  <c r="K58" i="1"/>
  <c r="K59" i="1"/>
  <c r="K60" i="1"/>
  <c r="K61" i="1"/>
  <c r="K62" i="1"/>
  <c r="K64" i="1"/>
  <c r="K65" i="1"/>
  <c r="K66" i="1"/>
  <c r="K67" i="1"/>
  <c r="K68" i="1"/>
  <c r="K69" i="1"/>
  <c r="K50" i="1"/>
  <c r="K47" i="1"/>
  <c r="K42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K71" i="1" s="1"/>
  <c r="I72" i="1"/>
  <c r="I50" i="1"/>
  <c r="I47" i="1"/>
  <c r="I42" i="1"/>
  <c r="L71" i="1" l="1"/>
  <c r="K72" i="1"/>
  <c r="L72" i="1" s="1"/>
  <c r="F75" i="1" s="1"/>
  <c r="B26" i="1" s="1"/>
  <c r="F74" i="1"/>
</calcChain>
</file>

<file path=xl/sharedStrings.xml><?xml version="1.0" encoding="utf-8"?>
<sst xmlns="http://schemas.openxmlformats.org/spreadsheetml/2006/main" count="195" uniqueCount="121">
  <si>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</si>
  <si>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</si>
  <si>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</si>
  <si>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</si>
  <si>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</si>
  <si>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</si>
  <si>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</si>
  <si>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</si>
  <si>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</si>
  <si>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</si>
  <si>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</si>
  <si>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</si>
  <si>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</si>
  <si>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</si>
  <si>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</si>
  <si>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</si>
  <si>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</si>
  <si>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</si>
  <si>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</si>
  <si>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</si>
  <si>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</si>
  <si>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</si>
  <si>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>103</t>
  </si>
  <si>
    <t>SAD-BRYŁ</t>
  </si>
  <si>
    <t>Sadzenie sadzonek z zakrytym systemem korzeniowym</t>
  </si>
  <si>
    <t>TSZT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</si>
  <si>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</si>
  <si>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</si>
  <si>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</si>
  <si>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</si>
  <si>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</si>
  <si>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</si>
  <si>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</si>
  <si>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</si>
  <si>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</si>
  <si>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</si>
  <si>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</si>
  <si>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</si>
  <si>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</si>
  <si>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</si>
  <si>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</si>
  <si>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</si>
  <si>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</si>
  <si>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</si>
  <si>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</si>
  <si>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</si>
  <si>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138</t>
  </si>
  <si>
    <t>PUŁF</t>
  </si>
  <si>
    <t>Wykładanie lub zdejmowanie pułapek feromonowych na szkodniki wtórne</t>
  </si>
  <si>
    <t>143</t>
  </si>
  <si>
    <t>SZUK-10G</t>
  </si>
  <si>
    <t>Próbne poszukiwanie owadów w ściole metodą 10 powierzchni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</si>
  <si>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</si>
  <si>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</si>
  <si>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</si>
  <si>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</si>
  <si>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</si>
  <si>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</si>
  <si>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</si>
  <si>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</si>
  <si>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</si>
  <si>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</si>
  <si>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</si>
  <si>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</si>
  <si>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</si>
  <si>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</si>
  <si>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</si>
  <si>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</si>
  <si>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197</t>
  </si>
  <si>
    <t>ŁR-KOSZR</t>
  </si>
  <si>
    <t>Koszenie trawy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</si>
  <si>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</si>
  <si>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</si>
  <si>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</si>
  <si>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</si>
  <si>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</si>
  <si>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</si>
  <si>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</si>
  <si>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</si>
  <si>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</si>
  <si>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</si>
  <si>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</si>
  <si>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</si>
  <si>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</si>
  <si>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</si>
  <si>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</si>
  <si>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</si>
  <si>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</si>
  <si>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</si>
  <si>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</si>
  <si>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</si>
  <si>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</si>
  <si>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</si>
  <si>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</si>
  <si>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</si>
  <si>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</si>
  <si>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</si>
  <si>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</si>
  <si>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</si>
  <si>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</si>
  <si>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</si>
  <si>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</si>
  <si>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</si>
  <si>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</si>
  <si>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</si>
  <si>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</si>
  <si>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</si>
  <si>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</si>
  <si>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</si>
  <si>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</si>
  <si>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</si>
  <si>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</si>
  <si>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</si>
  <si>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</si>
  <si>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</si>
  <si>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</si>
  <si>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</si>
  <si>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</si>
  <si>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</si>
  <si>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</si>
  <si>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2024 II''  składamy niniejszym ofertę na pakiet Alwernia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</si>
</sst>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2" fillId="4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14"/>
  <sheetViews>
    <sheetView tabSelected="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2.28515625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95</v>
      </c>
      <c r="J2" s="16"/>
      <c r="K2" s="16"/>
      <c r="L2" s="16"/>
      <c r="M2" s="16"/>
      <c r="N2" s="16"/>
      <c r="O2" s="16"/>
    </row>
    <row r="3" spans="2:15" s="1" customFormat="1" ht="28.7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34" t="s">
        <v>96</v>
      </c>
      <c r="C10" s="34"/>
      <c r="D10" s="34"/>
    </row>
    <row r="11" spans="2:15" s="1" customFormat="1" ht="12.2" customHeight="1" x14ac:dyDescent="0.2">
      <c r="B11" s="34"/>
      <c r="C11" s="34"/>
      <c r="D11" s="34"/>
      <c r="G11" s="27" t="s">
        <v>97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2" t="s">
        <v>98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9" t="s">
        <v>99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100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101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102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30" t="s">
        <v>120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7.75" customHeight="1" x14ac:dyDescent="0.2">
      <c r="B26" s="31" t="str">
        <f>" 1.  Za wykonanie przedmiotu zamówienia w tym Pakiecie oferujemy następujące wynagrodzenie brutto: " &amp; TEXT(F75,"# ##0,00") &amp; " PLN. " &amp; CHAR(10) &amp; ". 
2. Wynagrodzenie zaoferowane w pkt 1 powyżej wynika z poniższego Kosztorysu Ofertowego i stanowi sumę wartości całkowitych brutto za poszczególne pozycje (prace) tworzące ten Pakiet:"</f>
        <v xml:space="preserve"> 1.  Za wykonanie przedmiotu zamówienia w tym Pakiecie oferujemy następujące wynagrodzenie brutto: 0,00 PLN. 
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103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58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24.75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3679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13">
        <f>I32+K32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0" t="s">
        <v>104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53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1807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13">
        <f>I37+K37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0" t="s">
        <v>105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244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13">
        <f>I42+K42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0" t="s">
        <v>106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52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870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13">
        <f>I47+K47</f>
        <v>0</v>
      </c>
      <c r="M47" s="13"/>
    </row>
    <row r="48" spans="2:13" s="1" customFormat="1" ht="9" customHeight="1" x14ac:dyDescent="0.2"/>
    <row r="49" spans="2:23" s="1" customFormat="1" ht="52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2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13">
        <f>I50+K50</f>
        <v>0</v>
      </c>
      <c r="M50" s="13"/>
    </row>
    <row r="51" spans="2:2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72" si="0">G51*H51</f>
        <v>0</v>
      </c>
      <c r="J51" s="5">
        <v>8</v>
      </c>
      <c r="K51" s="10">
        <f t="shared" ref="K51:K72" si="1">I51*J51/100</f>
        <v>0</v>
      </c>
      <c r="L51" s="13">
        <f t="shared" ref="L51:L72" si="2">I51+K51</f>
        <v>0</v>
      </c>
      <c r="M51" s="13"/>
    </row>
    <row r="52" spans="2:2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3">
        <f t="shared" si="2"/>
        <v>0</v>
      </c>
      <c r="M52" s="13"/>
    </row>
    <row r="53" spans="2:2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3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3">
        <f t="shared" si="2"/>
        <v>0</v>
      </c>
      <c r="M53" s="13"/>
    </row>
    <row r="54" spans="2:2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14.71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3"/>
    </row>
    <row r="55" spans="2:2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9.76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3"/>
    </row>
    <row r="56" spans="2:2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2.74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3"/>
    </row>
    <row r="57" spans="2:2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7.54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3"/>
      <c r="W57" s="12"/>
    </row>
    <row r="58" spans="2:2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3"/>
    </row>
    <row r="59" spans="2:2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3"/>
    </row>
    <row r="60" spans="2:2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45</v>
      </c>
      <c r="G60" s="8">
        <v>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3"/>
    </row>
    <row r="61" spans="2:2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45</v>
      </c>
      <c r="G61" s="8">
        <v>75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3"/>
    </row>
    <row r="62" spans="2:2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45</v>
      </c>
      <c r="G62" s="8">
        <v>75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3"/>
    </row>
    <row r="63" spans="2:2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200</v>
      </c>
      <c r="H63" s="11">
        <v>0</v>
      </c>
      <c r="I63" s="10">
        <f t="shared" si="0"/>
        <v>0</v>
      </c>
      <c r="J63" s="5">
        <v>23</v>
      </c>
      <c r="K63" s="10">
        <f>I63*J63/100</f>
        <v>0</v>
      </c>
      <c r="L63" s="13">
        <f t="shared" si="2"/>
        <v>0</v>
      </c>
      <c r="M63" s="13"/>
    </row>
    <row r="64" spans="2:2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32</v>
      </c>
      <c r="G64" s="8">
        <v>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3"/>
    </row>
    <row r="65" spans="2:14" s="1" customFormat="1" ht="28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61</v>
      </c>
      <c r="G65" s="8">
        <v>50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3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32</v>
      </c>
      <c r="G66" s="8">
        <v>0.32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3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61</v>
      </c>
      <c r="G67" s="8">
        <v>1040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3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61</v>
      </c>
      <c r="G68" s="8">
        <v>56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3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61</v>
      </c>
      <c r="G69" s="8">
        <v>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3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61</v>
      </c>
      <c r="G70" s="8">
        <v>405</v>
      </c>
      <c r="H70" s="11">
        <v>0</v>
      </c>
      <c r="I70" s="10">
        <f t="shared" si="0"/>
        <v>0</v>
      </c>
      <c r="J70" s="5">
        <v>23</v>
      </c>
      <c r="K70" s="10">
        <f>I70*J70/100</f>
        <v>0</v>
      </c>
      <c r="L70" s="13">
        <f t="shared" si="2"/>
        <v>0</v>
      </c>
      <c r="M70" s="13"/>
    </row>
    <row r="71" spans="2:14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61</v>
      </c>
      <c r="G71" s="8">
        <v>68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3"/>
    </row>
    <row r="72" spans="2:14" s="1" customFormat="1" ht="28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61</v>
      </c>
      <c r="G72" s="8">
        <v>20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3"/>
    </row>
    <row r="73" spans="2:14" s="1" customFormat="1" ht="55.9" customHeight="1" x14ac:dyDescent="0.2"/>
    <row r="74" spans="2:14" s="1" customFormat="1" ht="21.4" customHeight="1" x14ac:dyDescent="0.2">
      <c r="B74" s="21" t="s">
        <v>89</v>
      </c>
      <c r="C74" s="21"/>
      <c r="D74" s="21"/>
      <c r="E74" s="21"/>
      <c r="F74" s="23">
        <f>SUM(I32,I37,I42,I47,I50:I72)</f>
        <v>0</v>
      </c>
      <c r="G74" s="23"/>
      <c r="H74" s="23"/>
      <c r="I74" s="23"/>
      <c r="J74" s="23"/>
      <c r="K74" s="23"/>
      <c r="L74" s="23"/>
      <c r="M74" s="23"/>
    </row>
    <row r="75" spans="2:14" s="1" customFormat="1" ht="21.4" customHeight="1" x14ac:dyDescent="0.2">
      <c r="B75" s="21" t="s">
        <v>90</v>
      </c>
      <c r="C75" s="21"/>
      <c r="D75" s="21"/>
      <c r="E75" s="21"/>
      <c r="F75" s="24">
        <f>SUM(L32,L37,L42,L47,L50:M72)</f>
        <v>0</v>
      </c>
      <c r="G75" s="25"/>
      <c r="H75" s="25"/>
      <c r="I75" s="25"/>
      <c r="J75" s="25"/>
      <c r="K75" s="25"/>
      <c r="L75" s="25"/>
      <c r="M75" s="26"/>
    </row>
    <row r="76" spans="2:14" s="1" customFormat="1" ht="11.1" customHeight="1" x14ac:dyDescent="0.2"/>
    <row r="77" spans="2:14" s="1" customFormat="1" ht="61.35" customHeight="1" x14ac:dyDescent="0.2">
      <c r="B77" s="28" t="s">
        <v>107</v>
      </c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</row>
    <row r="78" spans="2:14" s="1" customFormat="1" ht="2.65" customHeight="1" x14ac:dyDescent="0.2"/>
    <row r="79" spans="2:14" s="1" customFormat="1" ht="89.1" customHeight="1" x14ac:dyDescent="0.2">
      <c r="B79" s="28" t="s">
        <v>108</v>
      </c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</row>
    <row r="80" spans="2:14" s="1" customFormat="1" ht="5.25" customHeight="1" x14ac:dyDescent="0.2"/>
    <row r="81" spans="2:14" s="1" customFormat="1" ht="98.25" customHeight="1" x14ac:dyDescent="0.2">
      <c r="B81" s="28" t="s">
        <v>109</v>
      </c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</row>
    <row r="82" spans="2:14" s="1" customFormat="1" ht="5.25" customHeight="1" x14ac:dyDescent="0.2"/>
    <row r="83" spans="2:14" s="1" customFormat="1" ht="37.9" customHeight="1" x14ac:dyDescent="0.2">
      <c r="B83" s="32" t="s">
        <v>91</v>
      </c>
      <c r="C83" s="32"/>
      <c r="D83" s="32"/>
      <c r="E83" s="32"/>
      <c r="F83" s="33" t="s">
        <v>92</v>
      </c>
      <c r="G83" s="33"/>
      <c r="H83" s="33"/>
      <c r="I83" s="33"/>
      <c r="J83" s="33"/>
      <c r="K83" s="33"/>
      <c r="L83" s="33"/>
    </row>
    <row r="84" spans="2:14" s="1" customFormat="1" ht="28.7" customHeight="1" x14ac:dyDescent="0.2"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</row>
    <row r="85" spans="2:14" s="1" customFormat="1" ht="28.7" customHeight="1" x14ac:dyDescent="0.2"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</row>
    <row r="86" spans="2:14" s="1" customFormat="1" ht="28.7" customHeight="1" x14ac:dyDescent="0.2"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</row>
    <row r="87" spans="2:14" s="1" customFormat="1" ht="28.7" customHeight="1" x14ac:dyDescent="0.2"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2:14" s="1" customFormat="1" ht="2.65" customHeight="1" x14ac:dyDescent="0.2"/>
    <row r="89" spans="2:14" s="1" customFormat="1" ht="168.75" customHeight="1" x14ac:dyDescent="0.2">
      <c r="B89" s="28" t="s">
        <v>110</v>
      </c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</row>
    <row r="90" spans="2:14" s="1" customFormat="1" ht="2.65" customHeight="1" x14ac:dyDescent="0.2"/>
    <row r="91" spans="2:14" s="1" customFormat="1" ht="33.6" customHeight="1" x14ac:dyDescent="0.2">
      <c r="B91" s="30" t="s">
        <v>111</v>
      </c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</row>
    <row r="92" spans="2:14" s="1" customFormat="1" ht="2.65" customHeight="1" x14ac:dyDescent="0.2"/>
    <row r="93" spans="2:14" s="1" customFormat="1" ht="37.9" customHeight="1" x14ac:dyDescent="0.2">
      <c r="B93" s="32" t="s">
        <v>93</v>
      </c>
      <c r="C93" s="32"/>
      <c r="D93" s="32"/>
      <c r="E93" s="32"/>
      <c r="F93" s="18" t="s">
        <v>94</v>
      </c>
      <c r="G93" s="18"/>
      <c r="H93" s="18"/>
      <c r="I93" s="18"/>
      <c r="J93" s="18"/>
      <c r="K93" s="18"/>
      <c r="L93" s="18"/>
    </row>
    <row r="94" spans="2:14" s="1" customFormat="1" ht="28.7" customHeight="1" x14ac:dyDescent="0.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2:14" s="1" customFormat="1" ht="28.7" customHeight="1" x14ac:dyDescent="0.2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2:14" s="1" customFormat="1" ht="28.7" customHeight="1" x14ac:dyDescent="0.2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2:14" s="1" customFormat="1" ht="28.7" customHeight="1" x14ac:dyDescent="0.2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</row>
    <row r="98" spans="2:14" s="1" customFormat="1" ht="2.65" customHeight="1" x14ac:dyDescent="0.2"/>
    <row r="99" spans="2:14" s="1" customFormat="1" ht="130.69999999999999" customHeight="1" x14ac:dyDescent="0.2">
      <c r="B99" s="28" t="s">
        <v>112</v>
      </c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</row>
    <row r="100" spans="2:14" s="1" customFormat="1" ht="2.65" customHeight="1" x14ac:dyDescent="0.2"/>
    <row r="101" spans="2:14" s="1" customFormat="1" ht="57" customHeight="1" x14ac:dyDescent="0.2">
      <c r="B101" s="28" t="s">
        <v>113</v>
      </c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</row>
    <row r="102" spans="2:14" s="1" customFormat="1" ht="2.65" customHeight="1" x14ac:dyDescent="0.2"/>
    <row r="103" spans="2:14" s="1" customFormat="1" ht="47.45" customHeight="1" x14ac:dyDescent="0.2">
      <c r="B103" s="28" t="s">
        <v>114</v>
      </c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</row>
    <row r="104" spans="2:14" s="1" customFormat="1" ht="2.65" customHeight="1" x14ac:dyDescent="0.2"/>
    <row r="105" spans="2:14" s="1" customFormat="1" ht="33.6" customHeight="1" x14ac:dyDescent="0.2">
      <c r="B105" s="28" t="s">
        <v>115</v>
      </c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</row>
    <row r="106" spans="2:14" s="1" customFormat="1" ht="2.65" customHeight="1" x14ac:dyDescent="0.2"/>
    <row r="107" spans="2:14" s="1" customFormat="1" ht="116.85" customHeight="1" x14ac:dyDescent="0.2">
      <c r="B107" s="28" t="s">
        <v>116</v>
      </c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</row>
    <row r="108" spans="2:14" s="1" customFormat="1" ht="2.65" customHeight="1" x14ac:dyDescent="0.2"/>
    <row r="109" spans="2:14" s="1" customFormat="1" ht="84" customHeight="1" x14ac:dyDescent="0.2">
      <c r="B109" s="28" t="s">
        <v>117</v>
      </c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</row>
    <row r="110" spans="2:14" s="1" customFormat="1" ht="86.85" customHeight="1" x14ac:dyDescent="0.2"/>
    <row r="111" spans="2:14" s="1" customFormat="1" ht="17.649999999999999" customHeight="1" x14ac:dyDescent="0.2">
      <c r="I111" s="15" t="s">
        <v>118</v>
      </c>
      <c r="J111" s="15"/>
    </row>
    <row r="112" spans="2:14" s="1" customFormat="1" ht="145.15" customHeight="1" x14ac:dyDescent="0.2"/>
    <row r="113" spans="2:10" s="1" customFormat="1" ht="96" customHeight="1" x14ac:dyDescent="0.2">
      <c r="B113" s="29" t="s">
        <v>119</v>
      </c>
      <c r="C113" s="29"/>
      <c r="D113" s="29"/>
      <c r="E113" s="29"/>
      <c r="F113" s="29"/>
      <c r="G113" s="29"/>
      <c r="H113" s="29"/>
      <c r="I113" s="29"/>
      <c r="J113" s="29"/>
    </row>
    <row r="114" spans="2:10" s="1" customFormat="1" ht="34.5" customHeight="1" x14ac:dyDescent="0.2"/>
  </sheetData>
  <mergeCells count="82">
    <mergeCell ref="B10:D11"/>
    <mergeCell ref="B101:N101"/>
    <mergeCell ref="B103:N103"/>
    <mergeCell ref="B105:N105"/>
    <mergeCell ref="B107:N107"/>
    <mergeCell ref="B85:E85"/>
    <mergeCell ref="B86:E86"/>
    <mergeCell ref="B87:E87"/>
    <mergeCell ref="B89:N89"/>
    <mergeCell ref="B91:N91"/>
    <mergeCell ref="B93:E93"/>
    <mergeCell ref="B94:E94"/>
    <mergeCell ref="B95:E95"/>
    <mergeCell ref="B96:E96"/>
    <mergeCell ref="B97:E97"/>
    <mergeCell ref="B99:N99"/>
    <mergeCell ref="B109:N109"/>
    <mergeCell ref="B113:J113"/>
    <mergeCell ref="B24:L24"/>
    <mergeCell ref="B26:L26"/>
    <mergeCell ref="B29:K29"/>
    <mergeCell ref="B34:K34"/>
    <mergeCell ref="B39:K39"/>
    <mergeCell ref="B77:N77"/>
    <mergeCell ref="B79:N79"/>
    <mergeCell ref="B81:N81"/>
    <mergeCell ref="B83:E83"/>
    <mergeCell ref="B84:E84"/>
    <mergeCell ref="F83:L83"/>
    <mergeCell ref="F84:L84"/>
    <mergeCell ref="F85:L85"/>
    <mergeCell ref="F86:L86"/>
    <mergeCell ref="B4:D4"/>
    <mergeCell ref="B44:K44"/>
    <mergeCell ref="B6:D6"/>
    <mergeCell ref="B74:E74"/>
    <mergeCell ref="B75:E75"/>
    <mergeCell ref="B8:D8"/>
    <mergeCell ref="E14:G14"/>
    <mergeCell ref="F74:M74"/>
    <mergeCell ref="F75:M75"/>
    <mergeCell ref="G11:N12"/>
    <mergeCell ref="L55:M55"/>
    <mergeCell ref="L56:M56"/>
    <mergeCell ref="L57:M57"/>
    <mergeCell ref="L58:M58"/>
    <mergeCell ref="L59:M59"/>
    <mergeCell ref="L60:M60"/>
    <mergeCell ref="F87:L87"/>
    <mergeCell ref="F93:L93"/>
    <mergeCell ref="F94:L94"/>
    <mergeCell ref="F95:L95"/>
    <mergeCell ref="F96:L96"/>
    <mergeCell ref="F97:L97"/>
    <mergeCell ref="I111:J11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65:M65"/>
    <mergeCell ref="L71:M71"/>
    <mergeCell ref="L72:M72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2023-10-11T13:33:48Z</dcterms:created>
  <dcterms:modified xsi:type="dcterms:W3CDTF">2023-11-24T07:56:58Z</dcterms:modified>
</cp:coreProperties>
</file>