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iotr.karol\Desktop\BHP GŁOGÓW\STRZYŻÓW\"/>
    </mc:Choice>
  </mc:AlternateContent>
  <xr:revisionPtr revIDLastSave="0" documentId="13_ncr:1_{AF84F152-8606-4789-B701-3DC90265ECA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3" i="1" l="1"/>
  <c r="F44" i="1"/>
  <c r="F36" i="1"/>
  <c r="E36" i="1"/>
  <c r="G36" i="1" s="1"/>
  <c r="F35" i="1"/>
  <c r="E35" i="1"/>
  <c r="G35" i="1" s="1"/>
  <c r="F41" i="1"/>
  <c r="E41" i="1"/>
  <c r="G41" i="1" s="1"/>
  <c r="F40" i="1"/>
  <c r="E40" i="1"/>
  <c r="G40" i="1" s="1"/>
  <c r="E23" i="1" l="1"/>
  <c r="G23" i="1" s="1"/>
  <c r="F23" i="1"/>
  <c r="E24" i="1"/>
  <c r="G24" i="1" s="1"/>
  <c r="F24" i="1"/>
  <c r="E25" i="1"/>
  <c r="G25" i="1" s="1"/>
  <c r="F25" i="1"/>
  <c r="E26" i="1"/>
  <c r="G26" i="1" s="1"/>
  <c r="F26" i="1"/>
  <c r="E27" i="1"/>
  <c r="G27" i="1" s="1"/>
  <c r="F27" i="1"/>
  <c r="E28" i="1"/>
  <c r="G28" i="1" s="1"/>
  <c r="F28" i="1"/>
  <c r="E29" i="1"/>
  <c r="G29" i="1" s="1"/>
  <c r="F29" i="1"/>
  <c r="E30" i="1"/>
  <c r="G30" i="1" s="1"/>
  <c r="F30" i="1"/>
  <c r="E31" i="1"/>
  <c r="G31" i="1" s="1"/>
  <c r="F31" i="1"/>
  <c r="E32" i="1"/>
  <c r="G32" i="1" s="1"/>
  <c r="F32" i="1"/>
  <c r="E33" i="1"/>
  <c r="G33" i="1" s="1"/>
  <c r="F33" i="1"/>
  <c r="E34" i="1"/>
  <c r="G34" i="1" s="1"/>
  <c r="F34" i="1"/>
  <c r="F53" i="1"/>
  <c r="E53" i="1"/>
  <c r="G53" i="1" s="1"/>
  <c r="F52" i="1"/>
  <c r="E52" i="1"/>
  <c r="G52" i="1" s="1"/>
  <c r="F51" i="1"/>
  <c r="E51" i="1"/>
  <c r="G51" i="1" s="1"/>
  <c r="F50" i="1"/>
  <c r="E50" i="1"/>
  <c r="G50" i="1" s="1"/>
  <c r="F49" i="1"/>
  <c r="E49" i="1"/>
  <c r="G49" i="1" s="1"/>
  <c r="F48" i="1"/>
  <c r="E48" i="1"/>
  <c r="G48" i="1" s="1"/>
  <c r="F47" i="1"/>
  <c r="E47" i="1"/>
  <c r="G47" i="1" s="1"/>
  <c r="F46" i="1"/>
  <c r="E46" i="1"/>
  <c r="G46" i="1" s="1"/>
  <c r="F45" i="1"/>
  <c r="E45" i="1"/>
  <c r="G45" i="1" s="1"/>
  <c r="E43" i="1"/>
  <c r="G43" i="1" s="1"/>
  <c r="F39" i="1"/>
  <c r="E39" i="1"/>
  <c r="G39" i="1" s="1"/>
  <c r="F38" i="1"/>
  <c r="E38" i="1"/>
  <c r="G38" i="1" s="1"/>
  <c r="F22" i="1"/>
  <c r="E22" i="1"/>
  <c r="G22" i="1" s="1"/>
  <c r="F21" i="1"/>
  <c r="E21" i="1"/>
  <c r="G21" i="1" s="1"/>
  <c r="F20" i="1"/>
  <c r="E20" i="1"/>
  <c r="G20" i="1" s="1"/>
  <c r="F19" i="1"/>
  <c r="E19" i="1"/>
  <c r="G19" i="1" s="1"/>
  <c r="F18" i="1"/>
  <c r="E18" i="1"/>
  <c r="G18" i="1" s="1"/>
  <c r="F17" i="1"/>
  <c r="E17" i="1"/>
  <c r="G17" i="1" s="1"/>
  <c r="F16" i="1"/>
  <c r="E16" i="1"/>
  <c r="G16" i="1" s="1"/>
  <c r="F15" i="1"/>
  <c r="E15" i="1"/>
  <c r="G15" i="1" s="1"/>
  <c r="F14" i="1"/>
  <c r="E14" i="1"/>
  <c r="G14" i="1" s="1"/>
  <c r="F13" i="1"/>
  <c r="E13" i="1"/>
  <c r="G13" i="1" s="1"/>
  <c r="G55" i="1" l="1"/>
  <c r="F55" i="1"/>
</calcChain>
</file>

<file path=xl/sharedStrings.xml><?xml version="1.0" encoding="utf-8"?>
<sst xmlns="http://schemas.openxmlformats.org/spreadsheetml/2006/main" count="100" uniqueCount="78">
  <si>
    <t>Załącznik nr 4</t>
  </si>
  <si>
    <t>Nazwa i adres Wykonawcy</t>
  </si>
  <si>
    <t>KOSZTORYS OFERTOWY</t>
  </si>
  <si>
    <t>Cena</t>
  </si>
  <si>
    <t xml:space="preserve">Wartość netto                                          (kol. 3x4) </t>
  </si>
  <si>
    <t>Wartość brutto              ( kol. 3x5)</t>
  </si>
  <si>
    <t>Model lub nazwa handlowa</t>
  </si>
  <si>
    <t>Nazwa producenta</t>
  </si>
  <si>
    <t>1 szt.netto</t>
  </si>
  <si>
    <t>1 szt.brutto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</si>
  <si>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</si>
  <si>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</si>
  <si>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</si>
  <si>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</si>
  <si>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</si>
  <si>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</si>
  <si>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</si>
  <si>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</si>
  <si>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</si>
  <si>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</si>
  <si>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</si>
  <si>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</si>
  <si>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</si>
  <si>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</si>
  <si>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</si>
  <si>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</si>
  <si>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</si>
  <si>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II.</t>
  </si>
  <si>
    <t>18.</t>
  </si>
  <si>
    <t>19.</t>
  </si>
  <si>
    <t>21.</t>
  </si>
  <si>
    <t>22.</t>
  </si>
  <si>
    <t>23.</t>
  </si>
  <si>
    <t>24.</t>
  </si>
  <si>
    <t>III.</t>
  </si>
  <si>
    <t>I.</t>
  </si>
  <si>
    <t>Robotnicy</t>
  </si>
  <si>
    <t>Koszula robocza, długi rękaw</t>
  </si>
  <si>
    <t>Buty (gumowe) wodoodporne i ciepłochronne</t>
  </si>
  <si>
    <t>Buty terenowe, wodochronne, z membraną oddychającą</t>
  </si>
  <si>
    <t>Czepek pod hełm ochronny</t>
  </si>
  <si>
    <t>Okulary przeciwsłoneczne /polaryzacyjne/</t>
  </si>
  <si>
    <t>Ubranie całoroczne, tkanina z membraną oddychającą</t>
  </si>
  <si>
    <t>Ubranie letnie (w tym 2 pary spodni)</t>
  </si>
  <si>
    <t>Ubranie ocieplane, tkanina z membraną oddychającą</t>
  </si>
  <si>
    <t>RAZEM CZĘŚĆ NR 2</t>
  </si>
  <si>
    <t xml:space="preserve">Ilość </t>
  </si>
  <si>
    <t xml:space="preserve">szt. </t>
  </si>
  <si>
    <t xml:space="preserve">Pracownicy służby leśnej </t>
  </si>
  <si>
    <t xml:space="preserve">Kurtka i spodnie przeciwdeszczowe </t>
  </si>
  <si>
    <t xml:space="preserve">Koszulka termoaktywna, krótki rękaw </t>
  </si>
  <si>
    <t xml:space="preserve">Koszulka termoaktywna, długi rękaw </t>
  </si>
  <si>
    <t>Kalesony męskie termoaktywne/ leginsy damskie termoaktywne</t>
  </si>
  <si>
    <t xml:space="preserve">Buty (gumowe) wodoodporne </t>
  </si>
  <si>
    <t xml:space="preserve">Skarpety letnie, termoaktywne </t>
  </si>
  <si>
    <t xml:space="preserve">Skarpety zimowe, termoaktywne </t>
  </si>
  <si>
    <t>Hełm ochronny kolor biały</t>
  </si>
  <si>
    <t xml:space="preserve">Kamizelka ostrzegawcza z napisem Służba Leśna </t>
  </si>
  <si>
    <t xml:space="preserve">Okulary ochronne </t>
  </si>
  <si>
    <t xml:space="preserve">Rękawice robocze </t>
  </si>
  <si>
    <t xml:space="preserve">Fartuch ochronny </t>
  </si>
  <si>
    <t xml:space="preserve">Kamizelka ocieplająca </t>
  </si>
  <si>
    <t>Ubranie letnie ( w tym 2 pary spodni, kamizelka letnia, szalik - chusta wielofunkcyjna - komin, czapka letnia z daszkiem)</t>
  </si>
  <si>
    <t xml:space="preserve">Koszula robocza, krótki rękaw </t>
  </si>
  <si>
    <t>Kalesony męskie termoaktywne</t>
  </si>
  <si>
    <t>Koszula krótki rękaw/ T-shirt</t>
  </si>
  <si>
    <t xml:space="preserve">Koszulka krótki rękaw/ T-shirt </t>
  </si>
  <si>
    <t xml:space="preserve">Pracownicy straży leśnej </t>
  </si>
  <si>
    <t xml:space="preserve">Rękawice ocieplone </t>
  </si>
  <si>
    <t>Ochraniacze na buty</t>
  </si>
  <si>
    <t>Maska z filtrem</t>
  </si>
  <si>
    <t>Znak sprawy: S.270.1.2.2025</t>
  </si>
  <si>
    <t>Czapka letnia zielona z godłem Państwowym</t>
  </si>
  <si>
    <t>Czapka ocieplana zielona z godłem Państwowym</t>
  </si>
  <si>
    <t>Buty antypoślizgowe</t>
  </si>
  <si>
    <t>Koszulka termoaktywna z ologowaniem</t>
  </si>
  <si>
    <t>Wykonawca zobowiązany jest dla każdej pozycji wpisać nazwę producenta oraz model oferowanego asortymentu. W przypadku gdy dany produkt nie posiada nazwy modelu należy wpisać nazwę handlową. Brak powyższych informacji spowoduje odrzucenie oferty.</t>
  </si>
  <si>
    <t>Część nr 2 Wyszczególnienie środków ochrony indywidualnej, obuwia i odzieży roboczej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</si>
</sst>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i/>
      <sz val="10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68">
    <xf numFmtId="0" fontId="0" fillId="0" borderId="0" xfId="0"/>
    <xf numFmtId="0" fontId="0" fillId="0" borderId="0" xfId="0" applyProtection="1">
      <protection locked="0"/>
    </xf>
    <xf numFmtId="0" fontId="0" fillId="0" borderId="1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3" xfId="0" applyBorder="1" applyAlignment="1" applyProtection="1">
      <alignment horizontal="center"/>
      <protection locked="0"/>
    </xf>
    <xf numFmtId="0" fontId="4" fillId="2" borderId="5" xfId="0" applyFont="1" applyFill="1" applyBorder="1" applyAlignment="1" applyProtection="1">
      <alignment horizontal="center" vertical="center" wrapText="1"/>
      <protection locked="0"/>
    </xf>
    <xf numFmtId="0" fontId="4" fillId="2" borderId="6" xfId="0" applyFont="1" applyFill="1" applyBorder="1" applyAlignment="1" applyProtection="1">
      <alignment horizontal="center" vertical="center"/>
      <protection locked="0"/>
    </xf>
    <xf numFmtId="0" fontId="4" fillId="2" borderId="9" xfId="0" applyFont="1" applyFill="1" applyBorder="1" applyAlignment="1" applyProtection="1">
      <alignment horizontal="center" vertical="center" wrapText="1"/>
      <protection locked="0"/>
    </xf>
    <xf numFmtId="0" fontId="4" fillId="2" borderId="10" xfId="0" applyFont="1" applyFill="1" applyBorder="1" applyAlignment="1" applyProtection="1">
      <alignment horizontal="center" vertical="center"/>
      <protection locked="0"/>
    </xf>
    <xf numFmtId="0" fontId="7" fillId="3" borderId="10" xfId="0" applyFont="1" applyFill="1" applyBorder="1" applyProtection="1">
      <protection locked="0"/>
    </xf>
    <xf numFmtId="0" fontId="7" fillId="3" borderId="11" xfId="0" applyFont="1" applyFill="1" applyBorder="1" applyProtection="1">
      <protection locked="0"/>
    </xf>
    <xf numFmtId="164" fontId="7" fillId="0" borderId="10" xfId="0" applyNumberFormat="1" applyFont="1" applyBorder="1"/>
    <xf numFmtId="0" fontId="7" fillId="0" borderId="10" xfId="0" applyFont="1" applyBorder="1" applyProtection="1">
      <protection locked="0"/>
    </xf>
    <xf numFmtId="0" fontId="7" fillId="0" borderId="11" xfId="0" applyFont="1" applyBorder="1" applyProtection="1">
      <protection locked="0"/>
    </xf>
    <xf numFmtId="164" fontId="8" fillId="5" borderId="17" xfId="0" applyNumberFormat="1" applyFont="1" applyFill="1" applyBorder="1"/>
    <xf numFmtId="0" fontId="8" fillId="5" borderId="4" xfId="0" applyFont="1" applyFill="1" applyBorder="1" applyProtection="1">
      <protection locked="0"/>
    </xf>
    <xf numFmtId="0" fontId="8" fillId="5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0" fillId="0" borderId="20" xfId="0" applyBorder="1" applyProtection="1">
      <protection locked="0"/>
    </xf>
    <xf numFmtId="0" fontId="3" fillId="2" borderId="9" xfId="0" applyFont="1" applyFill="1" applyBorder="1" applyAlignment="1" applyProtection="1">
      <alignment horizontal="center" vertical="center" wrapText="1"/>
      <protection locked="0"/>
    </xf>
    <xf numFmtId="0" fontId="3" fillId="2" borderId="10" xfId="0" applyFont="1" applyFill="1" applyBorder="1" applyAlignment="1" applyProtection="1">
      <alignment horizontal="center" vertical="center" wrapText="1"/>
      <protection locked="0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4" fillId="2" borderId="22" xfId="0" applyFont="1" applyFill="1" applyBorder="1" applyAlignment="1" applyProtection="1">
      <alignment horizontal="center" vertical="center" wrapText="1"/>
      <protection locked="0"/>
    </xf>
    <xf numFmtId="0" fontId="4" fillId="2" borderId="10" xfId="0" applyFont="1" applyFill="1" applyBorder="1" applyAlignment="1" applyProtection="1">
      <alignment horizontal="center" vertical="center" wrapText="1"/>
      <protection locked="0"/>
    </xf>
    <xf numFmtId="0" fontId="5" fillId="2" borderId="12" xfId="0" applyFont="1" applyFill="1" applyBorder="1" applyAlignment="1" applyProtection="1">
      <alignment horizontal="center" vertical="center" wrapText="1"/>
      <protection locked="0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3" fillId="3" borderId="9" xfId="0" applyFont="1" applyFill="1" applyBorder="1" applyAlignment="1" applyProtection="1">
      <alignment horizontal="center" vertical="center" wrapText="1"/>
      <protection locked="0"/>
    </xf>
    <xf numFmtId="0" fontId="3" fillId="3" borderId="10" xfId="0" applyFont="1" applyFill="1" applyBorder="1" applyAlignment="1" applyProtection="1">
      <alignment horizontal="left" vertical="center" wrapText="1"/>
      <protection locked="0"/>
    </xf>
    <xf numFmtId="0" fontId="3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4" fillId="3" borderId="10" xfId="0" applyFont="1" applyFill="1" applyBorder="1" applyAlignment="1" applyProtection="1">
      <alignment horizontal="center" vertical="center"/>
      <protection locked="0"/>
    </xf>
    <xf numFmtId="0" fontId="4" fillId="3" borderId="10" xfId="0" applyFont="1" applyFill="1" applyBorder="1" applyAlignment="1" applyProtection="1">
      <alignment horizontal="center" vertical="center" wrapText="1"/>
      <protection locked="0"/>
    </xf>
    <xf numFmtId="0" fontId="5" fillId="3" borderId="12" xfId="0" applyFont="1" applyFill="1" applyBorder="1" applyAlignment="1" applyProtection="1">
      <alignment horizontal="center" vertical="center" wrapText="1"/>
      <protection locked="0"/>
    </xf>
    <xf numFmtId="0" fontId="4" fillId="3" borderId="11" xfId="0" applyFont="1" applyFill="1" applyBorder="1" applyAlignment="1" applyProtection="1">
      <alignment horizontal="center" vertical="center" wrapText="1"/>
      <protection locked="0"/>
    </xf>
    <xf numFmtId="0" fontId="0" fillId="3" borderId="0" xfId="0" applyFill="1"/>
    <xf numFmtId="0" fontId="7" fillId="0" borderId="9" xfId="0" applyFont="1" applyBorder="1" applyProtection="1">
      <protection locked="0"/>
    </xf>
    <xf numFmtId="0" fontId="7" fillId="0" borderId="10" xfId="1" applyFont="1" applyBorder="1" applyAlignment="1" applyProtection="1">
      <alignment horizontal="left" vertical="center" wrapText="1"/>
      <protection locked="0"/>
    </xf>
    <xf numFmtId="1" fontId="7" fillId="0" borderId="10" xfId="1" applyNumberFormat="1" applyFont="1" applyBorder="1" applyAlignment="1">
      <alignment horizontal="center" vertical="center"/>
    </xf>
    <xf numFmtId="164" fontId="7" fillId="0" borderId="10" xfId="1" applyNumberFormat="1" applyFont="1" applyBorder="1" applyAlignment="1" applyProtection="1">
      <alignment horizontal="center" vertical="center"/>
      <protection locked="0"/>
    </xf>
    <xf numFmtId="0" fontId="7" fillId="0" borderId="10" xfId="1" applyFont="1" applyBorder="1" applyAlignment="1" applyProtection="1">
      <alignment horizontal="left" vertical="center"/>
      <protection locked="0"/>
    </xf>
    <xf numFmtId="0" fontId="7" fillId="3" borderId="9" xfId="0" applyFont="1" applyFill="1" applyBorder="1" applyProtection="1">
      <protection locked="0"/>
    </xf>
    <xf numFmtId="164" fontId="7" fillId="3" borderId="10" xfId="0" applyNumberFormat="1" applyFont="1" applyFill="1" applyBorder="1" applyProtection="1">
      <protection locked="0"/>
    </xf>
    <xf numFmtId="0" fontId="7" fillId="0" borderId="10" xfId="1" applyFont="1" applyBorder="1" applyAlignment="1" applyProtection="1">
      <alignment horizontal="left" wrapText="1"/>
      <protection locked="0"/>
    </xf>
    <xf numFmtId="1" fontId="7" fillId="0" borderId="10" xfId="1" applyNumberFormat="1" applyFont="1" applyBorder="1" applyAlignment="1">
      <alignment horizontal="center"/>
    </xf>
    <xf numFmtId="164" fontId="7" fillId="0" borderId="10" xfId="1" applyNumberFormat="1" applyFont="1" applyBorder="1" applyAlignment="1" applyProtection="1">
      <alignment horizontal="center"/>
      <protection locked="0"/>
    </xf>
    <xf numFmtId="0" fontId="7" fillId="0" borderId="10" xfId="1" applyFont="1" applyBorder="1" applyAlignment="1" applyProtection="1">
      <alignment horizontal="left"/>
      <protection locked="0"/>
    </xf>
    <xf numFmtId="0" fontId="3" fillId="2" borderId="27" xfId="0" applyFont="1" applyFill="1" applyBorder="1" applyAlignment="1" applyProtection="1">
      <alignment horizontal="center" vertical="center" wrapText="1"/>
      <protection locked="0"/>
    </xf>
    <xf numFmtId="0" fontId="3" fillId="2" borderId="28" xfId="0" applyFont="1" applyFill="1" applyBorder="1" applyAlignment="1" applyProtection="1">
      <alignment horizontal="center" vertical="center" wrapText="1"/>
      <protection locked="0"/>
    </xf>
    <xf numFmtId="0" fontId="0" fillId="4" borderId="0" xfId="0" applyFill="1"/>
    <xf numFmtId="0" fontId="7" fillId="0" borderId="9" xfId="0" applyFont="1" applyBorder="1" applyAlignment="1" applyProtection="1">
      <alignment horizontal="left"/>
      <protection locked="0"/>
    </xf>
    <xf numFmtId="0" fontId="0" fillId="0" borderId="0" xfId="0" applyAlignment="1" applyProtection="1">
      <alignment horizontal="right"/>
      <protection locked="0"/>
    </xf>
    <xf numFmtId="0" fontId="2" fillId="0" borderId="4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 wrapText="1"/>
      <protection locked="0"/>
    </xf>
    <xf numFmtId="0" fontId="7" fillId="3" borderId="13" xfId="0" applyFont="1" applyFill="1" applyBorder="1" applyAlignment="1" applyProtection="1">
      <alignment horizontal="center"/>
      <protection locked="0"/>
    </xf>
    <xf numFmtId="0" fontId="7" fillId="3" borderId="14" xfId="0" applyFont="1" applyFill="1" applyBorder="1" applyAlignment="1" applyProtection="1">
      <alignment horizontal="center"/>
      <protection locked="0"/>
    </xf>
    <xf numFmtId="0" fontId="7" fillId="3" borderId="15" xfId="0" applyFont="1" applyFill="1" applyBorder="1" applyAlignment="1" applyProtection="1">
      <alignment horizontal="center"/>
      <protection locked="0"/>
    </xf>
    <xf numFmtId="0" fontId="8" fillId="5" borderId="16" xfId="0" applyFont="1" applyFill="1" applyBorder="1" applyAlignment="1" applyProtection="1">
      <alignment horizontal="center"/>
      <protection locked="0"/>
    </xf>
    <xf numFmtId="0" fontId="8" fillId="5" borderId="17" xfId="0" applyFont="1" applyFill="1" applyBorder="1" applyAlignment="1" applyProtection="1">
      <alignment horizontal="center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6" xfId="0" applyFont="1" applyFill="1" applyBorder="1" applyAlignment="1" applyProtection="1">
      <alignment horizontal="center" vertical="center" wrapText="1"/>
      <protection locked="0"/>
    </xf>
    <xf numFmtId="0" fontId="4" fillId="2" borderId="6" xfId="0" applyFont="1" applyFill="1" applyBorder="1" applyAlignment="1" applyProtection="1">
      <alignment horizontal="center" vertical="center" wrapText="1"/>
      <protection locked="0"/>
    </xf>
    <xf numFmtId="0" fontId="4" fillId="2" borderId="10" xfId="0" applyFont="1" applyFill="1" applyBorder="1" applyAlignment="1" applyProtection="1">
      <alignment horizontal="center" vertical="center" wrapText="1"/>
      <protection locked="0"/>
    </xf>
    <xf numFmtId="0" fontId="5" fillId="2" borderId="8" xfId="0" applyFont="1" applyFill="1" applyBorder="1" applyAlignment="1" applyProtection="1">
      <alignment horizontal="center" vertical="center" wrapText="1"/>
      <protection locked="0"/>
    </xf>
    <xf numFmtId="0" fontId="5" fillId="2" borderId="12" xfId="0" applyFont="1" applyFill="1" applyBorder="1" applyAlignment="1" applyProtection="1">
      <alignment horizontal="center" vertical="center" wrapText="1"/>
      <protection locked="0"/>
    </xf>
    <xf numFmtId="0" fontId="4" fillId="2" borderId="7" xfId="0" applyFont="1" applyFill="1" applyBorder="1" applyAlignment="1" applyProtection="1">
      <alignment horizontal="center" vertical="center" wrapText="1"/>
      <protection locked="0"/>
    </xf>
    <xf numFmtId="0" fontId="4" fillId="2" borderId="11" xfId="0" applyFont="1" applyFill="1" applyBorder="1" applyAlignment="1" applyProtection="1">
      <alignment horizontal="center" vertical="center" wrapText="1"/>
      <protection locked="0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T56"/>
  <sheetViews>
    <sheetView tabSelected="1" topLeftCell="A34" zoomScaleNormal="100" workbookViewId="0">
      <selection activeCell="A9" sqref="A9:B10"/>
    </sheetView>
  </sheetViews>
  <sheetFormatPr defaultRowHeight="15" x14ac:dyDescent="0.25"/>
  <cols>
    <col min="1" max="1" width="5.7109375" customWidth="1"/>
    <col min="2" max="2" width="55.28515625" customWidth="1"/>
    <col min="4" max="4" width="14.42578125" customWidth="1"/>
    <col min="5" max="5" width="13.28515625" customWidth="1"/>
    <col min="6" max="6" width="16.140625" customWidth="1"/>
    <col min="7" max="7" width="14.42578125" customWidth="1"/>
    <col min="8" max="8" width="16.5703125" customWidth="1"/>
    <col min="9" max="9" width="13.42578125" customWidth="1"/>
  </cols>
  <sheetData>
    <row r="1" spans="1:98" x14ac:dyDescent="0.25">
      <c r="A1" s="1"/>
      <c r="B1" s="1" t="s">
        <v>71</v>
      </c>
      <c r="C1" s="1"/>
      <c r="D1" s="1"/>
      <c r="E1" s="1"/>
      <c r="F1" s="1"/>
      <c r="G1" s="1"/>
      <c r="H1" s="50" t="s">
        <v>0</v>
      </c>
      <c r="I1" s="50"/>
    </row>
    <row r="2" spans="1:98" ht="15.75" thickBot="1" x14ac:dyDescent="0.3">
      <c r="A2" s="1"/>
      <c r="B2" s="1"/>
      <c r="C2" s="1"/>
      <c r="D2" s="1"/>
      <c r="E2" s="1"/>
      <c r="F2" s="1"/>
      <c r="G2" s="52" t="s">
        <v>76</v>
      </c>
      <c r="H2" s="52"/>
      <c r="I2" s="52"/>
    </row>
    <row r="3" spans="1:98" ht="14.45" customHeight="1" x14ac:dyDescent="0.25">
      <c r="A3" s="1"/>
      <c r="B3" s="2"/>
      <c r="C3" s="1"/>
      <c r="D3" s="1"/>
      <c r="E3" s="1"/>
      <c r="F3" s="1"/>
      <c r="G3" s="52"/>
      <c r="H3" s="52"/>
      <c r="I3" s="52"/>
    </row>
    <row r="4" spans="1:98" x14ac:dyDescent="0.25">
      <c r="A4" s="1"/>
      <c r="B4" s="3"/>
      <c r="C4" s="1"/>
      <c r="D4" s="1"/>
      <c r="E4" s="1"/>
      <c r="F4" s="1"/>
      <c r="G4" s="52"/>
      <c r="H4" s="52"/>
      <c r="I4" s="52"/>
    </row>
    <row r="5" spans="1:98" x14ac:dyDescent="0.25">
      <c r="A5" s="1"/>
      <c r="B5" s="3"/>
      <c r="C5" s="1"/>
      <c r="D5" s="1"/>
      <c r="E5" s="1"/>
      <c r="F5" s="1"/>
      <c r="G5" s="52"/>
      <c r="H5" s="52"/>
      <c r="I5" s="52"/>
    </row>
    <row r="6" spans="1:98" ht="41.25" customHeight="1" thickBot="1" x14ac:dyDescent="0.3">
      <c r="A6" s="1"/>
      <c r="B6" s="4" t="s">
        <v>1</v>
      </c>
      <c r="C6" s="1"/>
      <c r="D6" s="1"/>
      <c r="E6" s="1"/>
      <c r="F6" s="1"/>
      <c r="G6" s="52"/>
      <c r="H6" s="52"/>
      <c r="I6" s="52"/>
    </row>
    <row r="7" spans="1:98" ht="21.75" thickBot="1" x14ac:dyDescent="0.4">
      <c r="A7" s="51" t="s">
        <v>2</v>
      </c>
      <c r="B7" s="51"/>
      <c r="C7" s="51"/>
      <c r="D7" s="51"/>
      <c r="E7" s="51"/>
      <c r="F7" s="51"/>
      <c r="G7" s="51"/>
      <c r="H7" s="51"/>
      <c r="I7" s="51"/>
    </row>
    <row r="8" spans="1:98" ht="15.75" thickBot="1" x14ac:dyDescent="0.3">
      <c r="A8" s="17"/>
      <c r="B8" s="1"/>
      <c r="C8" s="1"/>
      <c r="D8" s="1"/>
      <c r="E8" s="1"/>
      <c r="F8" s="1"/>
      <c r="G8" s="1"/>
      <c r="H8" s="1"/>
      <c r="I8" s="18"/>
    </row>
    <row r="9" spans="1:98" ht="15" customHeight="1" x14ac:dyDescent="0.25">
      <c r="A9" s="58" t="s">
        <v>77</v>
      </c>
      <c r="B9" s="59"/>
      <c r="C9" s="46" t="s">
        <v>46</v>
      </c>
      <c r="D9" s="5" t="s">
        <v>3</v>
      </c>
      <c r="E9" s="6" t="s">
        <v>3</v>
      </c>
      <c r="F9" s="62" t="s">
        <v>4</v>
      </c>
      <c r="G9" s="62" t="s">
        <v>5</v>
      </c>
      <c r="H9" s="64" t="s">
        <v>6</v>
      </c>
      <c r="I9" s="66" t="s">
        <v>7</v>
      </c>
    </row>
    <row r="10" spans="1:98" x14ac:dyDescent="0.25">
      <c r="A10" s="60"/>
      <c r="B10" s="61"/>
      <c r="C10" s="47" t="s">
        <v>47</v>
      </c>
      <c r="D10" s="7" t="s">
        <v>8</v>
      </c>
      <c r="E10" s="8" t="s">
        <v>9</v>
      </c>
      <c r="F10" s="63"/>
      <c r="G10" s="63"/>
      <c r="H10" s="65"/>
      <c r="I10" s="67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</row>
    <row r="11" spans="1:98" x14ac:dyDescent="0.25">
      <c r="A11" s="19">
        <v>1</v>
      </c>
      <c r="B11" s="20">
        <v>2</v>
      </c>
      <c r="C11" s="21">
        <v>3</v>
      </c>
      <c r="D11" s="22">
        <v>4</v>
      </c>
      <c r="E11" s="8">
        <v>5</v>
      </c>
      <c r="F11" s="23">
        <v>6</v>
      </c>
      <c r="G11" s="23">
        <v>7</v>
      </c>
      <c r="H11" s="24">
        <v>8</v>
      </c>
      <c r="I11" s="25">
        <v>9</v>
      </c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</row>
    <row r="12" spans="1:98" s="34" customFormat="1" x14ac:dyDescent="0.25">
      <c r="A12" s="26" t="s">
        <v>35</v>
      </c>
      <c r="B12" s="27" t="s">
        <v>48</v>
      </c>
      <c r="C12" s="28"/>
      <c r="D12" s="29"/>
      <c r="E12" s="30"/>
      <c r="F12" s="31"/>
      <c r="G12" s="31"/>
      <c r="H12" s="32"/>
      <c r="I12" s="33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</row>
    <row r="13" spans="1:98" x14ac:dyDescent="0.25">
      <c r="A13" s="35" t="s">
        <v>10</v>
      </c>
      <c r="B13" s="36" t="s">
        <v>43</v>
      </c>
      <c r="C13" s="37">
        <v>28</v>
      </c>
      <c r="D13" s="38"/>
      <c r="E13" s="11">
        <f t="shared" ref="E13:E53" si="0">ROUND((D13*1.23),2)</f>
        <v>0</v>
      </c>
      <c r="F13" s="11">
        <f t="shared" ref="F13:F53" si="1">ROUND((C13*D13),2)</f>
        <v>0</v>
      </c>
      <c r="G13" s="11">
        <f t="shared" ref="G13:G53" si="2">ROUND((C13*E13),2)</f>
        <v>0</v>
      </c>
      <c r="H13" s="12"/>
      <c r="I13" s="13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</row>
    <row r="14" spans="1:98" x14ac:dyDescent="0.25">
      <c r="A14" s="35" t="s">
        <v>11</v>
      </c>
      <c r="B14" s="39" t="s">
        <v>44</v>
      </c>
      <c r="C14" s="37">
        <v>10</v>
      </c>
      <c r="D14" s="38"/>
      <c r="E14" s="11">
        <f t="shared" si="0"/>
        <v>0</v>
      </c>
      <c r="F14" s="11">
        <f t="shared" si="1"/>
        <v>0</v>
      </c>
      <c r="G14" s="11">
        <f t="shared" si="2"/>
        <v>0</v>
      </c>
      <c r="H14" s="12"/>
      <c r="I14" s="13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</row>
    <row r="15" spans="1:98" x14ac:dyDescent="0.25">
      <c r="A15" s="35" t="s">
        <v>12</v>
      </c>
      <c r="B15" s="39" t="s">
        <v>42</v>
      </c>
      <c r="C15" s="37">
        <v>1</v>
      </c>
      <c r="D15" s="38"/>
      <c r="E15" s="11">
        <f t="shared" si="0"/>
        <v>0</v>
      </c>
      <c r="F15" s="11">
        <f t="shared" si="1"/>
        <v>0</v>
      </c>
      <c r="G15" s="11">
        <f t="shared" si="2"/>
        <v>0</v>
      </c>
      <c r="H15" s="12"/>
      <c r="I15" s="13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</row>
    <row r="16" spans="1:98" x14ac:dyDescent="0.25">
      <c r="A16" s="35" t="s">
        <v>13</v>
      </c>
      <c r="B16" s="39" t="s">
        <v>49</v>
      </c>
      <c r="C16" s="37">
        <v>4</v>
      </c>
      <c r="D16" s="38"/>
      <c r="E16" s="11">
        <f t="shared" si="0"/>
        <v>0</v>
      </c>
      <c r="F16" s="11">
        <f t="shared" si="1"/>
        <v>0</v>
      </c>
      <c r="G16" s="11">
        <f t="shared" si="2"/>
        <v>0</v>
      </c>
      <c r="H16" s="12"/>
      <c r="I16" s="13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</row>
    <row r="17" spans="1:98" x14ac:dyDescent="0.25">
      <c r="A17" s="35" t="s">
        <v>14</v>
      </c>
      <c r="B17" s="39" t="s">
        <v>37</v>
      </c>
      <c r="C17" s="37">
        <v>41</v>
      </c>
      <c r="D17" s="38"/>
      <c r="E17" s="11">
        <f t="shared" si="0"/>
        <v>0</v>
      </c>
      <c r="F17" s="11">
        <f t="shared" si="1"/>
        <v>0</v>
      </c>
      <c r="G17" s="11">
        <f t="shared" si="2"/>
        <v>0</v>
      </c>
      <c r="H17" s="12"/>
      <c r="I17" s="13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</row>
    <row r="18" spans="1:98" x14ac:dyDescent="0.25">
      <c r="A18" s="35" t="s">
        <v>15</v>
      </c>
      <c r="B18" s="39" t="s">
        <v>65</v>
      </c>
      <c r="C18" s="37">
        <v>36</v>
      </c>
      <c r="D18" s="38"/>
      <c r="E18" s="11">
        <f t="shared" si="0"/>
        <v>0</v>
      </c>
      <c r="F18" s="11">
        <f t="shared" si="1"/>
        <v>0</v>
      </c>
      <c r="G18" s="11">
        <f t="shared" si="2"/>
        <v>0</v>
      </c>
      <c r="H18" s="12"/>
      <c r="I18" s="13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</row>
    <row r="19" spans="1:98" x14ac:dyDescent="0.25">
      <c r="A19" s="35" t="s">
        <v>16</v>
      </c>
      <c r="B19" s="39" t="s">
        <v>50</v>
      </c>
      <c r="C19" s="37">
        <v>35</v>
      </c>
      <c r="D19" s="38"/>
      <c r="E19" s="11">
        <f t="shared" si="0"/>
        <v>0</v>
      </c>
      <c r="F19" s="11">
        <f t="shared" si="1"/>
        <v>0</v>
      </c>
      <c r="G19" s="11">
        <f t="shared" si="2"/>
        <v>0</v>
      </c>
      <c r="H19" s="12"/>
      <c r="I19" s="13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</row>
    <row r="20" spans="1:98" x14ac:dyDescent="0.25">
      <c r="A20" s="35" t="s">
        <v>17</v>
      </c>
      <c r="B20" s="39" t="s">
        <v>51</v>
      </c>
      <c r="C20" s="37">
        <v>34</v>
      </c>
      <c r="D20" s="38"/>
      <c r="E20" s="11">
        <f t="shared" si="0"/>
        <v>0</v>
      </c>
      <c r="F20" s="11">
        <f t="shared" si="1"/>
        <v>0</v>
      </c>
      <c r="G20" s="11">
        <f t="shared" si="2"/>
        <v>0</v>
      </c>
      <c r="H20" s="12"/>
      <c r="I20" s="13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</row>
    <row r="21" spans="1:98" x14ac:dyDescent="0.25">
      <c r="A21" s="35" t="s">
        <v>18</v>
      </c>
      <c r="B21" s="39" t="s">
        <v>52</v>
      </c>
      <c r="C21" s="37">
        <v>34</v>
      </c>
      <c r="D21" s="38"/>
      <c r="E21" s="11">
        <f t="shared" si="0"/>
        <v>0</v>
      </c>
      <c r="F21" s="11">
        <f t="shared" si="1"/>
        <v>0</v>
      </c>
      <c r="G21" s="11">
        <f t="shared" si="2"/>
        <v>0</v>
      </c>
      <c r="H21" s="12"/>
      <c r="I21" s="13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</row>
    <row r="22" spans="1:98" x14ac:dyDescent="0.25">
      <c r="A22" s="35" t="s">
        <v>19</v>
      </c>
      <c r="B22" s="39" t="s">
        <v>39</v>
      </c>
      <c r="C22" s="37">
        <v>34</v>
      </c>
      <c r="D22" s="38"/>
      <c r="E22" s="11">
        <f t="shared" si="0"/>
        <v>0</v>
      </c>
      <c r="F22" s="11">
        <f t="shared" si="1"/>
        <v>0</v>
      </c>
      <c r="G22" s="11">
        <f t="shared" si="2"/>
        <v>0</v>
      </c>
      <c r="H22" s="12"/>
      <c r="I22" s="13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</row>
    <row r="23" spans="1:98" x14ac:dyDescent="0.25">
      <c r="A23" s="35" t="s">
        <v>20</v>
      </c>
      <c r="B23" s="39" t="s">
        <v>53</v>
      </c>
      <c r="C23" s="37">
        <v>4</v>
      </c>
      <c r="D23" s="38"/>
      <c r="E23" s="11">
        <f t="shared" ref="E23:E34" si="3">ROUND((D23*1.23),2)</f>
        <v>0</v>
      </c>
      <c r="F23" s="11">
        <f t="shared" ref="F23:F34" si="4">ROUND((C23*D23),2)</f>
        <v>0</v>
      </c>
      <c r="G23" s="11">
        <f t="shared" ref="G23:G34" si="5">ROUND((C23*E23),2)</f>
        <v>0</v>
      </c>
      <c r="H23" s="12"/>
      <c r="I23" s="13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</row>
    <row r="24" spans="1:98" x14ac:dyDescent="0.25">
      <c r="A24" s="35" t="s">
        <v>21</v>
      </c>
      <c r="B24" s="39" t="s">
        <v>38</v>
      </c>
      <c r="C24" s="37">
        <v>5</v>
      </c>
      <c r="D24" s="38"/>
      <c r="E24" s="11">
        <f t="shared" si="3"/>
        <v>0</v>
      </c>
      <c r="F24" s="11">
        <f t="shared" si="4"/>
        <v>0</v>
      </c>
      <c r="G24" s="11">
        <f t="shared" si="5"/>
        <v>0</v>
      </c>
      <c r="H24" s="12"/>
      <c r="I24" s="13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</row>
    <row r="25" spans="1:98" x14ac:dyDescent="0.25">
      <c r="A25" s="35" t="s">
        <v>22</v>
      </c>
      <c r="B25" s="39" t="s">
        <v>54</v>
      </c>
      <c r="C25" s="37">
        <v>68</v>
      </c>
      <c r="D25" s="38"/>
      <c r="E25" s="11">
        <f t="shared" si="3"/>
        <v>0</v>
      </c>
      <c r="F25" s="11">
        <f t="shared" si="4"/>
        <v>0</v>
      </c>
      <c r="G25" s="11">
        <f t="shared" si="5"/>
        <v>0</v>
      </c>
      <c r="H25" s="12"/>
      <c r="I25" s="13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</row>
    <row r="26" spans="1:98" x14ac:dyDescent="0.25">
      <c r="A26" s="35" t="s">
        <v>23</v>
      </c>
      <c r="B26" s="39" t="s">
        <v>55</v>
      </c>
      <c r="C26" s="37">
        <v>68</v>
      </c>
      <c r="D26" s="38"/>
      <c r="E26" s="11">
        <f t="shared" si="3"/>
        <v>0</v>
      </c>
      <c r="F26" s="11">
        <f t="shared" si="4"/>
        <v>0</v>
      </c>
      <c r="G26" s="11">
        <f t="shared" si="5"/>
        <v>0</v>
      </c>
      <c r="H26" s="12"/>
      <c r="I26" s="13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</row>
    <row r="27" spans="1:98" x14ac:dyDescent="0.25">
      <c r="A27" s="35" t="s">
        <v>24</v>
      </c>
      <c r="B27" s="39" t="s">
        <v>72</v>
      </c>
      <c r="C27" s="37">
        <v>20</v>
      </c>
      <c r="D27" s="38"/>
      <c r="E27" s="11">
        <f t="shared" si="3"/>
        <v>0</v>
      </c>
      <c r="F27" s="11">
        <f t="shared" si="4"/>
        <v>0</v>
      </c>
      <c r="G27" s="11">
        <f t="shared" si="5"/>
        <v>0</v>
      </c>
      <c r="H27" s="12"/>
      <c r="I27" s="13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</row>
    <row r="28" spans="1:98" x14ac:dyDescent="0.25">
      <c r="A28" s="35" t="s">
        <v>25</v>
      </c>
      <c r="B28" s="39" t="s">
        <v>73</v>
      </c>
      <c r="C28" s="37">
        <v>12</v>
      </c>
      <c r="D28" s="38"/>
      <c r="E28" s="11">
        <f t="shared" si="3"/>
        <v>0</v>
      </c>
      <c r="F28" s="11">
        <f t="shared" si="4"/>
        <v>0</v>
      </c>
      <c r="G28" s="11">
        <f t="shared" si="5"/>
        <v>0</v>
      </c>
      <c r="H28" s="12"/>
      <c r="I28" s="13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</row>
    <row r="29" spans="1:98" x14ac:dyDescent="0.25">
      <c r="A29" s="35" t="s">
        <v>26</v>
      </c>
      <c r="B29" s="39" t="s">
        <v>56</v>
      </c>
      <c r="C29" s="37">
        <v>3</v>
      </c>
      <c r="D29" s="38"/>
      <c r="E29" s="11">
        <f t="shared" si="3"/>
        <v>0</v>
      </c>
      <c r="F29" s="11">
        <f t="shared" si="4"/>
        <v>0</v>
      </c>
      <c r="G29" s="11">
        <f t="shared" si="5"/>
        <v>0</v>
      </c>
      <c r="H29" s="12"/>
      <c r="I29" s="13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</row>
    <row r="30" spans="1:98" x14ac:dyDescent="0.25">
      <c r="A30" s="35" t="s">
        <v>28</v>
      </c>
      <c r="B30" s="39" t="s">
        <v>40</v>
      </c>
      <c r="C30" s="37">
        <v>3</v>
      </c>
      <c r="D30" s="38"/>
      <c r="E30" s="11">
        <f t="shared" si="3"/>
        <v>0</v>
      </c>
      <c r="F30" s="11">
        <f t="shared" si="4"/>
        <v>0</v>
      </c>
      <c r="G30" s="11">
        <f t="shared" si="5"/>
        <v>0</v>
      </c>
      <c r="H30" s="12"/>
      <c r="I30" s="13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</row>
    <row r="31" spans="1:98" x14ac:dyDescent="0.25">
      <c r="A31" s="35" t="s">
        <v>29</v>
      </c>
      <c r="B31" s="39" t="s">
        <v>57</v>
      </c>
      <c r="C31" s="37">
        <v>10</v>
      </c>
      <c r="D31" s="38"/>
      <c r="E31" s="11">
        <f t="shared" si="3"/>
        <v>0</v>
      </c>
      <c r="F31" s="11">
        <f t="shared" si="4"/>
        <v>0</v>
      </c>
      <c r="G31" s="11">
        <f t="shared" si="5"/>
        <v>0</v>
      </c>
      <c r="H31" s="12"/>
      <c r="I31" s="13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</row>
    <row r="32" spans="1:98" x14ac:dyDescent="0.25">
      <c r="A32" s="49">
        <v>20</v>
      </c>
      <c r="B32" s="39" t="s">
        <v>58</v>
      </c>
      <c r="C32" s="37">
        <v>5</v>
      </c>
      <c r="D32" s="38"/>
      <c r="E32" s="11">
        <f t="shared" si="3"/>
        <v>0</v>
      </c>
      <c r="F32" s="11">
        <f t="shared" si="4"/>
        <v>0</v>
      </c>
      <c r="G32" s="11">
        <f t="shared" si="5"/>
        <v>0</v>
      </c>
      <c r="H32" s="12"/>
      <c r="I32" s="13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</row>
    <row r="33" spans="1:98" x14ac:dyDescent="0.25">
      <c r="A33" s="35" t="s">
        <v>30</v>
      </c>
      <c r="B33" s="39" t="s">
        <v>59</v>
      </c>
      <c r="C33" s="37">
        <v>70</v>
      </c>
      <c r="D33" s="38"/>
      <c r="E33" s="11">
        <f t="shared" si="3"/>
        <v>0</v>
      </c>
      <c r="F33" s="11">
        <f t="shared" si="4"/>
        <v>0</v>
      </c>
      <c r="G33" s="11">
        <f t="shared" si="5"/>
        <v>0</v>
      </c>
      <c r="H33" s="12"/>
      <c r="I33" s="13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</row>
    <row r="34" spans="1:98" x14ac:dyDescent="0.25">
      <c r="A34" s="35" t="s">
        <v>31</v>
      </c>
      <c r="B34" s="39" t="s">
        <v>68</v>
      </c>
      <c r="C34" s="37">
        <v>20</v>
      </c>
      <c r="D34" s="38"/>
      <c r="E34" s="11">
        <f t="shared" si="3"/>
        <v>0</v>
      </c>
      <c r="F34" s="11">
        <f t="shared" si="4"/>
        <v>0</v>
      </c>
      <c r="G34" s="11">
        <f t="shared" si="5"/>
        <v>0</v>
      </c>
      <c r="H34" s="12"/>
      <c r="I34" s="13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</row>
    <row r="35" spans="1:98" x14ac:dyDescent="0.25">
      <c r="A35" s="35" t="s">
        <v>32</v>
      </c>
      <c r="B35" s="39" t="s">
        <v>69</v>
      </c>
      <c r="C35" s="37">
        <v>7</v>
      </c>
      <c r="D35" s="38"/>
      <c r="E35" s="11">
        <f t="shared" ref="E35" si="6">ROUND((D35*1.23),2)</f>
        <v>0</v>
      </c>
      <c r="F35" s="11">
        <f t="shared" ref="F35" si="7">ROUND((C35*D35),2)</f>
        <v>0</v>
      </c>
      <c r="G35" s="11">
        <f t="shared" ref="G35" si="8">ROUND((C35*E35),2)</f>
        <v>0</v>
      </c>
      <c r="H35" s="12"/>
      <c r="I35" s="13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</row>
    <row r="36" spans="1:98" x14ac:dyDescent="0.25">
      <c r="A36" s="35" t="s">
        <v>33</v>
      </c>
      <c r="B36" s="39" t="s">
        <v>70</v>
      </c>
      <c r="C36" s="37">
        <v>1</v>
      </c>
      <c r="D36" s="38"/>
      <c r="E36" s="11">
        <f t="shared" ref="E36" si="9">ROUND((D36*1.23),2)</f>
        <v>0</v>
      </c>
      <c r="F36" s="11">
        <f t="shared" ref="F36" si="10">ROUND((C36*D36),2)</f>
        <v>0</v>
      </c>
      <c r="G36" s="11">
        <f t="shared" ref="G36" si="11">ROUND((C36*E36),2)</f>
        <v>0</v>
      </c>
      <c r="H36" s="12"/>
      <c r="I36" s="13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</row>
    <row r="37" spans="1:98" s="34" customFormat="1" x14ac:dyDescent="0.25">
      <c r="A37" s="40" t="s">
        <v>27</v>
      </c>
      <c r="B37" s="9" t="s">
        <v>36</v>
      </c>
      <c r="C37" s="9"/>
      <c r="D37" s="9"/>
      <c r="E37" s="9"/>
      <c r="F37" s="41"/>
      <c r="G37" s="41"/>
      <c r="H37" s="9"/>
      <c r="I37" s="10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</row>
    <row r="38" spans="1:98" x14ac:dyDescent="0.25">
      <c r="A38" s="35" t="s">
        <v>10</v>
      </c>
      <c r="B38" s="45" t="s">
        <v>60</v>
      </c>
      <c r="C38" s="43">
        <v>1</v>
      </c>
      <c r="D38" s="44"/>
      <c r="E38" s="11">
        <f t="shared" si="0"/>
        <v>0</v>
      </c>
      <c r="F38" s="11">
        <f t="shared" si="1"/>
        <v>0</v>
      </c>
      <c r="G38" s="11">
        <f t="shared" si="2"/>
        <v>0</v>
      </c>
      <c r="H38" s="12"/>
      <c r="I38" s="13"/>
    </row>
    <row r="39" spans="1:98" x14ac:dyDescent="0.25">
      <c r="A39" s="35" t="s">
        <v>11</v>
      </c>
      <c r="B39" s="45" t="s">
        <v>61</v>
      </c>
      <c r="C39" s="43">
        <v>1</v>
      </c>
      <c r="D39" s="44"/>
      <c r="E39" s="11">
        <f t="shared" si="0"/>
        <v>0</v>
      </c>
      <c r="F39" s="11">
        <f t="shared" si="1"/>
        <v>0</v>
      </c>
      <c r="G39" s="11">
        <f t="shared" si="2"/>
        <v>0</v>
      </c>
      <c r="H39" s="12"/>
      <c r="I39" s="13"/>
    </row>
    <row r="40" spans="1:98" x14ac:dyDescent="0.25">
      <c r="A40" s="35" t="s">
        <v>12</v>
      </c>
      <c r="B40" s="39" t="s">
        <v>41</v>
      </c>
      <c r="C40" s="43">
        <v>2</v>
      </c>
      <c r="D40" s="44"/>
      <c r="E40" s="11">
        <f t="shared" ref="E40" si="12">ROUND((D40*1.23),2)</f>
        <v>0</v>
      </c>
      <c r="F40" s="11">
        <f t="shared" ref="F40" si="13">ROUND((C40*D40),2)</f>
        <v>0</v>
      </c>
      <c r="G40" s="11">
        <f t="shared" ref="G40" si="14">ROUND((C40*E40),2)</f>
        <v>0</v>
      </c>
      <c r="H40" s="12"/>
      <c r="I40" s="13"/>
    </row>
    <row r="41" spans="1:98" x14ac:dyDescent="0.25">
      <c r="A41" s="35" t="s">
        <v>13</v>
      </c>
      <c r="B41" s="39" t="s">
        <v>74</v>
      </c>
      <c r="C41" s="43">
        <v>1</v>
      </c>
      <c r="D41" s="44"/>
      <c r="E41" s="11">
        <f t="shared" ref="E41" si="15">ROUND((D41*1.23),2)</f>
        <v>0</v>
      </c>
      <c r="F41" s="11">
        <f t="shared" ref="F41" si="16">ROUND((C41*D41),2)</f>
        <v>0</v>
      </c>
      <c r="G41" s="11">
        <f t="shared" ref="G41" si="17">ROUND((C41*E41),2)</f>
        <v>0</v>
      </c>
      <c r="H41" s="12"/>
      <c r="I41" s="13"/>
    </row>
    <row r="42" spans="1:98" x14ac:dyDescent="0.25">
      <c r="A42" s="40" t="s">
        <v>34</v>
      </c>
      <c r="B42" s="9" t="s">
        <v>67</v>
      </c>
      <c r="C42" s="9"/>
      <c r="D42" s="9"/>
      <c r="E42" s="9"/>
      <c r="F42" s="41"/>
      <c r="G42" s="41"/>
      <c r="H42" s="9"/>
      <c r="I42" s="10"/>
    </row>
    <row r="43" spans="1:98" ht="26.25" x14ac:dyDescent="0.25">
      <c r="A43" s="35" t="s">
        <v>10</v>
      </c>
      <c r="B43" s="42" t="s">
        <v>62</v>
      </c>
      <c r="C43" s="43">
        <v>3</v>
      </c>
      <c r="D43" s="44"/>
      <c r="E43" s="11">
        <f t="shared" si="0"/>
        <v>0</v>
      </c>
      <c r="F43" s="11">
        <f t="shared" si="1"/>
        <v>0</v>
      </c>
      <c r="G43" s="11">
        <f t="shared" si="2"/>
        <v>0</v>
      </c>
      <c r="H43" s="12"/>
      <c r="I43" s="13"/>
    </row>
    <row r="44" spans="1:98" x14ac:dyDescent="0.25">
      <c r="A44" s="35" t="s">
        <v>11</v>
      </c>
      <c r="B44" s="42" t="s">
        <v>75</v>
      </c>
      <c r="C44" s="43">
        <v>6</v>
      </c>
      <c r="D44" s="44"/>
      <c r="E44" s="11"/>
      <c r="F44" s="11">
        <f t="shared" si="1"/>
        <v>0</v>
      </c>
      <c r="G44" s="11"/>
      <c r="H44" s="12"/>
      <c r="I44" s="13"/>
    </row>
    <row r="45" spans="1:98" x14ac:dyDescent="0.25">
      <c r="A45" s="35" t="s">
        <v>12</v>
      </c>
      <c r="B45" s="45" t="s">
        <v>37</v>
      </c>
      <c r="C45" s="43">
        <v>6</v>
      </c>
      <c r="D45" s="44"/>
      <c r="E45" s="11">
        <f t="shared" si="0"/>
        <v>0</v>
      </c>
      <c r="F45" s="11">
        <f t="shared" si="1"/>
        <v>0</v>
      </c>
      <c r="G45" s="11">
        <f t="shared" si="2"/>
        <v>0</v>
      </c>
      <c r="H45" s="12"/>
      <c r="I45" s="13"/>
    </row>
    <row r="46" spans="1:98" x14ac:dyDescent="0.25">
      <c r="A46" s="35" t="s">
        <v>13</v>
      </c>
      <c r="B46" s="45" t="s">
        <v>63</v>
      </c>
      <c r="C46" s="43">
        <v>6</v>
      </c>
      <c r="D46" s="44"/>
      <c r="E46" s="11">
        <f t="shared" si="0"/>
        <v>0</v>
      </c>
      <c r="F46" s="11">
        <f t="shared" si="1"/>
        <v>0</v>
      </c>
      <c r="G46" s="11">
        <f t="shared" si="2"/>
        <v>0</v>
      </c>
      <c r="H46" s="12"/>
      <c r="I46" s="13"/>
    </row>
    <row r="47" spans="1:98" x14ac:dyDescent="0.25">
      <c r="A47" s="35" t="s">
        <v>14</v>
      </c>
      <c r="B47" s="45" t="s">
        <v>66</v>
      </c>
      <c r="C47" s="43">
        <v>6</v>
      </c>
      <c r="D47" s="44"/>
      <c r="E47" s="11">
        <f t="shared" si="0"/>
        <v>0</v>
      </c>
      <c r="F47" s="11">
        <f t="shared" si="1"/>
        <v>0</v>
      </c>
      <c r="G47" s="11">
        <f t="shared" si="2"/>
        <v>0</v>
      </c>
      <c r="H47" s="12"/>
      <c r="I47" s="13"/>
    </row>
    <row r="48" spans="1:98" x14ac:dyDescent="0.25">
      <c r="A48" s="35" t="s">
        <v>15</v>
      </c>
      <c r="B48" s="45" t="s">
        <v>50</v>
      </c>
      <c r="C48" s="43">
        <v>6</v>
      </c>
      <c r="D48" s="44"/>
      <c r="E48" s="11">
        <f t="shared" si="0"/>
        <v>0</v>
      </c>
      <c r="F48" s="11">
        <f t="shared" si="1"/>
        <v>0</v>
      </c>
      <c r="G48" s="11">
        <f t="shared" si="2"/>
        <v>0</v>
      </c>
      <c r="H48" s="12"/>
      <c r="I48" s="13"/>
    </row>
    <row r="49" spans="1:9" x14ac:dyDescent="0.25">
      <c r="A49" s="35" t="s">
        <v>16</v>
      </c>
      <c r="B49" s="45" t="s">
        <v>51</v>
      </c>
      <c r="C49" s="43">
        <v>6</v>
      </c>
      <c r="D49" s="44"/>
      <c r="E49" s="11">
        <f t="shared" si="0"/>
        <v>0</v>
      </c>
      <c r="F49" s="11">
        <f t="shared" si="1"/>
        <v>0</v>
      </c>
      <c r="G49" s="11">
        <f t="shared" si="2"/>
        <v>0</v>
      </c>
      <c r="H49" s="12"/>
      <c r="I49" s="13"/>
    </row>
    <row r="50" spans="1:9" x14ac:dyDescent="0.25">
      <c r="A50" s="35" t="s">
        <v>17</v>
      </c>
      <c r="B50" s="45" t="s">
        <v>64</v>
      </c>
      <c r="C50" s="43">
        <v>6</v>
      </c>
      <c r="D50" s="44"/>
      <c r="E50" s="11">
        <f t="shared" si="0"/>
        <v>0</v>
      </c>
      <c r="F50" s="11">
        <f t="shared" si="1"/>
        <v>0</v>
      </c>
      <c r="G50" s="11">
        <f t="shared" si="2"/>
        <v>0</v>
      </c>
      <c r="H50" s="12"/>
      <c r="I50" s="13"/>
    </row>
    <row r="51" spans="1:9" x14ac:dyDescent="0.25">
      <c r="A51" s="35" t="s">
        <v>18</v>
      </c>
      <c r="B51" s="45" t="s">
        <v>39</v>
      </c>
      <c r="C51" s="43">
        <v>3</v>
      </c>
      <c r="D51" s="44"/>
      <c r="E51" s="11">
        <f t="shared" si="0"/>
        <v>0</v>
      </c>
      <c r="F51" s="11">
        <f t="shared" si="1"/>
        <v>0</v>
      </c>
      <c r="G51" s="11">
        <f t="shared" si="2"/>
        <v>0</v>
      </c>
      <c r="H51" s="12"/>
      <c r="I51" s="13"/>
    </row>
    <row r="52" spans="1:9" x14ac:dyDescent="0.25">
      <c r="A52" s="35" t="s">
        <v>19</v>
      </c>
      <c r="B52" s="45" t="s">
        <v>54</v>
      </c>
      <c r="C52" s="43">
        <v>12</v>
      </c>
      <c r="D52" s="44"/>
      <c r="E52" s="11">
        <f t="shared" si="0"/>
        <v>0</v>
      </c>
      <c r="F52" s="11">
        <f t="shared" si="1"/>
        <v>0</v>
      </c>
      <c r="G52" s="11">
        <f t="shared" si="2"/>
        <v>0</v>
      </c>
      <c r="H52" s="12"/>
      <c r="I52" s="13"/>
    </row>
    <row r="53" spans="1:9" x14ac:dyDescent="0.25">
      <c r="A53" s="35" t="s">
        <v>20</v>
      </c>
      <c r="B53" s="45" t="s">
        <v>55</v>
      </c>
      <c r="C53" s="43">
        <v>12</v>
      </c>
      <c r="D53" s="44"/>
      <c r="E53" s="11">
        <f t="shared" si="0"/>
        <v>0</v>
      </c>
      <c r="F53" s="11">
        <f t="shared" si="1"/>
        <v>0</v>
      </c>
      <c r="G53" s="11">
        <f t="shared" si="2"/>
        <v>0</v>
      </c>
      <c r="H53" s="12"/>
      <c r="I53" s="13"/>
    </row>
    <row r="54" spans="1:9" ht="23.25" customHeight="1" x14ac:dyDescent="0.25">
      <c r="A54" s="53"/>
      <c r="B54" s="54"/>
      <c r="C54" s="54"/>
      <c r="D54" s="54"/>
      <c r="E54" s="54"/>
      <c r="F54" s="54"/>
      <c r="G54" s="54"/>
      <c r="H54" s="54"/>
      <c r="I54" s="55"/>
    </row>
    <row r="55" spans="1:9" ht="15.75" thickBot="1" x14ac:dyDescent="0.3">
      <c r="A55" s="56" t="s">
        <v>45</v>
      </c>
      <c r="B55" s="57"/>
      <c r="C55" s="57"/>
      <c r="D55" s="57"/>
      <c r="E55" s="57"/>
      <c r="F55" s="14">
        <f>SUM(F13:F36,F38:F41,F43:F53)</f>
        <v>0</v>
      </c>
      <c r="G55" s="14">
        <f>SUM(G13:G36,G38:G41,G43:G53)</f>
        <v>0</v>
      </c>
      <c r="H55" s="15"/>
      <c r="I55" s="16"/>
    </row>
    <row r="56" spans="1:9" x14ac:dyDescent="0.25">
      <c r="A56" s="1"/>
      <c r="B56" s="1"/>
      <c r="C56" s="1"/>
      <c r="D56" s="1"/>
      <c r="E56" s="1"/>
      <c r="F56" s="1"/>
      <c r="G56" s="1"/>
      <c r="H56" s="1"/>
      <c r="I56" s="1"/>
    </row>
  </sheetData>
  <mergeCells count="10">
    <mergeCell ref="H1:I1"/>
    <mergeCell ref="A7:I7"/>
    <mergeCell ref="G2:I6"/>
    <mergeCell ref="A54:I54"/>
    <mergeCell ref="A55:E55"/>
    <mergeCell ref="A9:B10"/>
    <mergeCell ref="F9:F10"/>
    <mergeCell ref="G9:G10"/>
    <mergeCell ref="H9:H10"/>
    <mergeCell ref="I9:I10"/>
  </mergeCells>
  <phoneticPr fontId="9" type="noConversion"/>
  <pageMargins left="0.7" right="0.7" top="0.75" bottom="0.75" header="0.3" footer="0.3"/>
  <pageSetup paperSize="9" scale="1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Pich -  Nadleśnictwo Leżajsk</dc:creator>
  <cp:lastModifiedBy>Piotr Karol - Nadleśnictwo Strzyżów</cp:lastModifiedBy>
  <cp:lastPrinted>2024-12-23T07:02:05Z</cp:lastPrinted>
  <dcterms:created xsi:type="dcterms:W3CDTF">2024-12-18T08:11:25Z</dcterms:created>
  <dcterms:modified xsi:type="dcterms:W3CDTF">2025-04-16T11:15:50Z</dcterms:modified>
</cp:coreProperties>
</file>