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1.6\home\ZP_POSTĘPOWANIA_JACEK\2022\10.19. DA_XIX_2022_OCHRONA_AZ\"/>
    </mc:Choice>
  </mc:AlternateContent>
  <bookViews>
    <workbookView xWindow="0" yWindow="0" windowWidth="28800" windowHeight="12435" tabRatio="500"/>
  </bookViews>
  <sheets>
    <sheet name="Formularz Cenowy DA_XIX_2022" sheetId="1" r:id="rId1"/>
    <sheet name="Arkusz1" sheetId="2" r:id="rId2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3" i="1" l="1"/>
  <c r="I13" i="1" s="1"/>
  <c r="H13" i="1" s="1"/>
  <c r="F14" i="1"/>
  <c r="F15" i="1" l="1"/>
  <c r="I14" i="1"/>
  <c r="H14" i="1" s="1"/>
  <c r="H15" i="1" s="1"/>
  <c r="C20" i="2"/>
  <c r="I15" i="1" l="1"/>
</calcChain>
</file>

<file path=xl/sharedStrings.xml><?xml version="1.0" encoding="utf-8"?>
<sst xmlns="http://schemas.openxmlformats.org/spreadsheetml/2006/main" count="60" uniqueCount="58">
  <si>
    <t>L.p.</t>
  </si>
  <si>
    <t>1.</t>
  </si>
  <si>
    <t>2.</t>
  </si>
  <si>
    <t>FORMULARZ CENOWY</t>
  </si>
  <si>
    <t xml:space="preserve">RAZEM </t>
  </si>
  <si>
    <t>Wartość podatku VAT 
(zł)</t>
  </si>
  <si>
    <t>Stawka podatku VAT
 (%)</t>
  </si>
  <si>
    <t>Serwis, konserwacja, przegląd nr 1</t>
  </si>
  <si>
    <t>Serwis, konserwacja, przegląd nr 2</t>
  </si>
  <si>
    <t>Serwis, konserwacja, przegląd nr 3</t>
  </si>
  <si>
    <t>Serwis, konserwacja, przegląd nr 4</t>
  </si>
  <si>
    <t>Serwis, konserwacja, przegląd nr 5</t>
  </si>
  <si>
    <t>Serwis, konserwacja, przegląd nr 6</t>
  </si>
  <si>
    <t>Serwis, konserwacja, przegląd nr 7</t>
  </si>
  <si>
    <t>Serwis, konserwacja, przegląd nr 8</t>
  </si>
  <si>
    <t>Serwis, konserwacja, przegląd nr 9</t>
  </si>
  <si>
    <t>Serwis, konserwacja, przegląd nr 10</t>
  </si>
  <si>
    <t>Serwis, konserwacja, przegląd nr 11</t>
  </si>
  <si>
    <t>Serwis, konserwacja, przegląd nr 12</t>
  </si>
  <si>
    <t>Serwis, konserwacja, przegląd nr 13</t>
  </si>
  <si>
    <t>Serwis, konserwacja, przegląd nr 14</t>
  </si>
  <si>
    <t>Serwis, konserwacja, przegląd nr 15</t>
  </si>
  <si>
    <t>Serwis, konserwacja, przegląd nr 16</t>
  </si>
  <si>
    <t>IV kwartał 2022</t>
  </si>
  <si>
    <t>I kwartał 2023</t>
  </si>
  <si>
    <t>II kwartał 2023</t>
  </si>
  <si>
    <t>III kwartał 2023</t>
  </si>
  <si>
    <t>IV kwartał 2023</t>
  </si>
  <si>
    <t>I kwartał 2024</t>
  </si>
  <si>
    <t>II kwartał 2024</t>
  </si>
  <si>
    <t>III kwartał 2024</t>
  </si>
  <si>
    <t>IV kwartał 2024</t>
  </si>
  <si>
    <t>I kwartał 2025</t>
  </si>
  <si>
    <t>II kwartał 2025</t>
  </si>
  <si>
    <t>III kwartał 2025</t>
  </si>
  <si>
    <t>IV kwartał 2025</t>
  </si>
  <si>
    <t>I kwartał 2026</t>
  </si>
  <si>
    <t>II kwartał 2026</t>
  </si>
  <si>
    <t>III kwartał 2026</t>
  </si>
  <si>
    <t>..............................................</t>
  </si>
  <si>
    <t>…………………………………………………………………………….</t>
  </si>
  <si>
    <t>miejscowość, data</t>
  </si>
  <si>
    <t xml:space="preserve">  Podpis Wykonawcy zgodny z zapisami SWZ</t>
  </si>
  <si>
    <t>(podpisy osób uprawnionych do reprezentowania Wykonawcy/ów)</t>
  </si>
  <si>
    <t>Załącznik nr 2A do SWZ - DA/XIX/2022</t>
  </si>
  <si>
    <t xml:space="preserve">
„USŁUGA SPOŁECZNA – OCHRONA OSÓB I MIENIA ORAZ MONITORING CCTV CENTRUM KULTURY ZAMEK W POZNANIU”
</t>
  </si>
  <si>
    <t>miesiąc</t>
  </si>
  <si>
    <t>Usługa zgodnie z OPZ</t>
  </si>
  <si>
    <t>Ilość jednostek miary usługi zgodnie z OPZ w okresie realizacji zamówienia</t>
  </si>
  <si>
    <t>Jednostka miary usługi</t>
  </si>
  <si>
    <t>roboczogodzina</t>
  </si>
  <si>
    <r>
      <t xml:space="preserve">OBLICZANIE WARTOŚCI ZAMÓWIENIA
1. </t>
    </r>
    <r>
      <rPr>
        <sz val="11"/>
        <color rgb="FF000000"/>
        <rFont val="Century Gothic"/>
        <family val="2"/>
        <charset val="238"/>
      </rPr>
      <t xml:space="preserve">Do przedmiotu zamówienia zastosowanie ma stawka podatku VAT w wysokości </t>
    </r>
    <r>
      <rPr>
        <b/>
        <sz val="11"/>
        <color rgb="FF000000"/>
        <rFont val="Century Gothic"/>
        <family val="2"/>
        <charset val="238"/>
      </rPr>
      <t>23%</t>
    </r>
    <r>
      <rPr>
        <sz val="11"/>
        <color rgb="FF000000"/>
        <rFont val="Century Gothic"/>
        <family val="2"/>
        <charset val="238"/>
      </rPr>
      <t xml:space="preserve">. 
</t>
    </r>
    <r>
      <rPr>
        <b/>
        <sz val="11"/>
        <color rgb="FF000000"/>
        <rFont val="Century Gothic"/>
        <family val="2"/>
        <charset val="238"/>
      </rPr>
      <t>2.</t>
    </r>
    <r>
      <rPr>
        <sz val="11"/>
        <color rgb="FF000000"/>
        <rFont val="Century Gothic"/>
        <family val="2"/>
        <charset val="238"/>
      </rPr>
      <t xml:space="preserve"> W przypadku zastosowania innych stawek podatku VAT niż </t>
    </r>
    <r>
      <rPr>
        <b/>
        <sz val="11"/>
        <color rgb="FF000000"/>
        <rFont val="Century Gothic"/>
        <family val="2"/>
        <charset val="238"/>
      </rPr>
      <t>23%</t>
    </r>
    <r>
      <rPr>
        <sz val="11"/>
        <color rgb="FF000000"/>
        <rFont val="Century Gothic"/>
        <family val="2"/>
        <charset val="238"/>
      </rPr>
      <t xml:space="preserve"> Zamawiający wymaga załączenia przez Wykonawcę stosownych wyjaśnień w tym zakresie.
</t>
    </r>
    <r>
      <rPr>
        <b/>
        <sz val="11"/>
        <color rgb="FF000000"/>
        <rFont val="Century Gothic"/>
        <family val="2"/>
        <charset val="238"/>
      </rPr>
      <t>3. Cena ofertowa brutto musi uwzględniać wszystkie koszty związane z realizacją przedmiotu zamówienia zgodnie z Opisem Przedmiotu Zamówienia oraz istotnymi postanowieniami Umowy, w tym koszty z tytułu działań Grupy Interwencyjnej.</t>
    </r>
  </si>
  <si>
    <t>Cena netto 
za jednostkę miary usługi zgodnie z OPZ
(zł)</t>
  </si>
  <si>
    <t>Cena netto 
za usługę zgodnie z OPZ 
za okres realiazacji zamówienia
(zł)</t>
  </si>
  <si>
    <t>Cena brutto 
za usługę zgodnie z OPZ za okres realiazacji zamówienia
(zł)</t>
  </si>
  <si>
    <t>WYKONAWCA UZUPEŁNIA KOLUMNĘ NR 4</t>
  </si>
  <si>
    <r>
      <rPr>
        <b/>
        <sz val="11"/>
        <color rgb="FF000000"/>
        <rFont val="Century Gothic"/>
        <family val="2"/>
        <charset val="238"/>
      </rPr>
      <t xml:space="preserve">Całodobowa ochrona fizyczna
</t>
    </r>
    <r>
      <rPr>
        <sz val="11"/>
        <color rgb="FF000000"/>
        <rFont val="Century Gothic"/>
        <family val="2"/>
        <charset val="238"/>
      </rPr>
      <t xml:space="preserve">
(*cena netto podana w komórce D13 obowiązuje również dla wzmocnienia ochrony fizycznej, w postaci osoby obchodowej)</t>
    </r>
  </si>
  <si>
    <t>Monitoring CCTV budynku Masztalarni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</si>
</sst>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rgb="FF000000"/>
      <name val="Calibri"/>
      <family val="2"/>
      <charset val="238"/>
    </font>
    <font>
      <b/>
      <sz val="10"/>
      <color rgb="FF000000"/>
      <name val="Century Gothic"/>
      <family val="2"/>
      <charset val="238"/>
    </font>
    <font>
      <sz val="10"/>
      <color rgb="FF000000"/>
      <name val="Century Gothic"/>
      <family val="2"/>
      <charset val="238"/>
    </font>
    <font>
      <sz val="11"/>
      <color rgb="FF000000"/>
      <name val="Century Gothic"/>
      <family val="2"/>
      <charset val="238"/>
    </font>
    <font>
      <b/>
      <sz val="12"/>
      <color rgb="FF000000"/>
      <name val="Century Gothic"/>
      <family val="2"/>
      <charset val="238"/>
    </font>
    <font>
      <b/>
      <sz val="16"/>
      <color rgb="FF000000"/>
      <name val="Century Gothic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i/>
      <sz val="12"/>
      <color rgb="FF000000"/>
      <name val="Century Gothic"/>
      <family val="2"/>
      <charset val="238"/>
    </font>
    <font>
      <b/>
      <sz val="16"/>
      <color rgb="FFFF0000"/>
      <name val="Century Gothic"/>
      <family val="2"/>
      <charset val="238"/>
    </font>
    <font>
      <b/>
      <sz val="10"/>
      <color rgb="FFFF0000"/>
      <name val="Century Gothic"/>
      <family val="2"/>
      <charset val="238"/>
    </font>
    <font>
      <b/>
      <sz val="14"/>
      <color theme="1"/>
      <name val="Century Gothic"/>
      <family val="2"/>
      <charset val="238"/>
    </font>
    <font>
      <b/>
      <sz val="11"/>
      <color rgb="FF000000"/>
      <name val="Century Gothic"/>
      <family val="2"/>
      <charset val="238"/>
    </font>
    <font>
      <b/>
      <sz val="11"/>
      <color rgb="FFFF0000"/>
      <name val="Century Gothic"/>
      <family val="2"/>
      <charset val="238"/>
    </font>
    <font>
      <b/>
      <sz val="11"/>
      <name val="Century Gothic"/>
      <family val="2"/>
      <charset val="238"/>
    </font>
    <font>
      <sz val="11"/>
      <name val="Century Gothic"/>
      <family val="2"/>
      <charset val="238"/>
    </font>
    <font>
      <sz val="11"/>
      <color rgb="FFFF0000"/>
      <name val="Century Gothic"/>
      <family val="2"/>
      <charset val="238"/>
    </font>
    <font>
      <b/>
      <sz val="14"/>
      <color rgb="FF000000"/>
      <name val="Century Gothic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2" borderId="5" applyNumberFormat="0" applyAlignment="0" applyProtection="0"/>
  </cellStyleXfs>
  <cellXfs count="66">
    <xf numFmtId="0" fontId="0" fillId="0" borderId="0" xfId="0"/>
    <xf numFmtId="0" fontId="0" fillId="0" borderId="0" xfId="0" applyFont="1"/>
    <xf numFmtId="0" fontId="3" fillId="0" borderId="0" xfId="0" applyFont="1"/>
    <xf numFmtId="3" fontId="2" fillId="0" borderId="1" xfId="0" applyNumberFormat="1" applyFont="1" applyBorder="1" applyAlignment="1">
      <alignment horizontal="center" vertical="center" wrapText="1"/>
    </xf>
    <xf numFmtId="4" fontId="10" fillId="0" borderId="0" xfId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4" fontId="9" fillId="0" borderId="9" xfId="0" applyNumberFormat="1" applyFont="1" applyBorder="1" applyAlignment="1">
      <alignment horizontal="center" vertical="center" wrapText="1"/>
    </xf>
    <xf numFmtId="4" fontId="10" fillId="4" borderId="6" xfId="1" applyNumberFormat="1" applyFont="1" applyFill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 wrapText="1"/>
    </xf>
    <xf numFmtId="4" fontId="0" fillId="0" borderId="0" xfId="0" applyNumberFormat="1"/>
    <xf numFmtId="0" fontId="11" fillId="4" borderId="6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4" fontId="12" fillId="3" borderId="13" xfId="0" applyNumberFormat="1" applyFont="1" applyFill="1" applyBorder="1" applyAlignment="1">
      <alignment horizontal="center" vertical="center" wrapText="1"/>
    </xf>
    <xf numFmtId="4" fontId="12" fillId="3" borderId="7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5" fillId="0" borderId="0" xfId="0" applyFont="1" applyAlignment="1"/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3" fontId="14" fillId="0" borderId="12" xfId="0" applyNumberFormat="1" applyFont="1" applyBorder="1" applyAlignment="1">
      <alignment horizontal="center" vertical="center" wrapText="1"/>
    </xf>
    <xf numFmtId="0" fontId="14" fillId="0" borderId="12" xfId="0" applyNumberFormat="1" applyFont="1" applyBorder="1" applyAlignment="1">
      <alignment horizontal="center" vertical="center" wrapText="1"/>
    </xf>
    <xf numFmtId="4" fontId="13" fillId="0" borderId="13" xfId="0" applyNumberFormat="1" applyFont="1" applyBorder="1" applyAlignment="1">
      <alignment horizontal="center" vertical="center" wrapText="1"/>
    </xf>
    <xf numFmtId="4" fontId="13" fillId="0" borderId="16" xfId="0" applyNumberFormat="1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4" fontId="11" fillId="0" borderId="13" xfId="0" applyNumberFormat="1" applyFont="1" applyBorder="1" applyAlignment="1">
      <alignment horizontal="center" vertical="center" wrapText="1"/>
    </xf>
    <xf numFmtId="4" fontId="11" fillId="0" borderId="16" xfId="0" applyNumberFormat="1" applyFont="1" applyBorder="1" applyAlignment="1">
      <alignment horizontal="center" vertical="center" wrapText="1"/>
    </xf>
    <xf numFmtId="4" fontId="11" fillId="0" borderId="13" xfId="0" applyNumberFormat="1" applyFont="1" applyBorder="1" applyAlignment="1">
      <alignment horizontal="center" vertical="center"/>
    </xf>
    <xf numFmtId="4" fontId="11" fillId="0" borderId="16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0" fillId="4" borderId="2" xfId="1" applyFont="1" applyFill="1" applyBorder="1" applyAlignment="1">
      <alignment horizontal="center" vertical="center"/>
    </xf>
    <xf numFmtId="0" fontId="10" fillId="4" borderId="3" xfId="1" applyFont="1" applyFill="1" applyBorder="1" applyAlignment="1">
      <alignment horizontal="center" vertical="center"/>
    </xf>
    <xf numFmtId="0" fontId="10" fillId="4" borderId="4" xfId="1" applyFont="1" applyFill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</cellXfs>
  <cellStyles count="2">
    <cellStyle name="Komórka zaznaczona" xfId="1" builtinId="2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76189</xdr:colOff>
      <xdr:row>1</xdr:row>
      <xdr:rowOff>12691</xdr:rowOff>
    </xdr:from>
    <xdr:to>
      <xdr:col>1</xdr:col>
      <xdr:colOff>1218887</xdr:colOff>
      <xdr:row>5</xdr:row>
      <xdr:rowOff>116325</xdr:rowOff>
    </xdr:to>
    <xdr:pic>
      <xdr:nvPicPr>
        <xdr:cNvPr id="4" name="Obraz 3" descr="PNG_LOGO_POZIOM_OBRYS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89" y="203191"/>
          <a:ext cx="1714198" cy="8656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AMH19"/>
  <sheetViews>
    <sheetView tabSelected="1" zoomScale="75" zoomScaleNormal="75" workbookViewId="0">
      <selection activeCell="M14" sqref="M14"/>
    </sheetView>
  </sheetViews>
  <sheetFormatPr defaultRowHeight="15" x14ac:dyDescent="0.25"/>
  <cols>
    <col min="1" max="1" width="8.5703125" style="1" customWidth="1"/>
    <col min="2" max="2" width="47.85546875" style="1" customWidth="1"/>
    <col min="3" max="3" width="25.5703125" style="1" bestFit="1" customWidth="1"/>
    <col min="4" max="4" width="27.28515625" style="1" customWidth="1"/>
    <col min="5" max="5" width="22.42578125" style="1" customWidth="1"/>
    <col min="6" max="6" width="29.28515625" style="1" customWidth="1"/>
    <col min="7" max="8" width="24.28515625" style="1" customWidth="1"/>
    <col min="9" max="9" width="26.28515625" style="1" customWidth="1"/>
    <col min="10" max="1022" width="9.140625" style="1" customWidth="1"/>
  </cols>
  <sheetData>
    <row r="5" spans="1:9" ht="17.25" x14ac:dyDescent="0.3">
      <c r="H5" s="53" t="s">
        <v>44</v>
      </c>
      <c r="I5" s="53"/>
    </row>
    <row r="6" spans="1:9" ht="15.75" thickBot="1" x14ac:dyDescent="0.3"/>
    <row r="7" spans="1:9" ht="73.5" customHeight="1" thickBot="1" x14ac:dyDescent="0.3">
      <c r="A7" s="54" t="s">
        <v>3</v>
      </c>
      <c r="B7" s="55"/>
      <c r="C7" s="55"/>
      <c r="D7" s="55"/>
      <c r="E7" s="55"/>
      <c r="F7" s="55"/>
      <c r="G7" s="55"/>
      <c r="H7" s="55"/>
      <c r="I7" s="56"/>
    </row>
    <row r="8" spans="1:9" ht="60" customHeight="1" thickBot="1" x14ac:dyDescent="0.3">
      <c r="A8" s="57" t="s">
        <v>45</v>
      </c>
      <c r="B8" s="58"/>
      <c r="C8" s="58"/>
      <c r="D8" s="58"/>
      <c r="E8" s="58"/>
      <c r="F8" s="58"/>
      <c r="G8" s="58"/>
      <c r="H8" s="58"/>
      <c r="I8" s="59"/>
    </row>
    <row r="9" spans="1:9" ht="138" customHeight="1" thickBot="1" x14ac:dyDescent="0.3">
      <c r="A9" s="60" t="s">
        <v>51</v>
      </c>
      <c r="B9" s="61"/>
      <c r="C9" s="61"/>
      <c r="D9" s="61"/>
      <c r="E9" s="61"/>
      <c r="F9" s="61"/>
      <c r="G9" s="61"/>
      <c r="H9" s="61"/>
      <c r="I9" s="62"/>
    </row>
    <row r="10" spans="1:9" ht="69.75" customHeight="1" thickBot="1" x14ac:dyDescent="0.3">
      <c r="A10" s="63" t="s">
        <v>55</v>
      </c>
      <c r="B10" s="64"/>
      <c r="C10" s="64"/>
      <c r="D10" s="64"/>
      <c r="E10" s="64"/>
      <c r="F10" s="64"/>
      <c r="G10" s="64"/>
      <c r="H10" s="64"/>
      <c r="I10" s="65"/>
    </row>
    <row r="11" spans="1:9" ht="72" thickBot="1" x14ac:dyDescent="0.3">
      <c r="A11" s="12" t="s">
        <v>0</v>
      </c>
      <c r="B11" s="16" t="s">
        <v>47</v>
      </c>
      <c r="C11" s="30" t="s">
        <v>49</v>
      </c>
      <c r="D11" s="13" t="s">
        <v>52</v>
      </c>
      <c r="E11" s="35" t="s">
        <v>48</v>
      </c>
      <c r="F11" s="17" t="s">
        <v>53</v>
      </c>
      <c r="G11" s="31" t="s">
        <v>6</v>
      </c>
      <c r="H11" s="12" t="s">
        <v>5</v>
      </c>
      <c r="I11" s="17" t="s">
        <v>54</v>
      </c>
    </row>
    <row r="12" spans="1:9" ht="17.25" thickBot="1" x14ac:dyDescent="0.3">
      <c r="A12" s="14">
        <v>1</v>
      </c>
      <c r="B12" s="21">
        <v>2</v>
      </c>
      <c r="C12" s="21">
        <v>3</v>
      </c>
      <c r="D12" s="19">
        <v>4</v>
      </c>
      <c r="E12" s="36">
        <v>5</v>
      </c>
      <c r="F12" s="20">
        <v>6</v>
      </c>
      <c r="G12" s="41">
        <v>7</v>
      </c>
      <c r="H12" s="14">
        <v>8</v>
      </c>
      <c r="I12" s="14">
        <v>9</v>
      </c>
    </row>
    <row r="13" spans="1:9" ht="120.75" customHeight="1" x14ac:dyDescent="0.25">
      <c r="A13" s="18" t="s">
        <v>1</v>
      </c>
      <c r="B13" s="22" t="s">
        <v>56</v>
      </c>
      <c r="C13" s="33" t="s">
        <v>50</v>
      </c>
      <c r="D13" s="23">
        <v>0</v>
      </c>
      <c r="E13" s="37">
        <v>18576</v>
      </c>
      <c r="F13" s="39">
        <f>D13*E13</f>
        <v>0</v>
      </c>
      <c r="G13" s="42">
        <v>23</v>
      </c>
      <c r="H13" s="44">
        <f>I13-F13</f>
        <v>0</v>
      </c>
      <c r="I13" s="46">
        <f>F13*(G13/100+1)</f>
        <v>0</v>
      </c>
    </row>
    <row r="14" spans="1:9" ht="120" customHeight="1" thickBot="1" x14ac:dyDescent="0.3">
      <c r="A14" s="15" t="s">
        <v>2</v>
      </c>
      <c r="B14" s="32" t="s">
        <v>57</v>
      </c>
      <c r="C14" s="34" t="s">
        <v>46</v>
      </c>
      <c r="D14" s="24">
        <v>0</v>
      </c>
      <c r="E14" s="38">
        <v>13</v>
      </c>
      <c r="F14" s="40">
        <f t="shared" ref="F14" si="0">D14*E14</f>
        <v>0</v>
      </c>
      <c r="G14" s="43">
        <v>23</v>
      </c>
      <c r="H14" s="45">
        <f t="shared" ref="H14" si="1">I14-F14</f>
        <v>0</v>
      </c>
      <c r="I14" s="47">
        <f t="shared" ref="I14" si="2">F14*(G14/100+1)</f>
        <v>0</v>
      </c>
    </row>
    <row r="15" spans="1:9" ht="56.25" customHeight="1" thickBot="1" x14ac:dyDescent="0.3">
      <c r="A15" s="50" t="s">
        <v>4</v>
      </c>
      <c r="B15" s="51"/>
      <c r="C15" s="51"/>
      <c r="D15" s="51"/>
      <c r="E15" s="52"/>
      <c r="F15" s="9">
        <f>SUM(F13:F14)</f>
        <v>0</v>
      </c>
      <c r="G15" s="4"/>
      <c r="H15" s="9">
        <f>SUM(H13:H14)</f>
        <v>0</v>
      </c>
      <c r="I15" s="9">
        <f>SUM(I13:I14)</f>
        <v>0</v>
      </c>
    </row>
    <row r="16" spans="1:9" ht="41.25" customHeight="1" x14ac:dyDescent="0.25"/>
    <row r="17" spans="2:11" ht="20.25" x14ac:dyDescent="0.3">
      <c r="B17" s="25" t="s">
        <v>39</v>
      </c>
      <c r="C17" s="25"/>
      <c r="D17" s="27"/>
      <c r="E17" s="27"/>
      <c r="F17" s="48" t="s">
        <v>40</v>
      </c>
      <c r="G17" s="48"/>
      <c r="H17" s="48"/>
      <c r="I17" s="48"/>
      <c r="J17" s="2"/>
      <c r="K17" s="2"/>
    </row>
    <row r="18" spans="2:11" ht="18.75" x14ac:dyDescent="0.3">
      <c r="B18" s="26" t="s">
        <v>41</v>
      </c>
      <c r="C18" s="29"/>
      <c r="D18" s="28"/>
      <c r="E18" s="28"/>
      <c r="F18" s="48" t="s">
        <v>42</v>
      </c>
      <c r="G18" s="48"/>
      <c r="H18" s="48"/>
      <c r="I18" s="48"/>
      <c r="J18" s="2"/>
      <c r="K18" s="2"/>
    </row>
    <row r="19" spans="2:11" ht="16.5" customHeight="1" x14ac:dyDescent="0.3">
      <c r="B19" s="2"/>
      <c r="C19" s="2"/>
      <c r="D19" s="2"/>
      <c r="E19" s="2"/>
      <c r="F19" s="49" t="s">
        <v>43</v>
      </c>
      <c r="G19" s="49"/>
      <c r="H19" s="49"/>
      <c r="I19" s="49"/>
      <c r="J19" s="2"/>
      <c r="K19" s="2"/>
    </row>
  </sheetData>
  <mergeCells count="9">
    <mergeCell ref="F17:I17"/>
    <mergeCell ref="F18:I18"/>
    <mergeCell ref="F19:I19"/>
    <mergeCell ref="A15:E15"/>
    <mergeCell ref="H5:I5"/>
    <mergeCell ref="A7:I7"/>
    <mergeCell ref="A8:I8"/>
    <mergeCell ref="A9:I9"/>
    <mergeCell ref="A10:I10"/>
  </mergeCells>
  <pageMargins left="0.7" right="0.7" top="0.75" bottom="0.75" header="0.51180555555555496" footer="0.51180555555555496"/>
  <pageSetup paperSize="9" scale="37" firstPageNumber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opLeftCell="A10" workbookViewId="0">
      <selection activeCell="A14" sqref="A14"/>
    </sheetView>
  </sheetViews>
  <sheetFormatPr defaultRowHeight="15" x14ac:dyDescent="0.25"/>
  <sheetData>
    <row r="1" spans="1:3" ht="63.75" x14ac:dyDescent="0.25">
      <c r="A1" s="6" t="s">
        <v>7</v>
      </c>
      <c r="B1" s="10" t="s">
        <v>23</v>
      </c>
      <c r="C1" s="8">
        <v>1000</v>
      </c>
    </row>
    <row r="2" spans="1:3" ht="63.75" x14ac:dyDescent="0.25">
      <c r="A2" s="5" t="s">
        <v>8</v>
      </c>
      <c r="B2" s="3" t="s">
        <v>24</v>
      </c>
      <c r="C2" s="8">
        <v>1000</v>
      </c>
    </row>
    <row r="3" spans="1:3" ht="63.75" x14ac:dyDescent="0.25">
      <c r="A3" s="5" t="s">
        <v>9</v>
      </c>
      <c r="B3" s="3" t="s">
        <v>25</v>
      </c>
      <c r="C3" s="8">
        <v>1000</v>
      </c>
    </row>
    <row r="4" spans="1:3" ht="63.75" x14ac:dyDescent="0.25">
      <c r="A4" s="5" t="s">
        <v>10</v>
      </c>
      <c r="B4" s="3" t="s">
        <v>26</v>
      </c>
      <c r="C4" s="8">
        <v>1000</v>
      </c>
    </row>
    <row r="5" spans="1:3" ht="63.75" x14ac:dyDescent="0.25">
      <c r="A5" s="5" t="s">
        <v>11</v>
      </c>
      <c r="B5" s="3" t="s">
        <v>27</v>
      </c>
      <c r="C5" s="8">
        <v>1000</v>
      </c>
    </row>
    <row r="6" spans="1:3" ht="63.75" x14ac:dyDescent="0.25">
      <c r="A6" s="5" t="s">
        <v>12</v>
      </c>
      <c r="B6" s="3" t="s">
        <v>28</v>
      </c>
      <c r="C6" s="8">
        <v>1000</v>
      </c>
    </row>
    <row r="7" spans="1:3" ht="63.75" x14ac:dyDescent="0.25">
      <c r="A7" s="5" t="s">
        <v>13</v>
      </c>
      <c r="B7" s="3" t="s">
        <v>29</v>
      </c>
      <c r="C7" s="8">
        <v>1000</v>
      </c>
    </row>
    <row r="8" spans="1:3" ht="63.75" x14ac:dyDescent="0.25">
      <c r="A8" s="5" t="s">
        <v>14</v>
      </c>
      <c r="B8" s="3" t="s">
        <v>30</v>
      </c>
      <c r="C8" s="8">
        <v>1000</v>
      </c>
    </row>
    <row r="9" spans="1:3" ht="63.75" x14ac:dyDescent="0.25">
      <c r="A9" s="5" t="s">
        <v>15</v>
      </c>
      <c r="B9" s="3" t="s">
        <v>31</v>
      </c>
      <c r="C9" s="8">
        <v>1000</v>
      </c>
    </row>
    <row r="10" spans="1:3" ht="63.75" x14ac:dyDescent="0.25">
      <c r="A10" s="5" t="s">
        <v>16</v>
      </c>
      <c r="B10" s="3" t="s">
        <v>32</v>
      </c>
      <c r="C10" s="8">
        <v>1000</v>
      </c>
    </row>
    <row r="11" spans="1:3" ht="63.75" x14ac:dyDescent="0.25">
      <c r="A11" s="5" t="s">
        <v>17</v>
      </c>
      <c r="B11" s="3" t="s">
        <v>33</v>
      </c>
      <c r="C11" s="8">
        <v>1000</v>
      </c>
    </row>
    <row r="12" spans="1:3" ht="63.75" x14ac:dyDescent="0.25">
      <c r="A12" s="5" t="s">
        <v>18</v>
      </c>
      <c r="B12" s="3" t="s">
        <v>34</v>
      </c>
      <c r="C12" s="8">
        <v>1000</v>
      </c>
    </row>
    <row r="13" spans="1:3" ht="63.75" x14ac:dyDescent="0.25">
      <c r="A13" s="5" t="s">
        <v>19</v>
      </c>
      <c r="B13" s="3" t="s">
        <v>35</v>
      </c>
      <c r="C13" s="8">
        <v>1000</v>
      </c>
    </row>
    <row r="14" spans="1:3" ht="63.75" x14ac:dyDescent="0.25">
      <c r="A14" s="5" t="s">
        <v>7</v>
      </c>
      <c r="B14" s="3" t="s">
        <v>23</v>
      </c>
      <c r="C14" s="8">
        <v>1000</v>
      </c>
    </row>
    <row r="15" spans="1:3" ht="63.75" x14ac:dyDescent="0.25">
      <c r="A15" s="5" t="s">
        <v>20</v>
      </c>
      <c r="B15" s="3" t="s">
        <v>36</v>
      </c>
      <c r="C15" s="8">
        <v>1000</v>
      </c>
    </row>
    <row r="16" spans="1:3" ht="63.75" x14ac:dyDescent="0.25">
      <c r="A16" s="5" t="s">
        <v>21</v>
      </c>
      <c r="B16" s="3" t="s">
        <v>37</v>
      </c>
      <c r="C16" s="8">
        <v>1000</v>
      </c>
    </row>
    <row r="17" spans="1:3" ht="63.75" x14ac:dyDescent="0.25">
      <c r="A17" s="7" t="s">
        <v>22</v>
      </c>
      <c r="B17" s="3" t="s">
        <v>38</v>
      </c>
      <c r="C17" s="8">
        <v>1000</v>
      </c>
    </row>
    <row r="20" spans="1:3" x14ac:dyDescent="0.25">
      <c r="C20" s="11">
        <f>SUM(C1:C17)</f>
        <v>17000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Formularz Cenowy DA_XIX_2022</vt:lpstr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</dc:creator>
  <dc:description/>
  <cp:lastModifiedBy>Jacek</cp:lastModifiedBy>
  <cp:revision>2</cp:revision>
  <cp:lastPrinted>2022-11-29T12:22:22Z</cp:lastPrinted>
  <dcterms:created xsi:type="dcterms:W3CDTF">2018-06-29T06:11:17Z</dcterms:created>
  <dcterms:modified xsi:type="dcterms:W3CDTF">2022-11-29T12:25:43Z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