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7640" activeTab="0"/>
  </bookViews>
  <sheets>
    <sheet name="GOTOWY" sheetId="1" r:id="rId1"/>
  </sheets>
  <definedNames>
    <definedName name="_xlnm.Print_Titles" localSheetId="0">'GOTOWY'!$5:$5</definedName>
  </definedNames>
  <calcPr fullCalcOnLoad="1"/>
</workbook>
</file>

<file path=xl/sharedStrings.xml><?xml version="1.0" encoding="utf-8"?>
<sst xmlns="http://schemas.openxmlformats.org/spreadsheetml/2006/main" count="76" uniqueCount="66">
  <si>
    <t>Toner C-EXV 28 Cyan</t>
  </si>
  <si>
    <t>Toner C-EXV 28 Yellow</t>
  </si>
  <si>
    <t>Toner C-EXV 28 Magenta</t>
  </si>
  <si>
    <t>Toner TN216 Cyan</t>
  </si>
  <si>
    <t>Toner TN216 Magenta</t>
  </si>
  <si>
    <t>Toner TN216 Yellow</t>
  </si>
  <si>
    <t>Bęben czarny IUP16</t>
  </si>
  <si>
    <t>Toner czarny C-EXV 34 BK</t>
  </si>
  <si>
    <t>Toner C-EXV 34 C</t>
  </si>
  <si>
    <t>Toner C-EXV 34 M</t>
  </si>
  <si>
    <t>Toner C-EXV 34 Y</t>
  </si>
  <si>
    <t>Canon C-EXV 34 (FM3-8137-000)</t>
  </si>
  <si>
    <t>Toner czarny 49X</t>
  </si>
  <si>
    <t>Model drukarki</t>
  </si>
  <si>
    <t>Ilość</t>
  </si>
  <si>
    <t>Canon IR ADV C5250i</t>
  </si>
  <si>
    <t>Canon MF729Cx</t>
  </si>
  <si>
    <t>Konica Minolta C224e</t>
  </si>
  <si>
    <t>Konica Minolta C280</t>
  </si>
  <si>
    <t>HP LaserJet P2055dn</t>
  </si>
  <si>
    <t>Konica Minolta Bizhub 3300P</t>
  </si>
  <si>
    <t>HP LaserJet 1320n</t>
  </si>
  <si>
    <t>Toner C-EXV 28 BK czarny</t>
  </si>
  <si>
    <t>Canon IR ADV C2220i</t>
  </si>
  <si>
    <t>Pojemnik na zużyty toner, FM4-8400-010</t>
  </si>
  <si>
    <t>Toner CRG 718 BK czarny</t>
  </si>
  <si>
    <t>Toner CRG 718 CY cyjankowy</t>
  </si>
  <si>
    <t>Toner CRG 718 MG karmazynowy</t>
  </si>
  <si>
    <t>Toner CRG 718 YL żółty</t>
  </si>
  <si>
    <t>Toner czarny TN321K</t>
  </si>
  <si>
    <t>Toner żółty TN321Y</t>
  </si>
  <si>
    <t>Toner karmazynowy TN321M</t>
  </si>
  <si>
    <t>Toner cyjankowy TN321C</t>
  </si>
  <si>
    <t>Pojemnik na zużyty toner, WX 103</t>
  </si>
  <si>
    <t>Toner czarny TN216K</t>
  </si>
  <si>
    <t>Pojemnik na zużyty toner, WX 101</t>
  </si>
  <si>
    <t>Toner czarny CE505X</t>
  </si>
  <si>
    <t>Wydajność: 44000 stron (str/5% pokrycia)</t>
  </si>
  <si>
    <t>Wydajność strony: ok. 20.000 Strony (dane producenta przy ok. 5% pokryciu)</t>
  </si>
  <si>
    <t>Wydajność: 38000 stron. (A4 przy 5% pokryciu. )</t>
  </si>
  <si>
    <t>Wydajność: 2900 stron</t>
  </si>
  <si>
    <t>Wydajność: 3400 stron</t>
  </si>
  <si>
    <t>Wydajność: 27000 stron przy 5% pokryciu</t>
  </si>
  <si>
    <t>Wydajność: 25000 stron przy 5% pokryciu</t>
  </si>
  <si>
    <t>Wydajność 40000 stron przy 5% pokryciu</t>
  </si>
  <si>
    <t>Wydajność do 29000 stron A4 zgodnie ze standardem ISO/IEC 19798</t>
  </si>
  <si>
    <t>Wydajność do 26000 stron A4</t>
  </si>
  <si>
    <t>wydajność do 50000 stron przy 5% pokryciu</t>
  </si>
  <si>
    <t>Wydajność [str.] 6500</t>
  </si>
  <si>
    <t>Wydajność: 60000 stron</t>
  </si>
  <si>
    <t>Wydajność: 6000 stron</t>
  </si>
  <si>
    <t>Wydajność: 23000 stron</t>
  </si>
  <si>
    <t>Wydajność: 16000 stron</t>
  </si>
  <si>
    <t>Wydajność: 15000 stron</t>
  </si>
  <si>
    <t>Opis Przedmiotu Zamówienia - część 2</t>
  </si>
  <si>
    <t>Załącznik nr 1 do Projektu umowy - część 2 = Załącznik cenowy do Formularza oferty część 2</t>
  </si>
  <si>
    <t>artykuł oryginalny/równoważny/* zamiennik/ *
określenie równoważności</t>
  </si>
  <si>
    <t>Producent, marka</t>
  </si>
  <si>
    <t>Cena netto za sztukę</t>
  </si>
  <si>
    <t>Cena netto za ilość</t>
  </si>
  <si>
    <t>Wartość netto:</t>
  </si>
  <si>
    <t>Stawka podatku VAT</t>
  </si>
  <si>
    <t>Wartość podatku VAT</t>
  </si>
  <si>
    <t>Wartość brutto</t>
  </si>
  <si>
    <t>Specyfikacja akcesoriów oryginalnych</t>
  </si>
  <si>
    <t>Nazwa akcesoriów - materiałów eksploatacyjnych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</si>
</sst>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[$zł-415]_-;\-* #,##0.00\ [$zł-415]_-;_-* &quot;-&quot;??\ [$zł-415]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Tahom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1"/>
      <color theme="1"/>
      <name val="Tahoma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8" borderId="10" xfId="0" applyFont="1" applyFill="1" applyBorder="1" applyAlignment="1">
      <alignment horizontal="center" vertical="center" wrapText="1"/>
    </xf>
    <xf numFmtId="0" fontId="43" fillId="8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44" fillId="0" borderId="0" xfId="0" applyFont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43" fillId="33" borderId="0" xfId="0" applyFont="1" applyFill="1" applyBorder="1" applyAlignment="1">
      <alignment/>
    </xf>
    <xf numFmtId="164" fontId="43" fillId="33" borderId="0" xfId="58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46" fillId="0" borderId="0" xfId="0" applyFont="1" applyAlignment="1">
      <alignment horizontal="left"/>
    </xf>
    <xf numFmtId="164" fontId="46" fillId="0" borderId="0" xfId="58" applyNumberFormat="1" applyFont="1" applyAlignment="1">
      <alignment horizontal="center"/>
    </xf>
    <xf numFmtId="44" fontId="0" fillId="0" borderId="0" xfId="0" applyNumberFormat="1" applyAlignment="1">
      <alignment/>
    </xf>
    <xf numFmtId="4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vertical="center"/>
    </xf>
    <xf numFmtId="0" fontId="43" fillId="19" borderId="10" xfId="0" applyFont="1" applyFill="1" applyBorder="1" applyAlignment="1">
      <alignment horizontal="center" vertical="center" wrapText="1"/>
    </xf>
    <xf numFmtId="0" fontId="38" fillId="19" borderId="10" xfId="0" applyFont="1" applyFill="1" applyBorder="1" applyAlignment="1">
      <alignment horizontal="center" vertical="center" wrapText="1"/>
    </xf>
    <xf numFmtId="44" fontId="38" fillId="19" borderId="10" xfId="0" applyNumberFormat="1" applyFont="1" applyFill="1" applyBorder="1" applyAlignment="1">
      <alignment horizontal="center" vertical="center" wrapText="1"/>
    </xf>
    <xf numFmtId="164" fontId="38" fillId="19" borderId="10" xfId="0" applyNumberFormat="1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/>
    </xf>
    <xf numFmtId="0" fontId="44" fillId="0" borderId="14" xfId="0" applyFont="1" applyBorder="1" applyAlignment="1">
      <alignment/>
    </xf>
    <xf numFmtId="0" fontId="0" fillId="0" borderId="0" xfId="0" applyBorder="1" applyAlignment="1">
      <alignment horizontal="left"/>
    </xf>
    <xf numFmtId="164" fontId="47" fillId="0" borderId="0" xfId="58" applyNumberFormat="1" applyFont="1" applyBorder="1" applyAlignment="1">
      <alignment/>
    </xf>
    <xf numFmtId="0" fontId="7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44" fontId="48" fillId="0" borderId="14" xfId="58" applyNumberFormat="1" applyFont="1" applyBorder="1" applyAlignment="1">
      <alignment horizontal="center"/>
    </xf>
    <xf numFmtId="44" fontId="48" fillId="34" borderId="16" xfId="58" applyNumberFormat="1" applyFont="1" applyFill="1" applyBorder="1" applyAlignment="1">
      <alignment horizontal="center"/>
    </xf>
    <xf numFmtId="44" fontId="43" fillId="7" borderId="13" xfId="58" applyNumberFormat="1" applyFont="1" applyFill="1" applyBorder="1" applyAlignment="1">
      <alignment horizontal="center"/>
    </xf>
    <xf numFmtId="9" fontId="49" fillId="0" borderId="10" xfId="58" applyNumberFormat="1" applyFont="1" applyBorder="1" applyAlignment="1">
      <alignment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8" borderId="10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PageLayoutView="0" workbookViewId="0" topLeftCell="A1">
      <selection activeCell="J43" sqref="J43"/>
    </sheetView>
  </sheetViews>
  <sheetFormatPr defaultColWidth="9.140625" defaultRowHeight="15"/>
  <cols>
    <col min="8" max="8" width="43.00390625" style="0" customWidth="1"/>
    <col min="9" max="9" width="15.00390625" style="2" customWidth="1"/>
    <col min="10" max="10" width="25.00390625" style="0" customWidth="1"/>
    <col min="11" max="11" width="12.8515625" style="22" customWidth="1"/>
    <col min="12" max="12" width="20.7109375" style="20" customWidth="1"/>
  </cols>
  <sheetData>
    <row r="1" spans="1:12" s="1" customFormat="1" ht="15">
      <c r="A1" s="41" t="s">
        <v>55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s="1" customFormat="1" ht="15">
      <c r="A2" s="12"/>
      <c r="B2" s="12"/>
      <c r="C2" s="12"/>
      <c r="D2" s="12"/>
      <c r="E2" s="12"/>
      <c r="F2" s="12"/>
      <c r="G2" s="12"/>
      <c r="H2" s="12"/>
      <c r="I2" s="12"/>
      <c r="K2" s="22"/>
      <c r="L2" s="20"/>
    </row>
    <row r="3" spans="1:12" s="1" customFormat="1" ht="15">
      <c r="A3" s="47" t="s">
        <v>54</v>
      </c>
      <c r="B3" s="47"/>
      <c r="C3" s="47"/>
      <c r="D3" s="47"/>
      <c r="E3" s="47"/>
      <c r="F3" s="47"/>
      <c r="G3" s="47"/>
      <c r="H3" s="47"/>
      <c r="I3" s="11"/>
      <c r="K3" s="22"/>
      <c r="L3" s="20"/>
    </row>
    <row r="4" spans="1:12" s="1" customFormat="1" ht="15">
      <c r="A4" s="9"/>
      <c r="B4" s="9"/>
      <c r="C4" s="9"/>
      <c r="D4" s="9"/>
      <c r="E4" s="9"/>
      <c r="F4" s="9"/>
      <c r="G4" s="9"/>
      <c r="H4" s="11"/>
      <c r="I4" s="11"/>
      <c r="K4" s="22"/>
      <c r="L4" s="20"/>
    </row>
    <row r="5" spans="1:12" ht="60">
      <c r="A5" s="3" t="s">
        <v>13</v>
      </c>
      <c r="B5" s="43" t="s">
        <v>65</v>
      </c>
      <c r="C5" s="43"/>
      <c r="D5" s="43"/>
      <c r="E5" s="43"/>
      <c r="F5" s="43"/>
      <c r="G5" s="4" t="s">
        <v>14</v>
      </c>
      <c r="H5" s="4" t="s">
        <v>64</v>
      </c>
      <c r="I5" s="24" t="s">
        <v>57</v>
      </c>
      <c r="J5" s="25" t="s">
        <v>56</v>
      </c>
      <c r="K5" s="27" t="s">
        <v>58</v>
      </c>
      <c r="L5" s="26" t="s">
        <v>59</v>
      </c>
    </row>
    <row r="6" spans="1:12" ht="15">
      <c r="A6" s="42" t="s">
        <v>15</v>
      </c>
      <c r="B6" s="40" t="s">
        <v>0</v>
      </c>
      <c r="C6" s="40"/>
      <c r="D6" s="40"/>
      <c r="E6" s="40"/>
      <c r="F6" s="40"/>
      <c r="G6" s="5">
        <v>12</v>
      </c>
      <c r="H6" s="6" t="s">
        <v>39</v>
      </c>
      <c r="I6" s="6"/>
      <c r="J6" s="13"/>
      <c r="K6" s="23">
        <v>0</v>
      </c>
      <c r="L6" s="21">
        <f>ROUND(K6*G6,2)</f>
        <v>0</v>
      </c>
    </row>
    <row r="7" spans="1:12" ht="15">
      <c r="A7" s="42"/>
      <c r="B7" s="40" t="s">
        <v>1</v>
      </c>
      <c r="C7" s="40"/>
      <c r="D7" s="40"/>
      <c r="E7" s="40"/>
      <c r="F7" s="40"/>
      <c r="G7" s="5">
        <v>12</v>
      </c>
      <c r="H7" s="6" t="s">
        <v>39</v>
      </c>
      <c r="I7" s="6"/>
      <c r="J7" s="13"/>
      <c r="K7" s="23">
        <v>0</v>
      </c>
      <c r="L7" s="21">
        <f aca="true" t="shared" si="0" ref="L7:L32">ROUND(K7*G7,2)</f>
        <v>0</v>
      </c>
    </row>
    <row r="8" spans="1:12" ht="15">
      <c r="A8" s="42"/>
      <c r="B8" s="40" t="s">
        <v>2</v>
      </c>
      <c r="C8" s="40"/>
      <c r="D8" s="40"/>
      <c r="E8" s="40"/>
      <c r="F8" s="40"/>
      <c r="G8" s="5">
        <v>12</v>
      </c>
      <c r="H8" s="6" t="s">
        <v>39</v>
      </c>
      <c r="I8" s="6"/>
      <c r="J8" s="13"/>
      <c r="K8" s="23">
        <v>0</v>
      </c>
      <c r="L8" s="21">
        <f t="shared" si="0"/>
        <v>0</v>
      </c>
    </row>
    <row r="9" spans="1:12" ht="15">
      <c r="A9" s="42"/>
      <c r="B9" s="40" t="s">
        <v>22</v>
      </c>
      <c r="C9" s="40"/>
      <c r="D9" s="40"/>
      <c r="E9" s="40"/>
      <c r="F9" s="40"/>
      <c r="G9" s="5">
        <v>18</v>
      </c>
      <c r="H9" s="6" t="s">
        <v>37</v>
      </c>
      <c r="I9" s="6"/>
      <c r="J9" s="13"/>
      <c r="K9" s="23">
        <v>0</v>
      </c>
      <c r="L9" s="21">
        <f t="shared" si="0"/>
        <v>0</v>
      </c>
    </row>
    <row r="10" spans="1:12" ht="26.25">
      <c r="A10" s="42"/>
      <c r="B10" s="40" t="s">
        <v>24</v>
      </c>
      <c r="C10" s="40"/>
      <c r="D10" s="40"/>
      <c r="E10" s="40"/>
      <c r="F10" s="40"/>
      <c r="G10" s="5">
        <v>20</v>
      </c>
      <c r="H10" s="7" t="s">
        <v>38</v>
      </c>
      <c r="I10" s="7"/>
      <c r="J10" s="13"/>
      <c r="K10" s="23">
        <v>0</v>
      </c>
      <c r="L10" s="21">
        <f t="shared" si="0"/>
        <v>0</v>
      </c>
    </row>
    <row r="11" spans="1:12" ht="15">
      <c r="A11" s="42" t="s">
        <v>16</v>
      </c>
      <c r="B11" s="40" t="s">
        <v>25</v>
      </c>
      <c r="C11" s="40"/>
      <c r="D11" s="40"/>
      <c r="E11" s="40"/>
      <c r="F11" s="40"/>
      <c r="G11" s="5">
        <v>8</v>
      </c>
      <c r="H11" s="6" t="s">
        <v>41</v>
      </c>
      <c r="I11" s="6"/>
      <c r="J11" s="13"/>
      <c r="K11" s="23">
        <v>0</v>
      </c>
      <c r="L11" s="21">
        <f t="shared" si="0"/>
        <v>0</v>
      </c>
    </row>
    <row r="12" spans="1:12" ht="15">
      <c r="A12" s="42"/>
      <c r="B12" s="40" t="s">
        <v>26</v>
      </c>
      <c r="C12" s="40"/>
      <c r="D12" s="40"/>
      <c r="E12" s="40"/>
      <c r="F12" s="40"/>
      <c r="G12" s="5">
        <v>6</v>
      </c>
      <c r="H12" s="6" t="s">
        <v>40</v>
      </c>
      <c r="I12" s="6"/>
      <c r="J12" s="13"/>
      <c r="K12" s="23">
        <v>0</v>
      </c>
      <c r="L12" s="21">
        <f t="shared" si="0"/>
        <v>0</v>
      </c>
    </row>
    <row r="13" spans="1:12" ht="15">
      <c r="A13" s="42"/>
      <c r="B13" s="40" t="s">
        <v>27</v>
      </c>
      <c r="C13" s="40"/>
      <c r="D13" s="40"/>
      <c r="E13" s="40"/>
      <c r="F13" s="40"/>
      <c r="G13" s="5">
        <v>6</v>
      </c>
      <c r="H13" s="6" t="s">
        <v>40</v>
      </c>
      <c r="I13" s="6"/>
      <c r="J13" s="13"/>
      <c r="K13" s="23">
        <v>0</v>
      </c>
      <c r="L13" s="21">
        <f t="shared" si="0"/>
        <v>0</v>
      </c>
    </row>
    <row r="14" spans="1:12" ht="15">
      <c r="A14" s="42"/>
      <c r="B14" s="40" t="s">
        <v>28</v>
      </c>
      <c r="C14" s="40"/>
      <c r="D14" s="40"/>
      <c r="E14" s="40"/>
      <c r="F14" s="40"/>
      <c r="G14" s="5">
        <v>6</v>
      </c>
      <c r="H14" s="6" t="s">
        <v>40</v>
      </c>
      <c r="I14" s="6"/>
      <c r="J14" s="13"/>
      <c r="K14" s="23">
        <v>0</v>
      </c>
      <c r="L14" s="21">
        <f t="shared" si="0"/>
        <v>0</v>
      </c>
    </row>
    <row r="15" spans="1:12" ht="15">
      <c r="A15" s="42" t="s">
        <v>17</v>
      </c>
      <c r="B15" s="40" t="s">
        <v>29</v>
      </c>
      <c r="C15" s="40"/>
      <c r="D15" s="40"/>
      <c r="E15" s="40"/>
      <c r="F15" s="40"/>
      <c r="G15" s="5">
        <v>2</v>
      </c>
      <c r="H15" s="6" t="s">
        <v>42</v>
      </c>
      <c r="I15" s="6"/>
      <c r="J15" s="13"/>
      <c r="K15" s="23">
        <v>0</v>
      </c>
      <c r="L15" s="21">
        <f t="shared" si="0"/>
        <v>0</v>
      </c>
    </row>
    <row r="16" spans="1:12" ht="15">
      <c r="A16" s="42"/>
      <c r="B16" s="40" t="s">
        <v>30</v>
      </c>
      <c r="C16" s="40"/>
      <c r="D16" s="40"/>
      <c r="E16" s="40"/>
      <c r="F16" s="40"/>
      <c r="G16" s="5">
        <v>1</v>
      </c>
      <c r="H16" s="6" t="s">
        <v>43</v>
      </c>
      <c r="I16" s="6"/>
      <c r="J16" s="13"/>
      <c r="K16" s="23">
        <v>0</v>
      </c>
      <c r="L16" s="21">
        <f t="shared" si="0"/>
        <v>0</v>
      </c>
    </row>
    <row r="17" spans="1:12" ht="15">
      <c r="A17" s="42"/>
      <c r="B17" s="40" t="s">
        <v>31</v>
      </c>
      <c r="C17" s="40"/>
      <c r="D17" s="40"/>
      <c r="E17" s="40"/>
      <c r="F17" s="40"/>
      <c r="G17" s="5">
        <v>1</v>
      </c>
      <c r="H17" s="6" t="s">
        <v>43</v>
      </c>
      <c r="I17" s="6"/>
      <c r="J17" s="13"/>
      <c r="K17" s="23">
        <v>0</v>
      </c>
      <c r="L17" s="21">
        <f t="shared" si="0"/>
        <v>0</v>
      </c>
    </row>
    <row r="18" spans="1:12" ht="15">
      <c r="A18" s="42"/>
      <c r="B18" s="40" t="s">
        <v>32</v>
      </c>
      <c r="C18" s="40"/>
      <c r="D18" s="40"/>
      <c r="E18" s="40"/>
      <c r="F18" s="40"/>
      <c r="G18" s="5">
        <v>1</v>
      </c>
      <c r="H18" s="6" t="s">
        <v>43</v>
      </c>
      <c r="I18" s="6"/>
      <c r="J18" s="13"/>
      <c r="K18" s="23">
        <v>0</v>
      </c>
      <c r="L18" s="21">
        <f t="shared" si="0"/>
        <v>0</v>
      </c>
    </row>
    <row r="19" spans="1:12" ht="15">
      <c r="A19" s="42"/>
      <c r="B19" s="40" t="s">
        <v>33</v>
      </c>
      <c r="C19" s="40"/>
      <c r="D19" s="40"/>
      <c r="E19" s="40"/>
      <c r="F19" s="40"/>
      <c r="G19" s="5">
        <v>2</v>
      </c>
      <c r="H19" s="6" t="s">
        <v>44</v>
      </c>
      <c r="I19" s="6"/>
      <c r="J19" s="13"/>
      <c r="K19" s="23">
        <v>0</v>
      </c>
      <c r="L19" s="21">
        <f t="shared" si="0"/>
        <v>0</v>
      </c>
    </row>
    <row r="20" spans="1:12" ht="27.75" customHeight="1">
      <c r="A20" s="42" t="s">
        <v>18</v>
      </c>
      <c r="B20" s="40" t="s">
        <v>34</v>
      </c>
      <c r="C20" s="40"/>
      <c r="D20" s="40"/>
      <c r="E20" s="40"/>
      <c r="F20" s="40"/>
      <c r="G20" s="5">
        <v>2</v>
      </c>
      <c r="H20" s="7" t="s">
        <v>45</v>
      </c>
      <c r="I20" s="6"/>
      <c r="J20" s="13"/>
      <c r="K20" s="23">
        <v>0</v>
      </c>
      <c r="L20" s="21">
        <f t="shared" si="0"/>
        <v>0</v>
      </c>
    </row>
    <row r="21" spans="1:12" ht="15">
      <c r="A21" s="42"/>
      <c r="B21" s="40" t="s">
        <v>3</v>
      </c>
      <c r="C21" s="40"/>
      <c r="D21" s="40"/>
      <c r="E21" s="40"/>
      <c r="F21" s="40"/>
      <c r="G21" s="5">
        <v>1</v>
      </c>
      <c r="H21" s="6" t="s">
        <v>46</v>
      </c>
      <c r="I21" s="6"/>
      <c r="J21" s="13"/>
      <c r="K21" s="23">
        <v>0</v>
      </c>
      <c r="L21" s="21">
        <f t="shared" si="0"/>
        <v>0</v>
      </c>
    </row>
    <row r="22" spans="1:12" ht="15">
      <c r="A22" s="42"/>
      <c r="B22" s="40" t="s">
        <v>4</v>
      </c>
      <c r="C22" s="40"/>
      <c r="D22" s="40"/>
      <c r="E22" s="40"/>
      <c r="F22" s="40"/>
      <c r="G22" s="5">
        <v>1</v>
      </c>
      <c r="H22" s="6" t="s">
        <v>46</v>
      </c>
      <c r="I22" s="6"/>
      <c r="J22" s="13"/>
      <c r="K22" s="23">
        <v>0</v>
      </c>
      <c r="L22" s="21">
        <f t="shared" si="0"/>
        <v>0</v>
      </c>
    </row>
    <row r="23" spans="1:12" ht="15">
      <c r="A23" s="42"/>
      <c r="B23" s="40" t="s">
        <v>5</v>
      </c>
      <c r="C23" s="40"/>
      <c r="D23" s="40"/>
      <c r="E23" s="40"/>
      <c r="F23" s="40"/>
      <c r="G23" s="5">
        <v>1</v>
      </c>
      <c r="H23" s="6" t="s">
        <v>46</v>
      </c>
      <c r="I23" s="6"/>
      <c r="J23" s="13"/>
      <c r="K23" s="23">
        <v>0</v>
      </c>
      <c r="L23" s="21">
        <f t="shared" si="0"/>
        <v>0</v>
      </c>
    </row>
    <row r="24" spans="1:12" ht="15">
      <c r="A24" s="42"/>
      <c r="B24" s="40" t="s">
        <v>35</v>
      </c>
      <c r="C24" s="40"/>
      <c r="D24" s="40"/>
      <c r="E24" s="40"/>
      <c r="F24" s="40"/>
      <c r="G24" s="5">
        <v>2</v>
      </c>
      <c r="H24" s="6" t="s">
        <v>47</v>
      </c>
      <c r="I24" s="6"/>
      <c r="J24" s="13"/>
      <c r="K24" s="23">
        <v>0</v>
      </c>
      <c r="L24" s="21">
        <f t="shared" si="0"/>
        <v>0</v>
      </c>
    </row>
    <row r="25" spans="1:12" ht="38.25">
      <c r="A25" s="8" t="s">
        <v>19</v>
      </c>
      <c r="B25" s="40" t="s">
        <v>36</v>
      </c>
      <c r="C25" s="40"/>
      <c r="D25" s="40"/>
      <c r="E25" s="40"/>
      <c r="F25" s="40"/>
      <c r="G25" s="5">
        <v>2</v>
      </c>
      <c r="H25" s="6" t="s">
        <v>48</v>
      </c>
      <c r="I25" s="6"/>
      <c r="J25" s="13"/>
      <c r="K25" s="23">
        <v>0</v>
      </c>
      <c r="L25" s="21">
        <f t="shared" si="0"/>
        <v>0</v>
      </c>
    </row>
    <row r="26" spans="1:12" ht="51">
      <c r="A26" s="8" t="s">
        <v>20</v>
      </c>
      <c r="B26" s="44" t="s">
        <v>6</v>
      </c>
      <c r="C26" s="45"/>
      <c r="D26" s="45"/>
      <c r="E26" s="45"/>
      <c r="F26" s="46"/>
      <c r="G26" s="5">
        <v>1</v>
      </c>
      <c r="H26" s="6" t="s">
        <v>49</v>
      </c>
      <c r="I26" s="6"/>
      <c r="J26" s="13"/>
      <c r="K26" s="23">
        <v>0</v>
      </c>
      <c r="L26" s="21">
        <f t="shared" si="0"/>
        <v>0</v>
      </c>
    </row>
    <row r="27" spans="1:12" ht="38.25">
      <c r="A27" s="8" t="s">
        <v>21</v>
      </c>
      <c r="B27" s="39" t="s">
        <v>12</v>
      </c>
      <c r="C27" s="39"/>
      <c r="D27" s="39"/>
      <c r="E27" s="39"/>
      <c r="F27" s="39"/>
      <c r="G27" s="5">
        <v>1</v>
      </c>
      <c r="H27" s="6" t="s">
        <v>50</v>
      </c>
      <c r="I27" s="6"/>
      <c r="J27" s="13"/>
      <c r="K27" s="23">
        <v>0</v>
      </c>
      <c r="L27" s="21">
        <f t="shared" si="0"/>
        <v>0</v>
      </c>
    </row>
    <row r="28" spans="1:12" ht="15">
      <c r="A28" s="42" t="s">
        <v>23</v>
      </c>
      <c r="B28" s="39" t="s">
        <v>7</v>
      </c>
      <c r="C28" s="39"/>
      <c r="D28" s="39"/>
      <c r="E28" s="39"/>
      <c r="F28" s="39"/>
      <c r="G28" s="5">
        <v>6</v>
      </c>
      <c r="H28" s="6" t="s">
        <v>51</v>
      </c>
      <c r="I28" s="6"/>
      <c r="J28" s="13"/>
      <c r="K28" s="23">
        <v>0</v>
      </c>
      <c r="L28" s="21">
        <f t="shared" si="0"/>
        <v>0</v>
      </c>
    </row>
    <row r="29" spans="1:12" ht="15">
      <c r="A29" s="42"/>
      <c r="B29" s="39" t="s">
        <v>8</v>
      </c>
      <c r="C29" s="39"/>
      <c r="D29" s="39"/>
      <c r="E29" s="39"/>
      <c r="F29" s="39"/>
      <c r="G29" s="5">
        <v>4</v>
      </c>
      <c r="H29" s="6" t="s">
        <v>52</v>
      </c>
      <c r="I29" s="6"/>
      <c r="J29" s="13"/>
      <c r="K29" s="23">
        <v>0</v>
      </c>
      <c r="L29" s="21">
        <f t="shared" si="0"/>
        <v>0</v>
      </c>
    </row>
    <row r="30" spans="1:12" ht="15">
      <c r="A30" s="42"/>
      <c r="B30" s="39" t="s">
        <v>9</v>
      </c>
      <c r="C30" s="39"/>
      <c r="D30" s="39"/>
      <c r="E30" s="39"/>
      <c r="F30" s="39"/>
      <c r="G30" s="5">
        <v>4</v>
      </c>
      <c r="H30" s="6" t="s">
        <v>52</v>
      </c>
      <c r="I30" s="6"/>
      <c r="J30" s="13"/>
      <c r="K30" s="23">
        <v>0</v>
      </c>
      <c r="L30" s="21">
        <f t="shared" si="0"/>
        <v>0</v>
      </c>
    </row>
    <row r="31" spans="1:12" ht="15">
      <c r="A31" s="42"/>
      <c r="B31" s="39" t="s">
        <v>10</v>
      </c>
      <c r="C31" s="39"/>
      <c r="D31" s="39"/>
      <c r="E31" s="39"/>
      <c r="F31" s="39"/>
      <c r="G31" s="5">
        <v>4</v>
      </c>
      <c r="H31" s="29" t="s">
        <v>52</v>
      </c>
      <c r="I31" s="6"/>
      <c r="J31" s="13"/>
      <c r="K31" s="23">
        <v>0</v>
      </c>
      <c r="L31" s="21">
        <f t="shared" si="0"/>
        <v>0</v>
      </c>
    </row>
    <row r="32" spans="1:12" ht="15">
      <c r="A32" s="42"/>
      <c r="B32" s="39" t="s">
        <v>11</v>
      </c>
      <c r="C32" s="39"/>
      <c r="D32" s="39"/>
      <c r="E32" s="39"/>
      <c r="F32" s="39"/>
      <c r="G32" s="10">
        <v>6</v>
      </c>
      <c r="H32" s="6" t="s">
        <v>53</v>
      </c>
      <c r="I32" s="6"/>
      <c r="J32" s="14"/>
      <c r="K32" s="23">
        <v>0</v>
      </c>
      <c r="L32" s="21">
        <f t="shared" si="0"/>
        <v>0</v>
      </c>
    </row>
    <row r="33" spans="2:12" ht="15">
      <c r="B33" s="38"/>
      <c r="C33" s="38"/>
      <c r="D33" s="38"/>
      <c r="E33" s="38"/>
      <c r="F33" s="38"/>
      <c r="H33" s="28" t="s">
        <v>60</v>
      </c>
      <c r="I33" s="15"/>
      <c r="J33" s="15"/>
      <c r="K33" s="16"/>
      <c r="L33" s="36">
        <f>SUM(L6:L32)</f>
        <v>0</v>
      </c>
    </row>
    <row r="34" spans="2:12" ht="15">
      <c r="B34" s="38"/>
      <c r="C34" s="38"/>
      <c r="D34" s="38"/>
      <c r="E34" s="38"/>
      <c r="F34" s="38"/>
      <c r="H34" s="17" t="s">
        <v>61</v>
      </c>
      <c r="I34" s="30"/>
      <c r="J34" s="30"/>
      <c r="K34" s="31"/>
      <c r="L34" s="37"/>
    </row>
    <row r="35" spans="2:12" ht="15.75" thickBot="1">
      <c r="B35" s="38"/>
      <c r="C35" s="38"/>
      <c r="D35" s="38"/>
      <c r="E35" s="38"/>
      <c r="F35" s="38"/>
      <c r="H35" s="32" t="s">
        <v>62</v>
      </c>
      <c r="I35" s="18"/>
      <c r="J35" s="18"/>
      <c r="K35" s="19"/>
      <c r="L35" s="34">
        <f>ROUND(L33*L34,2)</f>
        <v>0</v>
      </c>
    </row>
    <row r="36" spans="2:12" ht="15.75" thickBot="1">
      <c r="B36" s="38"/>
      <c r="C36" s="38"/>
      <c r="D36" s="38"/>
      <c r="E36" s="38"/>
      <c r="F36" s="38"/>
      <c r="H36" s="33" t="s">
        <v>63</v>
      </c>
      <c r="I36" s="18"/>
      <c r="J36" s="18"/>
      <c r="K36" s="19"/>
      <c r="L36" s="35">
        <f>L33+L35</f>
        <v>0</v>
      </c>
    </row>
    <row r="37" spans="2:6" ht="15">
      <c r="B37" s="38"/>
      <c r="C37" s="38"/>
      <c r="D37" s="38"/>
      <c r="E37" s="38"/>
      <c r="F37" s="38"/>
    </row>
  </sheetData>
  <sheetProtection/>
  <mergeCells count="40">
    <mergeCell ref="A11:A14"/>
    <mergeCell ref="A15:A19"/>
    <mergeCell ref="B9:F9"/>
    <mergeCell ref="B15:F15"/>
    <mergeCell ref="B16:F16"/>
    <mergeCell ref="B17:F17"/>
    <mergeCell ref="B10:F10"/>
    <mergeCell ref="B11:F11"/>
    <mergeCell ref="B12:F12"/>
    <mergeCell ref="A1:L1"/>
    <mergeCell ref="B35:F35"/>
    <mergeCell ref="A28:A32"/>
    <mergeCell ref="B5:F5"/>
    <mergeCell ref="A6:A10"/>
    <mergeCell ref="A20:A24"/>
    <mergeCell ref="B21:F21"/>
    <mergeCell ref="B22:F22"/>
    <mergeCell ref="B23:F23"/>
    <mergeCell ref="B24:F24"/>
    <mergeCell ref="B26:F26"/>
    <mergeCell ref="B27:F27"/>
    <mergeCell ref="A3:H3"/>
    <mergeCell ref="B6:F6"/>
    <mergeCell ref="B7:F7"/>
    <mergeCell ref="B8:F8"/>
    <mergeCell ref="B36:F36"/>
    <mergeCell ref="B37:F37"/>
    <mergeCell ref="B32:F32"/>
    <mergeCell ref="B33:F33"/>
    <mergeCell ref="B13:F13"/>
    <mergeCell ref="B14:F14"/>
    <mergeCell ref="B34:F34"/>
    <mergeCell ref="B31:F31"/>
    <mergeCell ref="B28:F28"/>
    <mergeCell ref="B29:F29"/>
    <mergeCell ref="B30:F30"/>
    <mergeCell ref="B18:F18"/>
    <mergeCell ref="B19:F19"/>
    <mergeCell ref="B20:F20"/>
    <mergeCell ref="B25:F2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Bąk</dc:creator>
  <cp:keywords/>
  <dc:description/>
  <cp:lastModifiedBy>Dębowska Renata</cp:lastModifiedBy>
  <cp:lastPrinted>2021-10-28T08:57:00Z</cp:lastPrinted>
  <dcterms:created xsi:type="dcterms:W3CDTF">2021-10-25T12:37:53Z</dcterms:created>
  <dcterms:modified xsi:type="dcterms:W3CDTF">2021-10-28T15:12:57Z</dcterms:modified>
  <cp:category/>
  <cp:version/>
  <cp:contentType/>
  <cp:contentStatus/>
</cp:coreProperties>
</file>