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340"/>
  </bookViews>
  <sheets>
    <sheet name="Kosztorys" sheetId="2" r:id="rId1"/>
    <sheet name="Przedmiar" sheetId="3" r:id="rId2"/>
  </sheets>
  <calcPr calcId="125725"/>
</workbook>
</file>

<file path=xl/calcChain.xml><?xml version="1.0" encoding="utf-8"?>
<calcChain xmlns="http://schemas.openxmlformats.org/spreadsheetml/2006/main">
  <c r="G247" i="3"/>
  <c r="G245"/>
  <c r="G243"/>
  <c r="G240"/>
  <c r="G235"/>
  <c r="G232"/>
  <c r="G229"/>
  <c r="G226"/>
  <c r="G223"/>
  <c r="G220"/>
  <c r="G218"/>
  <c r="G212"/>
  <c r="G210"/>
  <c r="G204"/>
  <c r="G200"/>
  <c r="G198"/>
  <c r="G194"/>
  <c r="G188"/>
  <c r="G186"/>
  <c r="G184"/>
  <c r="G178"/>
  <c r="G176"/>
  <c r="G174"/>
  <c r="G171"/>
  <c r="G164"/>
  <c r="G161"/>
  <c r="G158"/>
  <c r="G155"/>
  <c r="G152"/>
  <c r="G149"/>
  <c r="G147"/>
  <c r="G141"/>
  <c r="G137"/>
  <c r="G135"/>
  <c r="G127"/>
  <c r="G123"/>
  <c r="G121"/>
  <c r="G119"/>
  <c r="G116"/>
  <c r="G111"/>
  <c r="G108"/>
  <c r="G105"/>
  <c r="G102"/>
  <c r="G96"/>
  <c r="G94"/>
  <c r="G88"/>
  <c r="G84"/>
  <c r="G82"/>
  <c r="G78"/>
  <c r="G71"/>
  <c r="G69"/>
  <c r="G63"/>
  <c r="G61"/>
  <c r="G59"/>
  <c r="G53"/>
  <c r="G51"/>
  <c r="G49"/>
  <c r="G46"/>
  <c r="G39"/>
  <c r="G36"/>
  <c r="G33"/>
  <c r="G30"/>
  <c r="G27"/>
  <c r="G25"/>
  <c r="G19"/>
  <c r="G15"/>
  <c r="G13"/>
  <c r="V95" i="2"/>
  <c r="V96" s="1"/>
  <c r="U95"/>
  <c r="U96" s="1"/>
  <c r="T95"/>
  <c r="T96" s="1"/>
  <c r="S95"/>
  <c r="S96" s="1"/>
  <c r="R95"/>
  <c r="R96" s="1"/>
  <c r="Q95"/>
  <c r="Q96" s="1"/>
  <c r="O95"/>
  <c r="W95" s="1"/>
  <c r="V91"/>
  <c r="U91"/>
  <c r="T91"/>
  <c r="S91"/>
  <c r="R91"/>
  <c r="Q91"/>
  <c r="O91"/>
  <c r="W91" s="1"/>
  <c r="X91" s="1"/>
  <c r="V90"/>
  <c r="U90"/>
  <c r="T90"/>
  <c r="S90"/>
  <c r="R90"/>
  <c r="Q90"/>
  <c r="O90"/>
  <c r="W90" s="1"/>
  <c r="X90" s="1"/>
  <c r="V89"/>
  <c r="U89"/>
  <c r="T89"/>
  <c r="S89"/>
  <c r="R89"/>
  <c r="Q89"/>
  <c r="O89"/>
  <c r="W89" s="1"/>
  <c r="X89" s="1"/>
  <c r="V88"/>
  <c r="V92" s="1"/>
  <c r="U88"/>
  <c r="U92" s="1"/>
  <c r="T88"/>
  <c r="T92" s="1"/>
  <c r="S88"/>
  <c r="S92" s="1"/>
  <c r="R88"/>
  <c r="R92" s="1"/>
  <c r="Q88"/>
  <c r="Q92" s="1"/>
  <c r="O88"/>
  <c r="W88" s="1"/>
  <c r="V84"/>
  <c r="U84"/>
  <c r="T84"/>
  <c r="S84"/>
  <c r="R84"/>
  <c r="Q84"/>
  <c r="O84"/>
  <c r="W84" s="1"/>
  <c r="X84" s="1"/>
  <c r="V83"/>
  <c r="U83"/>
  <c r="T83"/>
  <c r="S83"/>
  <c r="R83"/>
  <c r="Q83"/>
  <c r="O83"/>
  <c r="W83" s="1"/>
  <c r="X83" s="1"/>
  <c r="V82"/>
  <c r="U82"/>
  <c r="T82"/>
  <c r="S82"/>
  <c r="R82"/>
  <c r="Q82"/>
  <c r="O82"/>
  <c r="W82" s="1"/>
  <c r="X82" s="1"/>
  <c r="V81"/>
  <c r="V85" s="1"/>
  <c r="U81"/>
  <c r="U85" s="1"/>
  <c r="T81"/>
  <c r="T85" s="1"/>
  <c r="S81"/>
  <c r="S85" s="1"/>
  <c r="R81"/>
  <c r="R85" s="1"/>
  <c r="Q81"/>
  <c r="Q85" s="1"/>
  <c r="O81"/>
  <c r="W81" s="1"/>
  <c r="V75"/>
  <c r="U75"/>
  <c r="T75"/>
  <c r="S75"/>
  <c r="R75"/>
  <c r="Q75"/>
  <c r="O75"/>
  <c r="W75" s="1"/>
  <c r="X75" s="1"/>
  <c r="V74"/>
  <c r="V76" s="1"/>
  <c r="U74"/>
  <c r="U76" s="1"/>
  <c r="T74"/>
  <c r="T76" s="1"/>
  <c r="S74"/>
  <c r="S76" s="1"/>
  <c r="R74"/>
  <c r="R76" s="1"/>
  <c r="Q74"/>
  <c r="Q76" s="1"/>
  <c r="O74"/>
  <c r="W74" s="1"/>
  <c r="V68"/>
  <c r="V69" s="1"/>
  <c r="U68"/>
  <c r="U69" s="1"/>
  <c r="T68"/>
  <c r="T69" s="1"/>
  <c r="S68"/>
  <c r="S69" s="1"/>
  <c r="R68"/>
  <c r="R69" s="1"/>
  <c r="Q68"/>
  <c r="Q69" s="1"/>
  <c r="O68"/>
  <c r="W68" s="1"/>
  <c r="V64"/>
  <c r="U64"/>
  <c r="T64"/>
  <c r="S64"/>
  <c r="R64"/>
  <c r="Q64"/>
  <c r="O64"/>
  <c r="W64" s="1"/>
  <c r="X64" s="1"/>
  <c r="V63"/>
  <c r="V65" s="1"/>
  <c r="U63"/>
  <c r="U65" s="1"/>
  <c r="T63"/>
  <c r="T65" s="1"/>
  <c r="S63"/>
  <c r="S65" s="1"/>
  <c r="R63"/>
  <c r="R65" s="1"/>
  <c r="Q63"/>
  <c r="Q65" s="1"/>
  <c r="O63"/>
  <c r="W63" s="1"/>
  <c r="V59"/>
  <c r="V60" s="1"/>
  <c r="U59"/>
  <c r="U60" s="1"/>
  <c r="T59"/>
  <c r="T60" s="1"/>
  <c r="S59"/>
  <c r="S60" s="1"/>
  <c r="R59"/>
  <c r="R60" s="1"/>
  <c r="Q59"/>
  <c r="Q60" s="1"/>
  <c r="O59"/>
  <c r="W59" s="1"/>
  <c r="V53"/>
  <c r="U53"/>
  <c r="T53"/>
  <c r="S53"/>
  <c r="R53"/>
  <c r="Q53"/>
  <c r="O53"/>
  <c r="W53" s="1"/>
  <c r="X53" s="1"/>
  <c r="V52"/>
  <c r="V54" s="1"/>
  <c r="U52"/>
  <c r="U54" s="1"/>
  <c r="T52"/>
  <c r="T54" s="1"/>
  <c r="S52"/>
  <c r="S54" s="1"/>
  <c r="R52"/>
  <c r="R54" s="1"/>
  <c r="Q52"/>
  <c r="Q54" s="1"/>
  <c r="O52"/>
  <c r="W52" s="1"/>
  <c r="V46"/>
  <c r="U46"/>
  <c r="T46"/>
  <c r="S46"/>
  <c r="R46"/>
  <c r="Q46"/>
  <c r="O46"/>
  <c r="W46" s="1"/>
  <c r="X46" s="1"/>
  <c r="V45"/>
  <c r="U45"/>
  <c r="T45"/>
  <c r="S45"/>
  <c r="R45"/>
  <c r="Q45"/>
  <c r="O45"/>
  <c r="W45" s="1"/>
  <c r="X45" s="1"/>
  <c r="V44"/>
  <c r="V47" s="1"/>
  <c r="U44"/>
  <c r="U47" s="1"/>
  <c r="T44"/>
  <c r="T47" s="1"/>
  <c r="S44"/>
  <c r="S47" s="1"/>
  <c r="R44"/>
  <c r="R47" s="1"/>
  <c r="Q44"/>
  <c r="Q47" s="1"/>
  <c r="O44"/>
  <c r="W44" s="1"/>
  <c r="V38"/>
  <c r="U38"/>
  <c r="T38"/>
  <c r="S38"/>
  <c r="R38"/>
  <c r="Q38"/>
  <c r="O38"/>
  <c r="W38" s="1"/>
  <c r="X38" s="1"/>
  <c r="V37"/>
  <c r="U37"/>
  <c r="T37"/>
  <c r="S37"/>
  <c r="R37"/>
  <c r="Q37"/>
  <c r="O37"/>
  <c r="W37" s="1"/>
  <c r="X37" s="1"/>
  <c r="V36"/>
  <c r="U36"/>
  <c r="T36"/>
  <c r="S36"/>
  <c r="R36"/>
  <c r="Q36"/>
  <c r="O36"/>
  <c r="W36" s="1"/>
  <c r="X36" s="1"/>
  <c r="V35"/>
  <c r="V39" s="1"/>
  <c r="U35"/>
  <c r="T35"/>
  <c r="T39" s="1"/>
  <c r="S35"/>
  <c r="S39" s="1"/>
  <c r="R35"/>
  <c r="R39" s="1"/>
  <c r="Q35"/>
  <c r="Q39" s="1"/>
  <c r="O35"/>
  <c r="W35" s="1"/>
  <c r="V29"/>
  <c r="U29"/>
  <c r="T29"/>
  <c r="S29"/>
  <c r="R29"/>
  <c r="Q29"/>
  <c r="O29"/>
  <c r="W29" s="1"/>
  <c r="X29" s="1"/>
  <c r="V28"/>
  <c r="U28"/>
  <c r="T28"/>
  <c r="S28"/>
  <c r="R28"/>
  <c r="Q28"/>
  <c r="O28"/>
  <c r="W28" s="1"/>
  <c r="X28" s="1"/>
  <c r="V27"/>
  <c r="U27"/>
  <c r="T27"/>
  <c r="S27"/>
  <c r="R27"/>
  <c r="Q27"/>
  <c r="O27"/>
  <c r="W27" s="1"/>
  <c r="X27" s="1"/>
  <c r="V26"/>
  <c r="U26"/>
  <c r="T26"/>
  <c r="S26"/>
  <c r="R26"/>
  <c r="Q26"/>
  <c r="O26"/>
  <c r="W26" s="1"/>
  <c r="X26" s="1"/>
  <c r="V25"/>
  <c r="U25"/>
  <c r="T25"/>
  <c r="S25"/>
  <c r="R25"/>
  <c r="Q25"/>
  <c r="O25"/>
  <c r="W25" s="1"/>
  <c r="X25" s="1"/>
  <c r="V24"/>
  <c r="U24"/>
  <c r="U30" s="1"/>
  <c r="T24"/>
  <c r="S24"/>
  <c r="S30" s="1"/>
  <c r="R24"/>
  <c r="Q24"/>
  <c r="Q30" s="1"/>
  <c r="O24"/>
  <c r="W24" s="1"/>
  <c r="V18"/>
  <c r="V19" s="1"/>
  <c r="U18"/>
  <c r="U19" s="1"/>
  <c r="T18"/>
  <c r="T19" s="1"/>
  <c r="S18"/>
  <c r="S19" s="1"/>
  <c r="R18"/>
  <c r="R19" s="1"/>
  <c r="Q18"/>
  <c r="Q19" s="1"/>
  <c r="O18"/>
  <c r="W18" s="1"/>
  <c r="V14"/>
  <c r="U14"/>
  <c r="T14"/>
  <c r="S14"/>
  <c r="R14"/>
  <c r="Q14"/>
  <c r="O14"/>
  <c r="W14" s="1"/>
  <c r="X14" s="1"/>
  <c r="V13"/>
  <c r="V15" s="1"/>
  <c r="U13"/>
  <c r="T13"/>
  <c r="T15" s="1"/>
  <c r="S13"/>
  <c r="R13"/>
  <c r="R15" s="1"/>
  <c r="Q13"/>
  <c r="O13"/>
  <c r="W13" s="1"/>
  <c r="U39" l="1"/>
  <c r="Q15"/>
  <c r="S15"/>
  <c r="U15"/>
  <c r="R30"/>
  <c r="T30"/>
  <c r="V30"/>
  <c r="X35"/>
  <c r="X39" s="1"/>
  <c r="W39"/>
  <c r="X59"/>
  <c r="X60" s="1"/>
  <c r="W60"/>
  <c r="W76"/>
  <c r="X74"/>
  <c r="X76" s="1"/>
  <c r="W15"/>
  <c r="X13"/>
  <c r="X15" s="1"/>
  <c r="W47"/>
  <c r="X44"/>
  <c r="X47" s="1"/>
  <c r="X68"/>
  <c r="X69" s="1"/>
  <c r="W69"/>
  <c r="W30"/>
  <c r="X24"/>
  <c r="X30" s="1"/>
  <c r="W54"/>
  <c r="X52"/>
  <c r="X54" s="1"/>
  <c r="W85"/>
  <c r="X81"/>
  <c r="X85" s="1"/>
  <c r="W92"/>
  <c r="X88"/>
  <c r="X92" s="1"/>
  <c r="X95"/>
  <c r="X96" s="1"/>
  <c r="W96"/>
  <c r="X18"/>
  <c r="X19" s="1"/>
  <c r="W19"/>
  <c r="W65"/>
  <c r="X63"/>
  <c r="X65" s="1"/>
</calcChain>
</file>

<file path=xl/sharedStrings.xml><?xml version="1.0" encoding="utf-8"?>
<sst xmlns="http://schemas.openxmlformats.org/spreadsheetml/2006/main" count="758" uniqueCount="202">
  <si>
    <t>Przebudowa drogi w Henrykowie Lubańskim od cmentarza komunalnego dz. nr 1207.</t>
  </si>
  <si>
    <t>Nazwa</t>
  </si>
  <si>
    <t>R</t>
  </si>
  <si>
    <t>M</t>
  </si>
  <si>
    <t>T</t>
  </si>
  <si>
    <t>S</t>
  </si>
  <si>
    <t>K</t>
  </si>
  <si>
    <t>Z</t>
  </si>
  <si>
    <t>Etap I od km 0+000,00 m do km 0+124,73 m</t>
  </si>
  <si>
    <t>Etap II od km 0+145,68 m do km 0+472,00 m</t>
  </si>
  <si>
    <t>119-08-200 :  KOSZTORYS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</si>
  <si>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</si>
  <si>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</si>
  <si>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</si>
  <si>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</si>
  <si>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</si>
  <si>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</si>
  <si>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</si>
  <si>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</si>
  <si>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</si>
  <si>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</si>
  <si>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</si>
  <si>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</si>
  <si>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</si>
  <si>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</si>
  <si>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</si>
  <si>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</si>
  <si>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</si>
  <si>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DZIAŁ  1.1</t>
  </si>
  <si>
    <t>ROBOTY PRZYGOTOWAWCZE</t>
  </si>
  <si>
    <t>DZIAŁ  1.1.1</t>
  </si>
  <si>
    <t>Odtworzenie (wyznaczenie) trasy i punktów wysokościowych</t>
  </si>
  <si>
    <t>KNR  201-01-19-04-00</t>
  </si>
  <si>
    <t>D-01.01.01 Roboty pomiarowe - trasa dróg w terenie pagórkowatym wraz z wykonaniem geodezyjnej dokumentacji powykonawczej</t>
  </si>
  <si>
    <t>km</t>
  </si>
  <si>
    <t>D-01.01.01b Wyniesienie i stabilizacja granic pasa drogowego - wyniesienie i stabilizacja słupków granicznych oraz stabilizacja świadków słupków granicznych (obszar zgodny z projektem zagospodarowania terenu).</t>
  </si>
  <si>
    <t>Razem:</t>
  </si>
  <si>
    <t>DZIAŁ  1.1.3</t>
  </si>
  <si>
    <t>Zdjęcie warstw humusu</t>
  </si>
  <si>
    <t>KNR  201-01-25-02-00</t>
  </si>
  <si>
    <t>D-01.02.01 Usunięcie humusu z darnią grub do 15 cm wraz z wywozem na wysypisko. Wybór wysypiska po stronie Wykonawcy chyba że Inwestor wskaże miejsce składowania dla niektórych odzyskanych mas ziemnych czy humusu.</t>
  </si>
  <si>
    <t>m2</t>
  </si>
  <si>
    <t>DZIAŁ  1.2</t>
  </si>
  <si>
    <t>PODBUDOWY</t>
  </si>
  <si>
    <t>DZIAŁ  1.2.1</t>
  </si>
  <si>
    <t>KNR  231-01-01-07-00</t>
  </si>
  <si>
    <t>D-04.01.01 Wykonanie koryta jezdni na odpowiednią głębokość wraz z wywiezieniem materiału na wysypisko wraz z opłatą za składowanie. Wybór wysypiska po stronie Wykonawcy chyba że Inwestor wskaże miejsce składowania dla niektórych odzyskanych materiałów.</t>
  </si>
  <si>
    <t>KNR 231-01-03-04-00</t>
  </si>
  <si>
    <t>D-04.01.01 Profilowanie i zagęszczenie podłoża kat 1/4 do wskaźnika 1,00, 100 MPa, wraz z ewentualnym doziarnieniem istniejącego gruntu w celu uzyskania w/w parametrów</t>
  </si>
  <si>
    <t>KNR  231-01-14-05-00</t>
  </si>
  <si>
    <t>D-04.04.02b Podbudowa zasadnicza z kamienia łamanego stabilizowanego mechanicznie o uziarnieniu ciągłym 0/63 mm grub 20 cm (15cm+5cm)</t>
  </si>
  <si>
    <t>D-04.04.02b Podbudowa zasadnicza z kamienia łamanego stabilizowanego mechanicznie o uziarnieniu ciągłym 0/63 mm grub 10-15 cm - warstwa wyrównawcza</t>
  </si>
  <si>
    <t>KNR  231-10-04-04-00</t>
  </si>
  <si>
    <t>D-04.03.01 Oczyszczenie podbudowy z kamienia łamanego szczotką mechaniczną</t>
  </si>
  <si>
    <t xml:space="preserve"> N006-10-05-07-00 </t>
  </si>
  <si>
    <t>D-04.03.01 Skropienie podbudowy emulsją asfaltową 50% w ilości 0,80 kg/m2</t>
  </si>
  <si>
    <t>DZIAŁ  1.3</t>
  </si>
  <si>
    <t>NAWIERZCHNIE</t>
  </si>
  <si>
    <t>DZIAŁ  1.3.1</t>
  </si>
  <si>
    <t>KNR  231-03-11-01-00</t>
  </si>
  <si>
    <t>D-05.03.05b Warstwa wiążąca z betonu asfaltowego AC16W lepiszcze asfaltowe D-50/70, wg WT-2, KR1, grubość 5 cm</t>
  </si>
  <si>
    <t>KNR  231-10-04-06-00</t>
  </si>
  <si>
    <t>D-04.03.01 Oczyszczenie nawierzchni bitumicznej szczotką mechaniczną</t>
  </si>
  <si>
    <t>D-04.03.01 Skropienie warstwy wiążącej emulsją asfaltową 50% w ilości 0,50 kg/m2</t>
  </si>
  <si>
    <t xml:space="preserve"> N006-03-09-02-00 </t>
  </si>
  <si>
    <t>D-05.03.05a Warstwa ścieralna z betonu asfaltowego AC11S, lepiszcze asfaltowe D-50/70, wg WT-2, KR1, grubość 4 cm</t>
  </si>
  <si>
    <t>DZIAŁ  1.4</t>
  </si>
  <si>
    <t>POBOCZA</t>
  </si>
  <si>
    <t>DZIAŁ  1.4.1</t>
  </si>
  <si>
    <t>Pobocza</t>
  </si>
  <si>
    <t>KNR  231-01-14-07-00</t>
  </si>
  <si>
    <t>D-06.03.01 Pobocza z kamienia łamanego stabilizowanego mechanicznie o uziarnieniu ciągłym 0/31,5 mm grub 10 cm wraz z korytowaniem</t>
  </si>
  <si>
    <t>KNR 231-14-02-02-00</t>
  </si>
  <si>
    <t>D-06.03.01 Plantowanie powierzchni gruntu kat 1/2</t>
  </si>
  <si>
    <t>KNR 201-02-36-03-00</t>
  </si>
  <si>
    <t>D-06.03.01 Zagęszczanie w/w poboczy zageszczarkami do uzyskania stopnia zagęszczenia Is&gt;=0,98</t>
  </si>
  <si>
    <t>m3</t>
  </si>
  <si>
    <t>DZIAŁ  1.5</t>
  </si>
  <si>
    <t>URZĄDZENIA BEZPIECZEŃSTWA RUCHU</t>
  </si>
  <si>
    <t>DZIAŁ  1.5.1</t>
  </si>
  <si>
    <t>Oznakowanie pionowe</t>
  </si>
  <si>
    <t>KNR  231-07-02-01-00</t>
  </si>
  <si>
    <t>D-07.02.01 Słupek do znaku drogowego z rur stalowych fi 50</t>
  </si>
  <si>
    <t>szt</t>
  </si>
  <si>
    <t>KNR  231-07-03-01-00</t>
  </si>
  <si>
    <t>D-07.02.01 Przymocowanie znaku drogowego o powierzchni do 0,3 m2</t>
  </si>
  <si>
    <t>DZIAŁ  1.6</t>
  </si>
  <si>
    <t>ROBOTY ZIEMNE</t>
  </si>
  <si>
    <t>DZIAŁ  1.6.1</t>
  </si>
  <si>
    <t>Wykopy w gruncie spoistym i niespoistym wraz z umocnieniem</t>
  </si>
  <si>
    <t>KNR 201-02-07-02-10</t>
  </si>
  <si>
    <t>D-02.00.01, D-02.01.01 M-11.01.01 Wykopy w gruncie kat 1/4 z wywozem gruntu wraz z ewentualnym odwodnieniem wykopów wraz z wywozem na wysypisko i oplata za składowanie</t>
  </si>
  <si>
    <t>DZIAŁ  1.6.2</t>
  </si>
  <si>
    <t>Nasypy wraz z zagęszczeniem</t>
  </si>
  <si>
    <t>KNR 201-03-13-01-00</t>
  </si>
  <si>
    <t>D-02.00.01, D-02.03.01 M-11.01.04 Formowanie nasypów ziemią dowożoną samochodami wywrotkami wraz z zakupem grunt kat 1/2</t>
  </si>
  <si>
    <t>D-02.00.01, D-02.03.01 M-11.01.04 Zagęszczanie nasypów zageszczarkami grunt sypki kat 1-2 Is=1,00 100MPA</t>
  </si>
  <si>
    <t>DZIAŁ  1.6.3</t>
  </si>
  <si>
    <t>Regulacja skarp i terenu przyległego</t>
  </si>
  <si>
    <t>KNNR N010-23-19-03-00</t>
  </si>
  <si>
    <t>D-06.04.01 Regulacja skarp i terenu przyległego do drogi z wywozem gruntu na wysypisko i oplatą za składowanie</t>
  </si>
  <si>
    <t>DZIAŁ  1.7</t>
  </si>
  <si>
    <t>ROBOTY WYKOŃCZENIOWE</t>
  </si>
  <si>
    <t>DZIAŁ  1.7.1</t>
  </si>
  <si>
    <t>Zieleń</t>
  </si>
  <si>
    <t>KNR 201-05-05-01-00</t>
  </si>
  <si>
    <t>D-06.01.01 Plantowanie powierzchni gruntu kat 1/4 pod tereny zielone</t>
  </si>
  <si>
    <t>KNR 201-05-10-01-00</t>
  </si>
  <si>
    <t>D-06.01.01 Humusowanie terenu z obsianiem trawą przy śr.grubości humusu ok.10 cm</t>
  </si>
  <si>
    <t>DZIAŁ  1.8</t>
  </si>
  <si>
    <t>ZJAZDY</t>
  </si>
  <si>
    <t>DZIAŁ  1.8.1</t>
  </si>
  <si>
    <t>Podbudowy na zjazdach</t>
  </si>
  <si>
    <t>D-04.01.01 Przygotowanie koryta jezdni, profilowanie i zagęszczenie podłoża kat 1/4 do wskaźnika 1,00, 100 MPa, wraz z ewentualnym doziarnieniem istniejącego gruntu w celu uzyskania w/w parametrów</t>
  </si>
  <si>
    <t>DZIAŁ  1.8.2</t>
  </si>
  <si>
    <t>Nawierzchnie na zjazdach</t>
  </si>
  <si>
    <t>DZIAŁ  1.9</t>
  </si>
  <si>
    <t>SIEĆ WODOCIĄGOWA</t>
  </si>
  <si>
    <t>KNR 231-14-06-04-00</t>
  </si>
  <si>
    <t>D-01.03.05 Regulacja pionowa zaworu wodociągowego</t>
  </si>
  <si>
    <t>DZIAŁ  2</t>
  </si>
  <si>
    <t>DZIAŁ  2.1</t>
  </si>
  <si>
    <t>DZIAŁ  2.1.1</t>
  </si>
  <si>
    <t>DZIAŁ  2.1.2</t>
  </si>
  <si>
    <t>DZIAŁ  2.2</t>
  </si>
  <si>
    <t>DZIAŁ  2.2.1</t>
  </si>
  <si>
    <t>KNR 231-01-09-03-00</t>
  </si>
  <si>
    <t>D-04.05.01 Podbudowa pomocnicza mrozoochronna z gruntu stabilizowanego cementem C3/4, grub 15 cm</t>
  </si>
  <si>
    <t>KNR  231-01-18-01-00</t>
  </si>
  <si>
    <t>D-04.05.01 Pielęgnacja podbudowy piaskiem z polewaniem wodą</t>
  </si>
  <si>
    <t>DZIAŁ  2.3</t>
  </si>
  <si>
    <t>DZIAŁ  2.3.1</t>
  </si>
  <si>
    <t>DZIAŁ  2.4</t>
  </si>
  <si>
    <t>DZIAŁ  2.4.1</t>
  </si>
  <si>
    <t>DZIAŁ  2.6</t>
  </si>
  <si>
    <t>DZIAŁ  2.6.1</t>
  </si>
  <si>
    <t>DZIAŁ  2.6.2</t>
  </si>
  <si>
    <t>DZIAŁ  2.6.3</t>
  </si>
  <si>
    <t>DZIAŁ  2.7</t>
  </si>
  <si>
    <t>DZIAŁ  2.7.1</t>
  </si>
  <si>
    <t>DZIAŁ  2.9</t>
  </si>
  <si>
    <t>DZIAŁ  2.9.1</t>
  </si>
  <si>
    <t>DZIAŁ  2.9.2</t>
  </si>
  <si>
    <t>119-08-200 :  PRZEDMIAR ROBÓT</t>
  </si>
  <si>
    <t>1) Jezdnia</t>
  </si>
  <si>
    <t>124,73/1000</t>
  </si>
  <si>
    <t>1) Pomiary geodezyjne</t>
  </si>
  <si>
    <t>1) Usunięcie humusu z darnią</t>
  </si>
  <si>
    <t>150,00</t>
  </si>
  <si>
    <t>1) Korytowanie</t>
  </si>
  <si>
    <t>124,500+109,560</t>
  </si>
  <si>
    <t>450,000</t>
  </si>
  <si>
    <t>2) Jezdnia - stopniowanie podbudów</t>
  </si>
  <si>
    <t>(123,00+131,00-5,00)*0,44</t>
  </si>
  <si>
    <t>(123,00+131,00-5,00)*0,50</t>
  </si>
  <si>
    <t>(123,00+131,00-5,00)*0,24</t>
  </si>
  <si>
    <t>(123,00+131,00-5,00)*0,09</t>
  </si>
  <si>
    <t>(123,00+131,00-5,00)*0,04</t>
  </si>
  <si>
    <t>1) Oczyszczenie</t>
  </si>
  <si>
    <t>1) Skropienie</t>
  </si>
  <si>
    <t>1) Pobocza</t>
  </si>
  <si>
    <t>2*125,00*0,75</t>
  </si>
  <si>
    <t>2*125,00*0,75*0,10</t>
  </si>
  <si>
    <t>1) Słupek - docelowy</t>
  </si>
  <si>
    <t>2,00</t>
  </si>
  <si>
    <t>1) Znak D-46 - docelowy</t>
  </si>
  <si>
    <t>1,00</t>
  </si>
  <si>
    <t>2) Znak D-47 - docelowy</t>
  </si>
  <si>
    <t>1) Skarpy</t>
  </si>
  <si>
    <t>20,000</t>
  </si>
  <si>
    <t>1) Droga</t>
  </si>
  <si>
    <t>60,000</t>
  </si>
  <si>
    <t>1) Zagęszczenia nasypów</t>
  </si>
  <si>
    <t>1) Regulacja</t>
  </si>
  <si>
    <t>100,00</t>
  </si>
  <si>
    <t>50,00</t>
  </si>
  <si>
    <t>1) Zjazdy</t>
  </si>
  <si>
    <t>4,000</t>
  </si>
  <si>
    <t>2) Zjazdy - stopniowanie podbudów</t>
  </si>
  <si>
    <t>6,00*0,19</t>
  </si>
  <si>
    <t>6,00*0,09</t>
  </si>
  <si>
    <t>6,00*0,04</t>
  </si>
  <si>
    <t>1) Zawory wody</t>
  </si>
  <si>
    <t>1,0</t>
  </si>
  <si>
    <t>326,32/1000</t>
  </si>
  <si>
    <t>1165,000+203,280</t>
  </si>
  <si>
    <t>1165,000</t>
  </si>
  <si>
    <t>(2*236,00-2*5,00)*0,44</t>
  </si>
  <si>
    <t>(2*236,00-2*5,00)*0,29</t>
  </si>
  <si>
    <t>(2*236,00-2*5,00)*0,09</t>
  </si>
  <si>
    <t>(2*236,00-2*5,00)*0,04</t>
  </si>
  <si>
    <t>(2*236,00+20,00-2*5,00-2*3,50)*0,75</t>
  </si>
  <si>
    <t>(2*236,00+20,00-2*5,00-2*3,50)*0,75*0,10</t>
  </si>
  <si>
    <t>30,000</t>
  </si>
  <si>
    <t>80,000</t>
  </si>
  <si>
    <t>120,00</t>
  </si>
  <si>
    <t>2,000+4,000+(5,50+6,50)*0,44</t>
  </si>
  <si>
    <t>2,000+4,000</t>
  </si>
  <si>
    <t>(5,50+6,50)*0,44</t>
  </si>
  <si>
    <t>(5,50+6,50)*0,29</t>
  </si>
  <si>
    <t>(5,50+6,50)*0,09</t>
  </si>
  <si>
    <t>(5,50+6,50)*0,04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</si>
</sst>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15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9"/>
      <color rgb="FF000000" tint="0.499984740745262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0" fillId="0" borderId="0" xfId="0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165" fontId="14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workbookViewId="0">
      <selection activeCell="AD99" sqref="AD99"/>
    </sheetView>
  </sheetViews>
  <sheetFormatPr defaultRowHeight="1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>
      <c r="A1" s="23" t="s">
        <v>10</v>
      </c>
      <c r="B1" s="21"/>
      <c r="C1" s="21"/>
      <c r="D1" s="21"/>
      <c r="E1" s="21"/>
    </row>
    <row r="3" spans="1:28" ht="12.75">
      <c r="A3" s="24" t="s">
        <v>0</v>
      </c>
      <c r="B3" s="21"/>
      <c r="C3" s="21"/>
      <c r="D3" s="21"/>
      <c r="E3" s="21"/>
    </row>
    <row r="6" spans="1:28">
      <c r="A6" s="2" t="s">
        <v>11</v>
      </c>
      <c r="B6" s="2" t="s">
        <v>12</v>
      </c>
      <c r="C6" s="2" t="s">
        <v>13</v>
      </c>
      <c r="D6" s="2" t="s">
        <v>1</v>
      </c>
      <c r="F6" s="2" t="s">
        <v>14</v>
      </c>
      <c r="G6" s="2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2" t="s">
        <v>22</v>
      </c>
      <c r="Q6" s="6" t="s">
        <v>2</v>
      </c>
      <c r="R6" s="6" t="s">
        <v>3</v>
      </c>
      <c r="S6" s="6" t="s">
        <v>4</v>
      </c>
      <c r="T6" s="6" t="s">
        <v>5</v>
      </c>
      <c r="U6" s="6" t="s">
        <v>6</v>
      </c>
      <c r="V6" s="6" t="s">
        <v>7</v>
      </c>
      <c r="W6" s="7" t="s">
        <v>23</v>
      </c>
      <c r="X6" s="2" t="s">
        <v>24</v>
      </c>
      <c r="AA6" s="8" t="s">
        <v>25</v>
      </c>
      <c r="AB6" s="8" t="s">
        <v>26</v>
      </c>
    </row>
    <row r="8" spans="1:28" ht="12.75">
      <c r="A8" s="20" t="s">
        <v>27</v>
      </c>
      <c r="B8" s="21"/>
      <c r="C8" s="22" t="s">
        <v>8</v>
      </c>
      <c r="D8" s="21"/>
      <c r="E8" s="21"/>
    </row>
    <row r="10" spans="1:28" ht="12.75">
      <c r="A10" s="20" t="s">
        <v>28</v>
      </c>
      <c r="B10" s="21"/>
      <c r="C10" s="22" t="s">
        <v>29</v>
      </c>
      <c r="D10" s="21"/>
      <c r="E10" s="21"/>
    </row>
    <row r="12" spans="1:28" ht="12.75">
      <c r="A12" s="20" t="s">
        <v>30</v>
      </c>
      <c r="B12" s="21"/>
      <c r="C12" s="22" t="s">
        <v>31</v>
      </c>
      <c r="D12" s="21"/>
      <c r="E12" s="21"/>
    </row>
    <row r="13" spans="1:28" ht="36">
      <c r="A13" s="9">
        <v>1</v>
      </c>
      <c r="B13" s="1" t="s">
        <v>32</v>
      </c>
      <c r="C13" s="1" t="s">
        <v>13</v>
      </c>
      <c r="D13" s="3" t="s">
        <v>33</v>
      </c>
      <c r="F13" s="10" t="s">
        <v>34</v>
      </c>
      <c r="G13" s="11">
        <v>0.125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4">
        <f>SUM(I13:N13)</f>
        <v>0</v>
      </c>
      <c r="Q13" s="12">
        <f>G13*I13</f>
        <v>0</v>
      </c>
      <c r="R13" s="12">
        <f>G13*J13</f>
        <v>0</v>
      </c>
      <c r="S13" s="12">
        <f>G13*K13</f>
        <v>0</v>
      </c>
      <c r="T13" s="12">
        <f>G13*L13</f>
        <v>0</v>
      </c>
      <c r="U13" s="12">
        <f>G13*M13</f>
        <v>0</v>
      </c>
      <c r="V13" s="12">
        <f>G13*N13</f>
        <v>0</v>
      </c>
      <c r="W13" s="13">
        <f>G13*O13</f>
        <v>0</v>
      </c>
      <c r="X13" s="4">
        <f>ROUND(W13,2)</f>
        <v>0</v>
      </c>
      <c r="AA13" s="14">
        <v>0</v>
      </c>
      <c r="AB13" s="5">
        <v>0</v>
      </c>
    </row>
    <row r="14" spans="1:28" ht="60">
      <c r="A14" s="9">
        <v>2</v>
      </c>
      <c r="B14" s="1" t="s">
        <v>32</v>
      </c>
      <c r="C14" s="1" t="s">
        <v>13</v>
      </c>
      <c r="D14" s="3" t="s">
        <v>35</v>
      </c>
      <c r="F14" s="10" t="s">
        <v>34</v>
      </c>
      <c r="G14" s="11">
        <v>0.125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4">
        <f>SUM(I14:N14)</f>
        <v>0</v>
      </c>
      <c r="Q14" s="12">
        <f>G14*I14</f>
        <v>0</v>
      </c>
      <c r="R14" s="12">
        <f>G14*J14</f>
        <v>0</v>
      </c>
      <c r="S14" s="12">
        <f>G14*K14</f>
        <v>0</v>
      </c>
      <c r="T14" s="12">
        <f>G14*L14</f>
        <v>0</v>
      </c>
      <c r="U14" s="12">
        <f>G14*M14</f>
        <v>0</v>
      </c>
      <c r="V14" s="12">
        <f>G14*N14</f>
        <v>0</v>
      </c>
      <c r="W14" s="13">
        <f>G14*O14</f>
        <v>0</v>
      </c>
      <c r="X14" s="4">
        <f>ROUND(W14,2)</f>
        <v>0</v>
      </c>
      <c r="AA14" s="14">
        <v>0</v>
      </c>
      <c r="AB14" s="5">
        <v>0</v>
      </c>
    </row>
    <row r="15" spans="1:28" ht="12.75">
      <c r="F15" s="20" t="s">
        <v>36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5">
        <f t="shared" ref="Q15:X15" si="0">SUM(Q13:Q14)</f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6">
        <f t="shared" si="0"/>
        <v>0</v>
      </c>
      <c r="X15" s="17">
        <f t="shared" si="0"/>
        <v>0</v>
      </c>
      <c r="AB15" s="18">
        <v>0</v>
      </c>
    </row>
    <row r="17" spans="1:28" ht="12.75">
      <c r="A17" s="20" t="s">
        <v>37</v>
      </c>
      <c r="B17" s="21"/>
      <c r="C17" s="22" t="s">
        <v>38</v>
      </c>
      <c r="D17" s="21"/>
      <c r="E17" s="21"/>
    </row>
    <row r="18" spans="1:28" ht="60">
      <c r="A18" s="9">
        <v>3</v>
      </c>
      <c r="B18" s="1" t="s">
        <v>39</v>
      </c>
      <c r="C18" s="1" t="s">
        <v>13</v>
      </c>
      <c r="D18" s="3" t="s">
        <v>40</v>
      </c>
      <c r="F18" s="10" t="s">
        <v>41</v>
      </c>
      <c r="G18" s="11">
        <v>150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4">
        <f>SUM(I18:N18)</f>
        <v>0</v>
      </c>
      <c r="Q18" s="12">
        <f>G18*I18</f>
        <v>0</v>
      </c>
      <c r="R18" s="12">
        <f>G18*J18</f>
        <v>0</v>
      </c>
      <c r="S18" s="12">
        <f>G18*K18</f>
        <v>0</v>
      </c>
      <c r="T18" s="12">
        <f>G18*L18</f>
        <v>0</v>
      </c>
      <c r="U18" s="12">
        <f>G18*M18</f>
        <v>0</v>
      </c>
      <c r="V18" s="12">
        <f>G18*N18</f>
        <v>0</v>
      </c>
      <c r="W18" s="13">
        <f>G18*O18</f>
        <v>0</v>
      </c>
      <c r="X18" s="4">
        <f>ROUND(W18,2)</f>
        <v>0</v>
      </c>
      <c r="AA18" s="14">
        <v>0</v>
      </c>
      <c r="AB18" s="5">
        <v>0</v>
      </c>
    </row>
    <row r="19" spans="1:28" ht="12.75">
      <c r="F19" s="20" t="s">
        <v>36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5">
        <f t="shared" ref="Q19:X19" si="1">SUM(Q18)</f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6">
        <f t="shared" si="1"/>
        <v>0</v>
      </c>
      <c r="X19" s="17">
        <f t="shared" si="1"/>
        <v>0</v>
      </c>
      <c r="AB19" s="18">
        <v>0</v>
      </c>
    </row>
    <row r="21" spans="1:28" ht="12.75">
      <c r="A21" s="20" t="s">
        <v>42</v>
      </c>
      <c r="B21" s="21"/>
      <c r="C21" s="22" t="s">
        <v>43</v>
      </c>
      <c r="D21" s="21"/>
      <c r="E21" s="21"/>
    </row>
    <row r="23" spans="1:28" ht="12.75">
      <c r="A23" s="20" t="s">
        <v>44</v>
      </c>
      <c r="B23" s="21"/>
      <c r="C23" s="22" t="s">
        <v>43</v>
      </c>
      <c r="D23" s="21"/>
      <c r="E23" s="21"/>
    </row>
    <row r="24" spans="1:28" ht="72">
      <c r="A24" s="9">
        <v>4</v>
      </c>
      <c r="B24" s="1" t="s">
        <v>45</v>
      </c>
      <c r="C24" s="1" t="s">
        <v>13</v>
      </c>
      <c r="D24" s="3" t="s">
        <v>46</v>
      </c>
      <c r="F24" s="10" t="s">
        <v>41</v>
      </c>
      <c r="G24" s="11">
        <v>234.06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4">
        <f t="shared" ref="O24:O29" si="2">SUM(I24:N24)</f>
        <v>0</v>
      </c>
      <c r="Q24" s="12">
        <f t="shared" ref="Q24:Q29" si="3">G24*I24</f>
        <v>0</v>
      </c>
      <c r="R24" s="12">
        <f t="shared" ref="R24:R29" si="4">G24*J24</f>
        <v>0</v>
      </c>
      <c r="S24" s="12">
        <f t="shared" ref="S24:S29" si="5">G24*K24</f>
        <v>0</v>
      </c>
      <c r="T24" s="12">
        <f t="shared" ref="T24:T29" si="6">G24*L24</f>
        <v>0</v>
      </c>
      <c r="U24" s="12">
        <f t="shared" ref="U24:U29" si="7">G24*M24</f>
        <v>0</v>
      </c>
      <c r="V24" s="12">
        <f t="shared" ref="V24:V29" si="8">G24*N24</f>
        <v>0</v>
      </c>
      <c r="W24" s="13">
        <f t="shared" ref="W24:W29" si="9">G24*O24</f>
        <v>0</v>
      </c>
      <c r="X24" s="4">
        <f t="shared" ref="X24:X29" si="10">ROUND(W24,2)</f>
        <v>0</v>
      </c>
      <c r="AA24" s="14">
        <v>0</v>
      </c>
      <c r="AB24" s="5">
        <v>0</v>
      </c>
    </row>
    <row r="25" spans="1:28" ht="48">
      <c r="A25" s="9">
        <v>5</v>
      </c>
      <c r="B25" s="1" t="s">
        <v>47</v>
      </c>
      <c r="C25" s="1" t="s">
        <v>13</v>
      </c>
      <c r="D25" s="3" t="s">
        <v>48</v>
      </c>
      <c r="F25" s="10" t="s">
        <v>41</v>
      </c>
      <c r="G25" s="11">
        <v>559.55999999999995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4">
        <f t="shared" si="2"/>
        <v>0</v>
      </c>
      <c r="Q25" s="12">
        <f t="shared" si="3"/>
        <v>0</v>
      </c>
      <c r="R25" s="12">
        <f t="shared" si="4"/>
        <v>0</v>
      </c>
      <c r="S25" s="12">
        <f t="shared" si="5"/>
        <v>0</v>
      </c>
      <c r="T25" s="12">
        <f t="shared" si="6"/>
        <v>0</v>
      </c>
      <c r="U25" s="12">
        <f t="shared" si="7"/>
        <v>0</v>
      </c>
      <c r="V25" s="12">
        <f t="shared" si="8"/>
        <v>0</v>
      </c>
      <c r="W25" s="13">
        <f t="shared" si="9"/>
        <v>0</v>
      </c>
      <c r="X25" s="4">
        <f t="shared" si="10"/>
        <v>0</v>
      </c>
      <c r="AA25" s="14">
        <v>0</v>
      </c>
      <c r="AB25" s="5">
        <v>0</v>
      </c>
    </row>
    <row r="26" spans="1:28" ht="36">
      <c r="A26" s="9">
        <v>6</v>
      </c>
      <c r="B26" s="1" t="s">
        <v>49</v>
      </c>
      <c r="C26" s="1" t="s">
        <v>13</v>
      </c>
      <c r="D26" s="3" t="s">
        <v>50</v>
      </c>
      <c r="F26" s="10" t="s">
        <v>41</v>
      </c>
      <c r="G26" s="11">
        <v>184.26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4">
        <f t="shared" si="2"/>
        <v>0</v>
      </c>
      <c r="Q26" s="12">
        <f t="shared" si="3"/>
        <v>0</v>
      </c>
      <c r="R26" s="12">
        <f t="shared" si="4"/>
        <v>0</v>
      </c>
      <c r="S26" s="12">
        <f t="shared" si="5"/>
        <v>0</v>
      </c>
      <c r="T26" s="12">
        <f t="shared" si="6"/>
        <v>0</v>
      </c>
      <c r="U26" s="12">
        <f t="shared" si="7"/>
        <v>0</v>
      </c>
      <c r="V26" s="12">
        <f t="shared" si="8"/>
        <v>0</v>
      </c>
      <c r="W26" s="13">
        <f t="shared" si="9"/>
        <v>0</v>
      </c>
      <c r="X26" s="4">
        <f t="shared" si="10"/>
        <v>0</v>
      </c>
      <c r="AA26" s="14">
        <v>0</v>
      </c>
      <c r="AB26" s="5">
        <v>0</v>
      </c>
    </row>
    <row r="27" spans="1:28" ht="48">
      <c r="A27" s="9">
        <v>7</v>
      </c>
      <c r="B27" s="1" t="s">
        <v>49</v>
      </c>
      <c r="C27" s="1" t="s">
        <v>13</v>
      </c>
      <c r="D27" s="3" t="s">
        <v>51</v>
      </c>
      <c r="F27" s="10" t="s">
        <v>41</v>
      </c>
      <c r="G27" s="11">
        <v>472.41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4">
        <f t="shared" si="2"/>
        <v>0</v>
      </c>
      <c r="Q27" s="12">
        <f t="shared" si="3"/>
        <v>0</v>
      </c>
      <c r="R27" s="12">
        <f t="shared" si="4"/>
        <v>0</v>
      </c>
      <c r="S27" s="12">
        <f t="shared" si="5"/>
        <v>0</v>
      </c>
      <c r="T27" s="12">
        <f t="shared" si="6"/>
        <v>0</v>
      </c>
      <c r="U27" s="12">
        <f t="shared" si="7"/>
        <v>0</v>
      </c>
      <c r="V27" s="12">
        <f t="shared" si="8"/>
        <v>0</v>
      </c>
      <c r="W27" s="13">
        <f t="shared" si="9"/>
        <v>0</v>
      </c>
      <c r="X27" s="4">
        <f t="shared" si="10"/>
        <v>0</v>
      </c>
      <c r="AA27" s="14">
        <v>0</v>
      </c>
      <c r="AB27" s="5">
        <v>0</v>
      </c>
    </row>
    <row r="28" spans="1:28" ht="24">
      <c r="A28" s="9">
        <v>8</v>
      </c>
      <c r="B28" s="1" t="s">
        <v>52</v>
      </c>
      <c r="C28" s="1" t="s">
        <v>13</v>
      </c>
      <c r="D28" s="3" t="s">
        <v>53</v>
      </c>
      <c r="F28" s="10" t="s">
        <v>41</v>
      </c>
      <c r="G28" s="11">
        <v>472.41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4">
        <f t="shared" si="2"/>
        <v>0</v>
      </c>
      <c r="Q28" s="12">
        <f t="shared" si="3"/>
        <v>0</v>
      </c>
      <c r="R28" s="12">
        <f t="shared" si="4"/>
        <v>0</v>
      </c>
      <c r="S28" s="12">
        <f t="shared" si="5"/>
        <v>0</v>
      </c>
      <c r="T28" s="12">
        <f t="shared" si="6"/>
        <v>0</v>
      </c>
      <c r="U28" s="12">
        <f t="shared" si="7"/>
        <v>0</v>
      </c>
      <c r="V28" s="12">
        <f t="shared" si="8"/>
        <v>0</v>
      </c>
      <c r="W28" s="13">
        <f t="shared" si="9"/>
        <v>0</v>
      </c>
      <c r="X28" s="4">
        <f t="shared" si="10"/>
        <v>0</v>
      </c>
      <c r="AA28" s="14">
        <v>0</v>
      </c>
      <c r="AB28" s="5">
        <v>0</v>
      </c>
    </row>
    <row r="29" spans="1:28" ht="24">
      <c r="A29" s="9">
        <v>9</v>
      </c>
      <c r="B29" s="1" t="s">
        <v>54</v>
      </c>
      <c r="C29" s="1" t="s">
        <v>13</v>
      </c>
      <c r="D29" s="3" t="s">
        <v>55</v>
      </c>
      <c r="F29" s="10" t="s">
        <v>41</v>
      </c>
      <c r="G29" s="11">
        <v>472.41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4">
        <f t="shared" si="2"/>
        <v>0</v>
      </c>
      <c r="Q29" s="12">
        <f t="shared" si="3"/>
        <v>0</v>
      </c>
      <c r="R29" s="12">
        <f t="shared" si="4"/>
        <v>0</v>
      </c>
      <c r="S29" s="12">
        <f t="shared" si="5"/>
        <v>0</v>
      </c>
      <c r="T29" s="12">
        <f t="shared" si="6"/>
        <v>0</v>
      </c>
      <c r="U29" s="12">
        <f t="shared" si="7"/>
        <v>0</v>
      </c>
      <c r="V29" s="12">
        <f t="shared" si="8"/>
        <v>0</v>
      </c>
      <c r="W29" s="13">
        <f t="shared" si="9"/>
        <v>0</v>
      </c>
      <c r="X29" s="4">
        <f t="shared" si="10"/>
        <v>0</v>
      </c>
      <c r="AA29" s="14">
        <v>0</v>
      </c>
      <c r="AB29" s="5">
        <v>0</v>
      </c>
    </row>
    <row r="30" spans="1:28" ht="12.75">
      <c r="F30" s="20" t="s">
        <v>36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5">
        <f t="shared" ref="Q30:X30" si="11">SUM(Q24:Q29)</f>
        <v>0</v>
      </c>
      <c r="R30" s="15">
        <f t="shared" si="11"/>
        <v>0</v>
      </c>
      <c r="S30" s="15">
        <f t="shared" si="11"/>
        <v>0</v>
      </c>
      <c r="T30" s="15">
        <f t="shared" si="11"/>
        <v>0</v>
      </c>
      <c r="U30" s="15">
        <f t="shared" si="11"/>
        <v>0</v>
      </c>
      <c r="V30" s="15">
        <f t="shared" si="11"/>
        <v>0</v>
      </c>
      <c r="W30" s="16">
        <f t="shared" si="11"/>
        <v>0</v>
      </c>
      <c r="X30" s="17">
        <f t="shared" si="11"/>
        <v>0</v>
      </c>
      <c r="AB30" s="18">
        <v>0</v>
      </c>
    </row>
    <row r="32" spans="1:28" ht="12.75">
      <c r="A32" s="20" t="s">
        <v>56</v>
      </c>
      <c r="B32" s="21"/>
      <c r="C32" s="22" t="s">
        <v>57</v>
      </c>
      <c r="D32" s="21"/>
      <c r="E32" s="21"/>
    </row>
    <row r="34" spans="1:28" ht="12.75">
      <c r="A34" s="20" t="s">
        <v>58</v>
      </c>
      <c r="B34" s="21"/>
      <c r="C34" s="22" t="s">
        <v>57</v>
      </c>
      <c r="D34" s="21"/>
      <c r="E34" s="21"/>
    </row>
    <row r="35" spans="1:28" ht="36">
      <c r="A35" s="9">
        <v>10</v>
      </c>
      <c r="B35" s="1" t="s">
        <v>59</v>
      </c>
      <c r="C35" s="1" t="s">
        <v>13</v>
      </c>
      <c r="D35" s="3" t="s">
        <v>60</v>
      </c>
      <c r="F35" s="10" t="s">
        <v>41</v>
      </c>
      <c r="G35" s="11">
        <v>459.96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4">
        <f>SUM(I35:N35)</f>
        <v>0</v>
      </c>
      <c r="Q35" s="12">
        <f>G35*I35</f>
        <v>0</v>
      </c>
      <c r="R35" s="12">
        <f>G35*J35</f>
        <v>0</v>
      </c>
      <c r="S35" s="12">
        <f>G35*K35</f>
        <v>0</v>
      </c>
      <c r="T35" s="12">
        <f>G35*L35</f>
        <v>0</v>
      </c>
      <c r="U35" s="12">
        <f>G35*M35</f>
        <v>0</v>
      </c>
      <c r="V35" s="12">
        <f>G35*N35</f>
        <v>0</v>
      </c>
      <c r="W35" s="13">
        <f>G35*O35</f>
        <v>0</v>
      </c>
      <c r="X35" s="4">
        <f>ROUND(W35,2)</f>
        <v>0</v>
      </c>
      <c r="AA35" s="14">
        <v>0</v>
      </c>
      <c r="AB35" s="5">
        <v>0</v>
      </c>
    </row>
    <row r="36" spans="1:28" ht="24">
      <c r="A36" s="9">
        <v>11</v>
      </c>
      <c r="B36" s="1" t="s">
        <v>61</v>
      </c>
      <c r="C36" s="1" t="s">
        <v>13</v>
      </c>
      <c r="D36" s="3" t="s">
        <v>62</v>
      </c>
      <c r="F36" s="10" t="s">
        <v>41</v>
      </c>
      <c r="G36" s="11">
        <v>450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4">
        <f>SUM(I36:N36)</f>
        <v>0</v>
      </c>
      <c r="Q36" s="12">
        <f>G36*I36</f>
        <v>0</v>
      </c>
      <c r="R36" s="12">
        <f>G36*J36</f>
        <v>0</v>
      </c>
      <c r="S36" s="12">
        <f>G36*K36</f>
        <v>0</v>
      </c>
      <c r="T36" s="12">
        <f>G36*L36</f>
        <v>0</v>
      </c>
      <c r="U36" s="12">
        <f>G36*M36</f>
        <v>0</v>
      </c>
      <c r="V36" s="12">
        <f>G36*N36</f>
        <v>0</v>
      </c>
      <c r="W36" s="13">
        <f>G36*O36</f>
        <v>0</v>
      </c>
      <c r="X36" s="4">
        <f>ROUND(W36,2)</f>
        <v>0</v>
      </c>
      <c r="AA36" s="14">
        <v>0</v>
      </c>
      <c r="AB36" s="5">
        <v>0</v>
      </c>
    </row>
    <row r="37" spans="1:28" ht="24">
      <c r="A37" s="9">
        <v>12</v>
      </c>
      <c r="B37" s="1" t="s">
        <v>54</v>
      </c>
      <c r="C37" s="1" t="s">
        <v>13</v>
      </c>
      <c r="D37" s="3" t="s">
        <v>63</v>
      </c>
      <c r="F37" s="10" t="s">
        <v>41</v>
      </c>
      <c r="G37" s="11">
        <v>450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4">
        <f>SUM(I37:N37)</f>
        <v>0</v>
      </c>
      <c r="Q37" s="12">
        <f>G37*I37</f>
        <v>0</v>
      </c>
      <c r="R37" s="12">
        <f>G37*J37</f>
        <v>0</v>
      </c>
      <c r="S37" s="12">
        <f>G37*K37</f>
        <v>0</v>
      </c>
      <c r="T37" s="12">
        <f>G37*L37</f>
        <v>0</v>
      </c>
      <c r="U37" s="12">
        <f>G37*M37</f>
        <v>0</v>
      </c>
      <c r="V37" s="12">
        <f>G37*N37</f>
        <v>0</v>
      </c>
      <c r="W37" s="13">
        <f>G37*O37</f>
        <v>0</v>
      </c>
      <c r="X37" s="4">
        <f>ROUND(W37,2)</f>
        <v>0</v>
      </c>
      <c r="AA37" s="14">
        <v>0</v>
      </c>
      <c r="AB37" s="5">
        <v>0</v>
      </c>
    </row>
    <row r="38" spans="1:28" ht="36">
      <c r="A38" s="9">
        <v>13</v>
      </c>
      <c r="B38" s="1" t="s">
        <v>64</v>
      </c>
      <c r="C38" s="1" t="s">
        <v>13</v>
      </c>
      <c r="D38" s="3" t="s">
        <v>65</v>
      </c>
      <c r="F38" s="10" t="s">
        <v>41</v>
      </c>
      <c r="G38" s="11">
        <v>450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4">
        <f>SUM(I38:N38)</f>
        <v>0</v>
      </c>
      <c r="Q38" s="12">
        <f>G38*I38</f>
        <v>0</v>
      </c>
      <c r="R38" s="12">
        <f>G38*J38</f>
        <v>0</v>
      </c>
      <c r="S38" s="12">
        <f>G38*K38</f>
        <v>0</v>
      </c>
      <c r="T38" s="12">
        <f>G38*L38</f>
        <v>0</v>
      </c>
      <c r="U38" s="12">
        <f>G38*M38</f>
        <v>0</v>
      </c>
      <c r="V38" s="12">
        <f>G38*N38</f>
        <v>0</v>
      </c>
      <c r="W38" s="13">
        <f>G38*O38</f>
        <v>0</v>
      </c>
      <c r="X38" s="4">
        <f>ROUND(W38,2)</f>
        <v>0</v>
      </c>
      <c r="AA38" s="14">
        <v>0</v>
      </c>
      <c r="AB38" s="5">
        <v>0</v>
      </c>
    </row>
    <row r="39" spans="1:28" ht="12.75">
      <c r="F39" s="20" t="s">
        <v>36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5">
        <f t="shared" ref="Q39:X39" si="12">SUM(Q35:Q38)</f>
        <v>0</v>
      </c>
      <c r="R39" s="15">
        <f t="shared" si="12"/>
        <v>0</v>
      </c>
      <c r="S39" s="15">
        <f t="shared" si="12"/>
        <v>0</v>
      </c>
      <c r="T39" s="15">
        <f t="shared" si="12"/>
        <v>0</v>
      </c>
      <c r="U39" s="15">
        <f t="shared" si="12"/>
        <v>0</v>
      </c>
      <c r="V39" s="15">
        <f t="shared" si="12"/>
        <v>0</v>
      </c>
      <c r="W39" s="16">
        <f t="shared" si="12"/>
        <v>0</v>
      </c>
      <c r="X39" s="17">
        <f t="shared" si="12"/>
        <v>0</v>
      </c>
      <c r="AB39" s="18">
        <v>0</v>
      </c>
    </row>
    <row r="41" spans="1:28" ht="12.75">
      <c r="A41" s="20" t="s">
        <v>66</v>
      </c>
      <c r="B41" s="21"/>
      <c r="C41" s="22" t="s">
        <v>67</v>
      </c>
      <c r="D41" s="21"/>
      <c r="E41" s="21"/>
    </row>
    <row r="43" spans="1:28" ht="12.75">
      <c r="A43" s="20" t="s">
        <v>68</v>
      </c>
      <c r="B43" s="21"/>
      <c r="C43" s="22" t="s">
        <v>69</v>
      </c>
      <c r="D43" s="21"/>
      <c r="E43" s="21"/>
    </row>
    <row r="44" spans="1:28" ht="36">
      <c r="A44" s="9">
        <v>14</v>
      </c>
      <c r="B44" s="1" t="s">
        <v>70</v>
      </c>
      <c r="C44" s="1" t="s">
        <v>13</v>
      </c>
      <c r="D44" s="3" t="s">
        <v>71</v>
      </c>
      <c r="F44" s="10" t="s">
        <v>41</v>
      </c>
      <c r="G44" s="11">
        <v>187.5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4">
        <f>SUM(I44:N44)</f>
        <v>0</v>
      </c>
      <c r="Q44" s="12">
        <f>G44*I44</f>
        <v>0</v>
      </c>
      <c r="R44" s="12">
        <f>G44*J44</f>
        <v>0</v>
      </c>
      <c r="S44" s="12">
        <f>G44*K44</f>
        <v>0</v>
      </c>
      <c r="T44" s="12">
        <f>G44*L44</f>
        <v>0</v>
      </c>
      <c r="U44" s="12">
        <f>G44*M44</f>
        <v>0</v>
      </c>
      <c r="V44" s="12">
        <f>G44*N44</f>
        <v>0</v>
      </c>
      <c r="W44" s="13">
        <f>G44*O44</f>
        <v>0</v>
      </c>
      <c r="X44" s="4">
        <f>ROUND(W44,2)</f>
        <v>0</v>
      </c>
      <c r="AA44" s="14">
        <v>0</v>
      </c>
      <c r="AB44" s="5">
        <v>0</v>
      </c>
    </row>
    <row r="45" spans="1:28">
      <c r="A45" s="9">
        <v>15</v>
      </c>
      <c r="B45" s="1" t="s">
        <v>72</v>
      </c>
      <c r="C45" s="1" t="s">
        <v>13</v>
      </c>
      <c r="D45" s="3" t="s">
        <v>73</v>
      </c>
      <c r="F45" s="10" t="s">
        <v>41</v>
      </c>
      <c r="G45" s="11">
        <v>187.5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4">
        <f>SUM(I45:N45)</f>
        <v>0</v>
      </c>
      <c r="Q45" s="12">
        <f>G45*I45</f>
        <v>0</v>
      </c>
      <c r="R45" s="12">
        <f>G45*J45</f>
        <v>0</v>
      </c>
      <c r="S45" s="12">
        <f>G45*K45</f>
        <v>0</v>
      </c>
      <c r="T45" s="12">
        <f>G45*L45</f>
        <v>0</v>
      </c>
      <c r="U45" s="12">
        <f>G45*M45</f>
        <v>0</v>
      </c>
      <c r="V45" s="12">
        <f>G45*N45</f>
        <v>0</v>
      </c>
      <c r="W45" s="13">
        <f>G45*O45</f>
        <v>0</v>
      </c>
      <c r="X45" s="4">
        <f>ROUND(W45,2)</f>
        <v>0</v>
      </c>
      <c r="AA45" s="14">
        <v>0</v>
      </c>
      <c r="AB45" s="5">
        <v>0</v>
      </c>
    </row>
    <row r="46" spans="1:28" ht="36">
      <c r="A46" s="9">
        <v>16</v>
      </c>
      <c r="B46" s="1" t="s">
        <v>74</v>
      </c>
      <c r="C46" s="1" t="s">
        <v>13</v>
      </c>
      <c r="D46" s="3" t="s">
        <v>75</v>
      </c>
      <c r="F46" s="10" t="s">
        <v>76</v>
      </c>
      <c r="G46" s="11">
        <v>18.75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4">
        <f>SUM(I46:N46)</f>
        <v>0</v>
      </c>
      <c r="Q46" s="12">
        <f>G46*I46</f>
        <v>0</v>
      </c>
      <c r="R46" s="12">
        <f>G46*J46</f>
        <v>0</v>
      </c>
      <c r="S46" s="12">
        <f>G46*K46</f>
        <v>0</v>
      </c>
      <c r="T46" s="12">
        <f>G46*L46</f>
        <v>0</v>
      </c>
      <c r="U46" s="12">
        <f>G46*M46</f>
        <v>0</v>
      </c>
      <c r="V46" s="12">
        <f>G46*N46</f>
        <v>0</v>
      </c>
      <c r="W46" s="13">
        <f>G46*O46</f>
        <v>0</v>
      </c>
      <c r="X46" s="4">
        <f>ROUND(W46,2)</f>
        <v>0</v>
      </c>
      <c r="AA46" s="14">
        <v>0</v>
      </c>
      <c r="AB46" s="5">
        <v>0</v>
      </c>
    </row>
    <row r="47" spans="1:28" ht="12.75">
      <c r="F47" s="20" t="s">
        <v>36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5">
        <f t="shared" ref="Q47:X47" si="13">SUM(Q44:Q46)</f>
        <v>0</v>
      </c>
      <c r="R47" s="15">
        <f t="shared" si="13"/>
        <v>0</v>
      </c>
      <c r="S47" s="15">
        <f t="shared" si="13"/>
        <v>0</v>
      </c>
      <c r="T47" s="15">
        <f t="shared" si="13"/>
        <v>0</v>
      </c>
      <c r="U47" s="15">
        <f t="shared" si="13"/>
        <v>0</v>
      </c>
      <c r="V47" s="15">
        <f t="shared" si="13"/>
        <v>0</v>
      </c>
      <c r="W47" s="16">
        <f t="shared" si="13"/>
        <v>0</v>
      </c>
      <c r="X47" s="17">
        <f t="shared" si="13"/>
        <v>0</v>
      </c>
      <c r="AB47" s="18">
        <v>0</v>
      </c>
    </row>
    <row r="49" spans="1:28" ht="12.75">
      <c r="A49" s="20" t="s">
        <v>77</v>
      </c>
      <c r="B49" s="21"/>
      <c r="C49" s="22" t="s">
        <v>78</v>
      </c>
      <c r="D49" s="21"/>
      <c r="E49" s="21"/>
    </row>
    <row r="51" spans="1:28" ht="12.75">
      <c r="A51" s="20" t="s">
        <v>79</v>
      </c>
      <c r="B51" s="21"/>
      <c r="C51" s="22" t="s">
        <v>80</v>
      </c>
      <c r="D51" s="21"/>
      <c r="E51" s="21"/>
    </row>
    <row r="52" spans="1:28" ht="24">
      <c r="A52" s="9">
        <v>17</v>
      </c>
      <c r="B52" s="1" t="s">
        <v>81</v>
      </c>
      <c r="C52" s="1" t="s">
        <v>13</v>
      </c>
      <c r="D52" s="3" t="s">
        <v>82</v>
      </c>
      <c r="F52" s="10" t="s">
        <v>83</v>
      </c>
      <c r="G52" s="11">
        <v>2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4">
        <f>SUM(I52:N52)</f>
        <v>0</v>
      </c>
      <c r="Q52" s="12">
        <f>G52*I52</f>
        <v>0</v>
      </c>
      <c r="R52" s="12">
        <f>G52*J52</f>
        <v>0</v>
      </c>
      <c r="S52" s="12">
        <f>G52*K52</f>
        <v>0</v>
      </c>
      <c r="T52" s="12">
        <f>G52*L52</f>
        <v>0</v>
      </c>
      <c r="U52" s="12">
        <f>G52*M52</f>
        <v>0</v>
      </c>
      <c r="V52" s="12">
        <f>G52*N52</f>
        <v>0</v>
      </c>
      <c r="W52" s="13">
        <f>G52*O52</f>
        <v>0</v>
      </c>
      <c r="X52" s="4">
        <f>ROUND(W52,2)</f>
        <v>0</v>
      </c>
      <c r="AA52" s="14">
        <v>0</v>
      </c>
      <c r="AB52" s="5">
        <v>0</v>
      </c>
    </row>
    <row r="53" spans="1:28" ht="24">
      <c r="A53" s="9">
        <v>18</v>
      </c>
      <c r="B53" s="1" t="s">
        <v>84</v>
      </c>
      <c r="C53" s="1" t="s">
        <v>13</v>
      </c>
      <c r="D53" s="3" t="s">
        <v>85</v>
      </c>
      <c r="F53" s="10" t="s">
        <v>83</v>
      </c>
      <c r="G53" s="11">
        <v>2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4">
        <f>SUM(I53:N53)</f>
        <v>0</v>
      </c>
      <c r="Q53" s="12">
        <f>G53*I53</f>
        <v>0</v>
      </c>
      <c r="R53" s="12">
        <f>G53*J53</f>
        <v>0</v>
      </c>
      <c r="S53" s="12">
        <f>G53*K53</f>
        <v>0</v>
      </c>
      <c r="T53" s="12">
        <f>G53*L53</f>
        <v>0</v>
      </c>
      <c r="U53" s="12">
        <f>G53*M53</f>
        <v>0</v>
      </c>
      <c r="V53" s="12">
        <f>G53*N53</f>
        <v>0</v>
      </c>
      <c r="W53" s="13">
        <f>G53*O53</f>
        <v>0</v>
      </c>
      <c r="X53" s="4">
        <f>ROUND(W53,2)</f>
        <v>0</v>
      </c>
      <c r="AA53" s="14">
        <v>0</v>
      </c>
      <c r="AB53" s="5">
        <v>0</v>
      </c>
    </row>
    <row r="54" spans="1:28" ht="12.75">
      <c r="F54" s="20" t="s">
        <v>36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5">
        <f t="shared" ref="Q54:X54" si="14">SUM(Q52:Q53)</f>
        <v>0</v>
      </c>
      <c r="R54" s="15">
        <f t="shared" si="14"/>
        <v>0</v>
      </c>
      <c r="S54" s="15">
        <f t="shared" si="14"/>
        <v>0</v>
      </c>
      <c r="T54" s="15">
        <f t="shared" si="14"/>
        <v>0</v>
      </c>
      <c r="U54" s="15">
        <f t="shared" si="14"/>
        <v>0</v>
      </c>
      <c r="V54" s="15">
        <f t="shared" si="14"/>
        <v>0</v>
      </c>
      <c r="W54" s="16">
        <f t="shared" si="14"/>
        <v>0</v>
      </c>
      <c r="X54" s="17">
        <f t="shared" si="14"/>
        <v>0</v>
      </c>
      <c r="AB54" s="18">
        <v>0</v>
      </c>
    </row>
    <row r="56" spans="1:28" ht="12.75">
      <c r="A56" s="20" t="s">
        <v>86</v>
      </c>
      <c r="B56" s="21"/>
      <c r="C56" s="22" t="s">
        <v>87</v>
      </c>
      <c r="D56" s="21"/>
      <c r="E56" s="21"/>
    </row>
    <row r="58" spans="1:28" ht="12.75">
      <c r="A58" s="20" t="s">
        <v>88</v>
      </c>
      <c r="B58" s="21"/>
      <c r="C58" s="22" t="s">
        <v>89</v>
      </c>
      <c r="D58" s="21"/>
      <c r="E58" s="21"/>
    </row>
    <row r="59" spans="1:28" ht="48">
      <c r="A59" s="9">
        <v>19</v>
      </c>
      <c r="B59" s="1" t="s">
        <v>90</v>
      </c>
      <c r="C59" s="1" t="s">
        <v>13</v>
      </c>
      <c r="D59" s="3" t="s">
        <v>91</v>
      </c>
      <c r="F59" s="10" t="s">
        <v>76</v>
      </c>
      <c r="G59" s="11">
        <v>20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4">
        <f>SUM(I59:N59)</f>
        <v>0</v>
      </c>
      <c r="Q59" s="12">
        <f>G59*I59</f>
        <v>0</v>
      </c>
      <c r="R59" s="12">
        <f>G59*J59</f>
        <v>0</v>
      </c>
      <c r="S59" s="12">
        <f>G59*K59</f>
        <v>0</v>
      </c>
      <c r="T59" s="12">
        <f>G59*L59</f>
        <v>0</v>
      </c>
      <c r="U59" s="12">
        <f>G59*M59</f>
        <v>0</v>
      </c>
      <c r="V59" s="12">
        <f>G59*N59</f>
        <v>0</v>
      </c>
      <c r="W59" s="13">
        <f>G59*O59</f>
        <v>0</v>
      </c>
      <c r="X59" s="4">
        <f>ROUND(W59,2)</f>
        <v>0</v>
      </c>
      <c r="AA59" s="14">
        <v>0</v>
      </c>
      <c r="AB59" s="5">
        <v>0</v>
      </c>
    </row>
    <row r="60" spans="1:28" ht="12.75">
      <c r="F60" s="20" t="s">
        <v>36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5">
        <f t="shared" ref="Q60:X60" si="15">SUM(Q59)</f>
        <v>0</v>
      </c>
      <c r="R60" s="15">
        <f t="shared" si="15"/>
        <v>0</v>
      </c>
      <c r="S60" s="15">
        <f t="shared" si="15"/>
        <v>0</v>
      </c>
      <c r="T60" s="15">
        <f t="shared" si="15"/>
        <v>0</v>
      </c>
      <c r="U60" s="15">
        <f t="shared" si="15"/>
        <v>0</v>
      </c>
      <c r="V60" s="15">
        <f t="shared" si="15"/>
        <v>0</v>
      </c>
      <c r="W60" s="16">
        <f t="shared" si="15"/>
        <v>0</v>
      </c>
      <c r="X60" s="17">
        <f t="shared" si="15"/>
        <v>0</v>
      </c>
      <c r="AB60" s="18">
        <v>0</v>
      </c>
    </row>
    <row r="62" spans="1:28" ht="12.75">
      <c r="A62" s="20" t="s">
        <v>92</v>
      </c>
      <c r="B62" s="21"/>
      <c r="C62" s="22" t="s">
        <v>93</v>
      </c>
      <c r="D62" s="21"/>
      <c r="E62" s="21"/>
    </row>
    <row r="63" spans="1:28" ht="36">
      <c r="A63" s="9">
        <v>20</v>
      </c>
      <c r="B63" s="1" t="s">
        <v>94</v>
      </c>
      <c r="C63" s="1" t="s">
        <v>13</v>
      </c>
      <c r="D63" s="3" t="s">
        <v>95</v>
      </c>
      <c r="F63" s="10" t="s">
        <v>76</v>
      </c>
      <c r="G63" s="11">
        <v>60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4">
        <f>SUM(I63:N63)</f>
        <v>0</v>
      </c>
      <c r="Q63" s="12">
        <f>G63*I63</f>
        <v>0</v>
      </c>
      <c r="R63" s="12">
        <f>G63*J63</f>
        <v>0</v>
      </c>
      <c r="S63" s="12">
        <f>G63*K63</f>
        <v>0</v>
      </c>
      <c r="T63" s="12">
        <f>G63*L63</f>
        <v>0</v>
      </c>
      <c r="U63" s="12">
        <f>G63*M63</f>
        <v>0</v>
      </c>
      <c r="V63" s="12">
        <f>G63*N63</f>
        <v>0</v>
      </c>
      <c r="W63" s="13">
        <f>G63*O63</f>
        <v>0</v>
      </c>
      <c r="X63" s="4">
        <f>ROUND(W63,2)</f>
        <v>0</v>
      </c>
      <c r="AA63" s="14">
        <v>0</v>
      </c>
      <c r="AB63" s="5">
        <v>0</v>
      </c>
    </row>
    <row r="64" spans="1:28" ht="36">
      <c r="A64" s="9">
        <v>21</v>
      </c>
      <c r="B64" s="1" t="s">
        <v>74</v>
      </c>
      <c r="C64" s="1" t="s">
        <v>13</v>
      </c>
      <c r="D64" s="3" t="s">
        <v>96</v>
      </c>
      <c r="F64" s="10" t="s">
        <v>76</v>
      </c>
      <c r="G64" s="11">
        <v>60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4">
        <f>SUM(I64:N64)</f>
        <v>0</v>
      </c>
      <c r="Q64" s="12">
        <f>G64*I64</f>
        <v>0</v>
      </c>
      <c r="R64" s="12">
        <f>G64*J64</f>
        <v>0</v>
      </c>
      <c r="S64" s="12">
        <f>G64*K64</f>
        <v>0</v>
      </c>
      <c r="T64" s="12">
        <f>G64*L64</f>
        <v>0</v>
      </c>
      <c r="U64" s="12">
        <f>G64*M64</f>
        <v>0</v>
      </c>
      <c r="V64" s="12">
        <f>G64*N64</f>
        <v>0</v>
      </c>
      <c r="W64" s="13">
        <f>G64*O64</f>
        <v>0</v>
      </c>
      <c r="X64" s="4">
        <f>ROUND(W64,2)</f>
        <v>0</v>
      </c>
      <c r="AA64" s="14">
        <v>0</v>
      </c>
      <c r="AB64" s="5">
        <v>0</v>
      </c>
    </row>
    <row r="65" spans="1:28" ht="12.75">
      <c r="F65" s="20" t="s">
        <v>36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5">
        <f t="shared" ref="Q65:X65" si="16">SUM(Q63:Q64)</f>
        <v>0</v>
      </c>
      <c r="R65" s="15">
        <f t="shared" si="16"/>
        <v>0</v>
      </c>
      <c r="S65" s="15">
        <f t="shared" si="16"/>
        <v>0</v>
      </c>
      <c r="T65" s="15">
        <f t="shared" si="16"/>
        <v>0</v>
      </c>
      <c r="U65" s="15">
        <f t="shared" si="16"/>
        <v>0</v>
      </c>
      <c r="V65" s="15">
        <f t="shared" si="16"/>
        <v>0</v>
      </c>
      <c r="W65" s="16">
        <f t="shared" si="16"/>
        <v>0</v>
      </c>
      <c r="X65" s="17">
        <f t="shared" si="16"/>
        <v>0</v>
      </c>
      <c r="AB65" s="18">
        <v>0</v>
      </c>
    </row>
    <row r="67" spans="1:28" ht="12.75">
      <c r="A67" s="20" t="s">
        <v>97</v>
      </c>
      <c r="B67" s="21"/>
      <c r="C67" s="22" t="s">
        <v>98</v>
      </c>
      <c r="D67" s="21"/>
      <c r="E67" s="21"/>
    </row>
    <row r="68" spans="1:28" ht="36">
      <c r="A68" s="9">
        <v>22</v>
      </c>
      <c r="B68" s="1" t="s">
        <v>99</v>
      </c>
      <c r="C68" s="1" t="s">
        <v>13</v>
      </c>
      <c r="D68" s="3" t="s">
        <v>100</v>
      </c>
      <c r="F68" s="10" t="s">
        <v>41</v>
      </c>
      <c r="G68" s="11">
        <v>100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4">
        <f>SUM(I68:N68)</f>
        <v>0</v>
      </c>
      <c r="Q68" s="12">
        <f>G68*I68</f>
        <v>0</v>
      </c>
      <c r="R68" s="12">
        <f>G68*J68</f>
        <v>0</v>
      </c>
      <c r="S68" s="12">
        <f>G68*K68</f>
        <v>0</v>
      </c>
      <c r="T68" s="12">
        <f>G68*L68</f>
        <v>0</v>
      </c>
      <c r="U68" s="12">
        <f>G68*M68</f>
        <v>0</v>
      </c>
      <c r="V68" s="12">
        <f>G68*N68</f>
        <v>0</v>
      </c>
      <c r="W68" s="13">
        <f>G68*O68</f>
        <v>0</v>
      </c>
      <c r="X68" s="4">
        <f>ROUND(W68,2)</f>
        <v>0</v>
      </c>
      <c r="AA68" s="14">
        <v>0</v>
      </c>
      <c r="AB68" s="5">
        <v>0</v>
      </c>
    </row>
    <row r="69" spans="1:28" ht="12.75">
      <c r="F69" s="20" t="s">
        <v>36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15">
        <f t="shared" ref="Q69:X69" si="17">SUM(Q68)</f>
        <v>0</v>
      </c>
      <c r="R69" s="15">
        <f t="shared" si="17"/>
        <v>0</v>
      </c>
      <c r="S69" s="15">
        <f t="shared" si="17"/>
        <v>0</v>
      </c>
      <c r="T69" s="15">
        <f t="shared" si="17"/>
        <v>0</v>
      </c>
      <c r="U69" s="15">
        <f t="shared" si="17"/>
        <v>0</v>
      </c>
      <c r="V69" s="15">
        <f t="shared" si="17"/>
        <v>0</v>
      </c>
      <c r="W69" s="16">
        <f t="shared" si="17"/>
        <v>0</v>
      </c>
      <c r="X69" s="17">
        <f t="shared" si="17"/>
        <v>0</v>
      </c>
      <c r="AB69" s="18">
        <v>0</v>
      </c>
    </row>
    <row r="71" spans="1:28" ht="12.75">
      <c r="A71" s="20" t="s">
        <v>101</v>
      </c>
      <c r="B71" s="21"/>
      <c r="C71" s="22" t="s">
        <v>102</v>
      </c>
      <c r="D71" s="21"/>
      <c r="E71" s="21"/>
    </row>
    <row r="73" spans="1:28" ht="12.75">
      <c r="A73" s="20" t="s">
        <v>103</v>
      </c>
      <c r="B73" s="21"/>
      <c r="C73" s="22" t="s">
        <v>104</v>
      </c>
      <c r="D73" s="21"/>
      <c r="E73" s="21"/>
    </row>
    <row r="74" spans="1:28" ht="24">
      <c r="A74" s="9">
        <v>23</v>
      </c>
      <c r="B74" s="1" t="s">
        <v>105</v>
      </c>
      <c r="C74" s="1" t="s">
        <v>13</v>
      </c>
      <c r="D74" s="3" t="s">
        <v>106</v>
      </c>
      <c r="F74" s="10" t="s">
        <v>41</v>
      </c>
      <c r="G74" s="11">
        <v>50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4">
        <f>SUM(I74:N74)</f>
        <v>0</v>
      </c>
      <c r="Q74" s="12">
        <f>G74*I74</f>
        <v>0</v>
      </c>
      <c r="R74" s="12">
        <f>G74*J74</f>
        <v>0</v>
      </c>
      <c r="S74" s="12">
        <f>G74*K74</f>
        <v>0</v>
      </c>
      <c r="T74" s="12">
        <f>G74*L74</f>
        <v>0</v>
      </c>
      <c r="U74" s="12">
        <f>G74*M74</f>
        <v>0</v>
      </c>
      <c r="V74" s="12">
        <f>G74*N74</f>
        <v>0</v>
      </c>
      <c r="W74" s="13">
        <f>G74*O74</f>
        <v>0</v>
      </c>
      <c r="X74" s="4">
        <f>ROUND(W74,2)</f>
        <v>0</v>
      </c>
      <c r="AA74" s="14">
        <v>0</v>
      </c>
      <c r="AB74" s="5">
        <v>0</v>
      </c>
    </row>
    <row r="75" spans="1:28" ht="24">
      <c r="A75" s="9">
        <v>24</v>
      </c>
      <c r="B75" s="1" t="s">
        <v>107</v>
      </c>
      <c r="C75" s="1" t="s">
        <v>13</v>
      </c>
      <c r="D75" s="3" t="s">
        <v>108</v>
      </c>
      <c r="F75" s="10" t="s">
        <v>41</v>
      </c>
      <c r="G75" s="11">
        <v>50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4">
        <f>SUM(I75:N75)</f>
        <v>0</v>
      </c>
      <c r="Q75" s="12">
        <f>G75*I75</f>
        <v>0</v>
      </c>
      <c r="R75" s="12">
        <f>G75*J75</f>
        <v>0</v>
      </c>
      <c r="S75" s="12">
        <f>G75*K75</f>
        <v>0</v>
      </c>
      <c r="T75" s="12">
        <f>G75*L75</f>
        <v>0</v>
      </c>
      <c r="U75" s="12">
        <f>G75*M75</f>
        <v>0</v>
      </c>
      <c r="V75" s="12">
        <f>G75*N75</f>
        <v>0</v>
      </c>
      <c r="W75" s="13">
        <f>G75*O75</f>
        <v>0</v>
      </c>
      <c r="X75" s="4">
        <f>ROUND(W75,2)</f>
        <v>0</v>
      </c>
      <c r="AA75" s="14">
        <v>0</v>
      </c>
      <c r="AB75" s="5">
        <v>0</v>
      </c>
    </row>
    <row r="76" spans="1:28" ht="12.75">
      <c r="F76" s="20" t="s">
        <v>36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15">
        <f t="shared" ref="Q76:X76" si="18">SUM(Q74:Q75)</f>
        <v>0</v>
      </c>
      <c r="R76" s="15">
        <f t="shared" si="18"/>
        <v>0</v>
      </c>
      <c r="S76" s="15">
        <f t="shared" si="18"/>
        <v>0</v>
      </c>
      <c r="T76" s="15">
        <f t="shared" si="18"/>
        <v>0</v>
      </c>
      <c r="U76" s="15">
        <f t="shared" si="18"/>
        <v>0</v>
      </c>
      <c r="V76" s="15">
        <f t="shared" si="18"/>
        <v>0</v>
      </c>
      <c r="W76" s="16">
        <f t="shared" si="18"/>
        <v>0</v>
      </c>
      <c r="X76" s="17">
        <f t="shared" si="18"/>
        <v>0</v>
      </c>
      <c r="AB76" s="18">
        <v>0</v>
      </c>
    </row>
    <row r="78" spans="1:28" ht="12.75">
      <c r="A78" s="20" t="s">
        <v>109</v>
      </c>
      <c r="B78" s="21"/>
      <c r="C78" s="22" t="s">
        <v>110</v>
      </c>
      <c r="D78" s="21"/>
      <c r="E78" s="21"/>
    </row>
    <row r="80" spans="1:28" ht="12.75">
      <c r="A80" s="20" t="s">
        <v>111</v>
      </c>
      <c r="B80" s="21"/>
      <c r="C80" s="22" t="s">
        <v>112</v>
      </c>
      <c r="D80" s="21"/>
      <c r="E80" s="21"/>
    </row>
    <row r="81" spans="1:28" ht="60">
      <c r="A81" s="9">
        <v>25</v>
      </c>
      <c r="B81" s="1" t="s">
        <v>45</v>
      </c>
      <c r="C81" s="1" t="s">
        <v>13</v>
      </c>
      <c r="D81" s="3" t="s">
        <v>113</v>
      </c>
      <c r="F81" s="10" t="s">
        <v>41</v>
      </c>
      <c r="G81" s="11">
        <v>5.14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4">
        <f>SUM(I81:N81)</f>
        <v>0</v>
      </c>
      <c r="Q81" s="12">
        <f>G81*I81</f>
        <v>0</v>
      </c>
      <c r="R81" s="12">
        <f>G81*J81</f>
        <v>0</v>
      </c>
      <c r="S81" s="12">
        <f>G81*K81</f>
        <v>0</v>
      </c>
      <c r="T81" s="12">
        <f>G81*L81</f>
        <v>0</v>
      </c>
      <c r="U81" s="12">
        <f>G81*M81</f>
        <v>0</v>
      </c>
      <c r="V81" s="12">
        <f>G81*N81</f>
        <v>0</v>
      </c>
      <c r="W81" s="13">
        <f>G81*O81</f>
        <v>0</v>
      </c>
      <c r="X81" s="4">
        <f>ROUND(W81,2)</f>
        <v>0</v>
      </c>
      <c r="AA81" s="14">
        <v>0</v>
      </c>
      <c r="AB81" s="5">
        <v>0</v>
      </c>
    </row>
    <row r="82" spans="1:28" ht="48">
      <c r="A82" s="9">
        <v>26</v>
      </c>
      <c r="B82" s="1" t="s">
        <v>49</v>
      </c>
      <c r="C82" s="1" t="s">
        <v>13</v>
      </c>
      <c r="D82" s="3" t="s">
        <v>51</v>
      </c>
      <c r="F82" s="10" t="s">
        <v>41</v>
      </c>
      <c r="G82" s="11">
        <v>4.54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4">
        <f>SUM(I82:N82)</f>
        <v>0</v>
      </c>
      <c r="Q82" s="12">
        <f>G82*I82</f>
        <v>0</v>
      </c>
      <c r="R82" s="12">
        <f>G82*J82</f>
        <v>0</v>
      </c>
      <c r="S82" s="12">
        <f>G82*K82</f>
        <v>0</v>
      </c>
      <c r="T82" s="12">
        <f>G82*L82</f>
        <v>0</v>
      </c>
      <c r="U82" s="12">
        <f>G82*M82</f>
        <v>0</v>
      </c>
      <c r="V82" s="12">
        <f>G82*N82</f>
        <v>0</v>
      </c>
      <c r="W82" s="13">
        <f>G82*O82</f>
        <v>0</v>
      </c>
      <c r="X82" s="4">
        <f>ROUND(W82,2)</f>
        <v>0</v>
      </c>
      <c r="AA82" s="14">
        <v>0</v>
      </c>
      <c r="AB82" s="5">
        <v>0</v>
      </c>
    </row>
    <row r="83" spans="1:28" ht="24">
      <c r="A83" s="9">
        <v>27</v>
      </c>
      <c r="B83" s="1" t="s">
        <v>52</v>
      </c>
      <c r="C83" s="1" t="s">
        <v>13</v>
      </c>
      <c r="D83" s="3" t="s">
        <v>53</v>
      </c>
      <c r="F83" s="10" t="s">
        <v>41</v>
      </c>
      <c r="G83" s="11">
        <v>4.54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4">
        <f>SUM(I83:N83)</f>
        <v>0</v>
      </c>
      <c r="Q83" s="12">
        <f>G83*I83</f>
        <v>0</v>
      </c>
      <c r="R83" s="12">
        <f>G83*J83</f>
        <v>0</v>
      </c>
      <c r="S83" s="12">
        <f>G83*K83</f>
        <v>0</v>
      </c>
      <c r="T83" s="12">
        <f>G83*L83</f>
        <v>0</v>
      </c>
      <c r="U83" s="12">
        <f>G83*M83</f>
        <v>0</v>
      </c>
      <c r="V83" s="12">
        <f>G83*N83</f>
        <v>0</v>
      </c>
      <c r="W83" s="13">
        <f>G83*O83</f>
        <v>0</v>
      </c>
      <c r="X83" s="4">
        <f>ROUND(W83,2)</f>
        <v>0</v>
      </c>
      <c r="AA83" s="14">
        <v>0</v>
      </c>
      <c r="AB83" s="5">
        <v>0</v>
      </c>
    </row>
    <row r="84" spans="1:28" ht="24">
      <c r="A84" s="9">
        <v>28</v>
      </c>
      <c r="B84" s="1" t="s">
        <v>54</v>
      </c>
      <c r="C84" s="1" t="s">
        <v>13</v>
      </c>
      <c r="D84" s="3" t="s">
        <v>55</v>
      </c>
      <c r="F84" s="10" t="s">
        <v>41</v>
      </c>
      <c r="G84" s="11">
        <v>4.54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4">
        <f>SUM(I84:N84)</f>
        <v>0</v>
      </c>
      <c r="Q84" s="12">
        <f>G84*I84</f>
        <v>0</v>
      </c>
      <c r="R84" s="12">
        <f>G84*J84</f>
        <v>0</v>
      </c>
      <c r="S84" s="12">
        <f>G84*K84</f>
        <v>0</v>
      </c>
      <c r="T84" s="12">
        <f>G84*L84</f>
        <v>0</v>
      </c>
      <c r="U84" s="12">
        <f>G84*M84</f>
        <v>0</v>
      </c>
      <c r="V84" s="12">
        <f>G84*N84</f>
        <v>0</v>
      </c>
      <c r="W84" s="13">
        <f>G84*O84</f>
        <v>0</v>
      </c>
      <c r="X84" s="4">
        <f>ROUND(W84,2)</f>
        <v>0</v>
      </c>
      <c r="AA84" s="14">
        <v>0</v>
      </c>
      <c r="AB84" s="5">
        <v>0</v>
      </c>
    </row>
    <row r="85" spans="1:28" ht="12.75">
      <c r="F85" s="20" t="s">
        <v>36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5">
        <f t="shared" ref="Q85:X85" si="19">SUM(Q81:Q84)</f>
        <v>0</v>
      </c>
      <c r="R85" s="15">
        <f t="shared" si="19"/>
        <v>0</v>
      </c>
      <c r="S85" s="15">
        <f t="shared" si="19"/>
        <v>0</v>
      </c>
      <c r="T85" s="15">
        <f t="shared" si="19"/>
        <v>0</v>
      </c>
      <c r="U85" s="15">
        <f t="shared" si="19"/>
        <v>0</v>
      </c>
      <c r="V85" s="15">
        <f t="shared" si="19"/>
        <v>0</v>
      </c>
      <c r="W85" s="16">
        <f t="shared" si="19"/>
        <v>0</v>
      </c>
      <c r="X85" s="17">
        <f t="shared" si="19"/>
        <v>0</v>
      </c>
      <c r="AB85" s="18">
        <v>0</v>
      </c>
    </row>
    <row r="87" spans="1:28" ht="12.75">
      <c r="A87" s="20" t="s">
        <v>114</v>
      </c>
      <c r="B87" s="21"/>
      <c r="C87" s="22" t="s">
        <v>115</v>
      </c>
      <c r="D87" s="21"/>
      <c r="E87" s="21"/>
    </row>
    <row r="88" spans="1:28" ht="36">
      <c r="A88" s="9">
        <v>29</v>
      </c>
      <c r="B88" s="1" t="s">
        <v>59</v>
      </c>
      <c r="C88" s="1" t="s">
        <v>13</v>
      </c>
      <c r="D88" s="3" t="s">
        <v>60</v>
      </c>
      <c r="F88" s="10" t="s">
        <v>41</v>
      </c>
      <c r="G88" s="11">
        <v>4.24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4">
        <f>SUM(I88:N88)</f>
        <v>0</v>
      </c>
      <c r="Q88" s="12">
        <f>G88*I88</f>
        <v>0</v>
      </c>
      <c r="R88" s="12">
        <f>G88*J88</f>
        <v>0</v>
      </c>
      <c r="S88" s="12">
        <f>G88*K88</f>
        <v>0</v>
      </c>
      <c r="T88" s="12">
        <f>G88*L88</f>
        <v>0</v>
      </c>
      <c r="U88" s="12">
        <f>G88*M88</f>
        <v>0</v>
      </c>
      <c r="V88" s="12">
        <f>G88*N88</f>
        <v>0</v>
      </c>
      <c r="W88" s="13">
        <f>G88*O88</f>
        <v>0</v>
      </c>
      <c r="X88" s="4">
        <f>ROUND(W88,2)</f>
        <v>0</v>
      </c>
      <c r="AA88" s="14">
        <v>0</v>
      </c>
      <c r="AB88" s="5">
        <v>0</v>
      </c>
    </row>
    <row r="89" spans="1:28" ht="24">
      <c r="A89" s="9">
        <v>30</v>
      </c>
      <c r="B89" s="1" t="s">
        <v>61</v>
      </c>
      <c r="C89" s="1" t="s">
        <v>13</v>
      </c>
      <c r="D89" s="3" t="s">
        <v>62</v>
      </c>
      <c r="F89" s="10" t="s">
        <v>41</v>
      </c>
      <c r="G89" s="11">
        <v>4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4">
        <f>SUM(I89:N89)</f>
        <v>0</v>
      </c>
      <c r="Q89" s="12">
        <f>G89*I89</f>
        <v>0</v>
      </c>
      <c r="R89" s="12">
        <f>G89*J89</f>
        <v>0</v>
      </c>
      <c r="S89" s="12">
        <f>G89*K89</f>
        <v>0</v>
      </c>
      <c r="T89" s="12">
        <f>G89*L89</f>
        <v>0</v>
      </c>
      <c r="U89" s="12">
        <f>G89*M89</f>
        <v>0</v>
      </c>
      <c r="V89" s="12">
        <f>G89*N89</f>
        <v>0</v>
      </c>
      <c r="W89" s="13">
        <f>G89*O89</f>
        <v>0</v>
      </c>
      <c r="X89" s="4">
        <f>ROUND(W89,2)</f>
        <v>0</v>
      </c>
      <c r="AA89" s="14">
        <v>0</v>
      </c>
      <c r="AB89" s="5">
        <v>0</v>
      </c>
    </row>
    <row r="90" spans="1:28" ht="24">
      <c r="A90" s="9">
        <v>31</v>
      </c>
      <c r="B90" s="1" t="s">
        <v>54</v>
      </c>
      <c r="C90" s="1" t="s">
        <v>13</v>
      </c>
      <c r="D90" s="3" t="s">
        <v>63</v>
      </c>
      <c r="F90" s="10" t="s">
        <v>41</v>
      </c>
      <c r="G90" s="11">
        <v>4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4">
        <f>SUM(I90:N90)</f>
        <v>0</v>
      </c>
      <c r="Q90" s="12">
        <f>G90*I90</f>
        <v>0</v>
      </c>
      <c r="R90" s="12">
        <f>G90*J90</f>
        <v>0</v>
      </c>
      <c r="S90" s="12">
        <f>G90*K90</f>
        <v>0</v>
      </c>
      <c r="T90" s="12">
        <f>G90*L90</f>
        <v>0</v>
      </c>
      <c r="U90" s="12">
        <f>G90*M90</f>
        <v>0</v>
      </c>
      <c r="V90" s="12">
        <f>G90*N90</f>
        <v>0</v>
      </c>
      <c r="W90" s="13">
        <f>G90*O90</f>
        <v>0</v>
      </c>
      <c r="X90" s="4">
        <f>ROUND(W90,2)</f>
        <v>0</v>
      </c>
      <c r="AA90" s="14">
        <v>0</v>
      </c>
      <c r="AB90" s="5">
        <v>0</v>
      </c>
    </row>
    <row r="91" spans="1:28" ht="36">
      <c r="A91" s="9">
        <v>32</v>
      </c>
      <c r="B91" s="1" t="s">
        <v>64</v>
      </c>
      <c r="C91" s="1" t="s">
        <v>13</v>
      </c>
      <c r="D91" s="3" t="s">
        <v>65</v>
      </c>
      <c r="F91" s="10" t="s">
        <v>41</v>
      </c>
      <c r="G91" s="11">
        <v>4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4">
        <f>SUM(I91:N91)</f>
        <v>0</v>
      </c>
      <c r="Q91" s="12">
        <f>G91*I91</f>
        <v>0</v>
      </c>
      <c r="R91" s="12">
        <f>G91*J91</f>
        <v>0</v>
      </c>
      <c r="S91" s="12">
        <f>G91*K91</f>
        <v>0</v>
      </c>
      <c r="T91" s="12">
        <f>G91*L91</f>
        <v>0</v>
      </c>
      <c r="U91" s="12">
        <f>G91*M91</f>
        <v>0</v>
      </c>
      <c r="V91" s="12">
        <f>G91*N91</f>
        <v>0</v>
      </c>
      <c r="W91" s="13">
        <f>G91*O91</f>
        <v>0</v>
      </c>
      <c r="X91" s="4">
        <f>ROUND(W91,2)</f>
        <v>0</v>
      </c>
      <c r="AA91" s="14">
        <v>0</v>
      </c>
      <c r="AB91" s="5">
        <v>0</v>
      </c>
    </row>
    <row r="92" spans="1:28" ht="12.75">
      <c r="F92" s="20" t="s">
        <v>36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15">
        <f t="shared" ref="Q92:X92" si="20">SUM(Q88:Q91)</f>
        <v>0</v>
      </c>
      <c r="R92" s="15">
        <f t="shared" si="20"/>
        <v>0</v>
      </c>
      <c r="S92" s="15">
        <f t="shared" si="20"/>
        <v>0</v>
      </c>
      <c r="T92" s="15">
        <f t="shared" si="20"/>
        <v>0</v>
      </c>
      <c r="U92" s="15">
        <f t="shared" si="20"/>
        <v>0</v>
      </c>
      <c r="V92" s="15">
        <f t="shared" si="20"/>
        <v>0</v>
      </c>
      <c r="W92" s="16">
        <f t="shared" si="20"/>
        <v>0</v>
      </c>
      <c r="X92" s="17">
        <f t="shared" si="20"/>
        <v>0</v>
      </c>
      <c r="AB92" s="18">
        <v>0</v>
      </c>
    </row>
    <row r="94" spans="1:28" ht="12.75">
      <c r="A94" s="20" t="s">
        <v>116</v>
      </c>
      <c r="B94" s="21"/>
      <c r="C94" s="22" t="s">
        <v>117</v>
      </c>
      <c r="D94" s="21"/>
      <c r="E94" s="21"/>
    </row>
    <row r="95" spans="1:28" ht="24">
      <c r="A95" s="9">
        <v>33</v>
      </c>
      <c r="B95" s="1" t="s">
        <v>118</v>
      </c>
      <c r="C95" s="1" t="s">
        <v>13</v>
      </c>
      <c r="D95" s="3" t="s">
        <v>119</v>
      </c>
      <c r="F95" s="10" t="s">
        <v>83</v>
      </c>
      <c r="G95" s="11">
        <v>1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4">
        <f>SUM(I95:N95)</f>
        <v>0</v>
      </c>
      <c r="Q95" s="12">
        <f>G95*I95</f>
        <v>0</v>
      </c>
      <c r="R95" s="12">
        <f>G95*J95</f>
        <v>0</v>
      </c>
      <c r="S95" s="12">
        <f>G95*K95</f>
        <v>0</v>
      </c>
      <c r="T95" s="12">
        <f>G95*L95</f>
        <v>0</v>
      </c>
      <c r="U95" s="12">
        <f>G95*M95</f>
        <v>0</v>
      </c>
      <c r="V95" s="12">
        <f>G95*N95</f>
        <v>0</v>
      </c>
      <c r="W95" s="13">
        <f>G95*O95</f>
        <v>0</v>
      </c>
      <c r="X95" s="4">
        <f>ROUND(W95,2)</f>
        <v>0</v>
      </c>
      <c r="AA95" s="14">
        <v>0</v>
      </c>
      <c r="AB95" s="5">
        <v>0</v>
      </c>
    </row>
    <row r="96" spans="1:28" ht="12.75">
      <c r="F96" s="20" t="s">
        <v>36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15">
        <f t="shared" ref="Q96:X96" si="21">SUM(Q95)</f>
        <v>0</v>
      </c>
      <c r="R96" s="15">
        <f t="shared" si="21"/>
        <v>0</v>
      </c>
      <c r="S96" s="15">
        <f t="shared" si="21"/>
        <v>0</v>
      </c>
      <c r="T96" s="15">
        <f t="shared" si="21"/>
        <v>0</v>
      </c>
      <c r="U96" s="15">
        <f t="shared" si="21"/>
        <v>0</v>
      </c>
      <c r="V96" s="15">
        <f t="shared" si="21"/>
        <v>0</v>
      </c>
      <c r="W96" s="16">
        <f t="shared" si="21"/>
        <v>0</v>
      </c>
      <c r="X96" s="17">
        <f t="shared" si="21"/>
        <v>0</v>
      </c>
      <c r="AB96" s="18">
        <v>0</v>
      </c>
    </row>
    <row r="98" spans="3:4" ht="12.75" customHeight="1"/>
    <row r="100" spans="3:4" ht="12.75" customHeight="1"/>
    <row r="102" spans="3:4" ht="12.75" customHeight="1"/>
    <row r="103" spans="3:4">
      <c r="C103" s="14">
        <v>0</v>
      </c>
      <c r="D103" s="5">
        <v>0</v>
      </c>
    </row>
    <row r="104" spans="3:4">
      <c r="C104" s="14">
        <v>0</v>
      </c>
      <c r="D104" s="5">
        <v>0</v>
      </c>
    </row>
    <row r="105" spans="3:4" ht="12.75">
      <c r="D105" s="18">
        <v>0</v>
      </c>
    </row>
    <row r="107" spans="3:4" ht="12.75" customHeight="1"/>
    <row r="108" spans="3:4">
      <c r="C108" s="14">
        <v>0</v>
      </c>
      <c r="D108" s="5">
        <v>0</v>
      </c>
    </row>
    <row r="109" spans="3:4" ht="12.75">
      <c r="D109" s="18">
        <v>0</v>
      </c>
    </row>
    <row r="111" spans="3:4" ht="12.75" customHeight="1"/>
    <row r="113" spans="3:4" ht="12.75" customHeight="1"/>
    <row r="114" spans="3:4">
      <c r="C114" s="14">
        <v>0</v>
      </c>
      <c r="D114" s="5">
        <v>0</v>
      </c>
    </row>
    <row r="115" spans="3:4">
      <c r="C115" s="14">
        <v>0</v>
      </c>
      <c r="D115" s="5">
        <v>0</v>
      </c>
    </row>
    <row r="116" spans="3:4">
      <c r="C116" s="14">
        <v>0</v>
      </c>
      <c r="D116" s="5">
        <v>0</v>
      </c>
    </row>
    <row r="117" spans="3:4">
      <c r="C117" s="14">
        <v>0</v>
      </c>
      <c r="D117" s="5">
        <v>0</v>
      </c>
    </row>
    <row r="118" spans="3:4">
      <c r="C118" s="14">
        <v>0</v>
      </c>
      <c r="D118" s="5">
        <v>0</v>
      </c>
    </row>
    <row r="119" spans="3:4">
      <c r="C119" s="14">
        <v>0</v>
      </c>
      <c r="D119" s="5">
        <v>0</v>
      </c>
    </row>
    <row r="120" spans="3:4">
      <c r="C120" s="14">
        <v>0</v>
      </c>
      <c r="D120" s="5">
        <v>0</v>
      </c>
    </row>
    <row r="121" spans="3:4" ht="12.75">
      <c r="D121" s="18">
        <v>0</v>
      </c>
    </row>
    <row r="123" spans="3:4" ht="12.75" customHeight="1"/>
    <row r="125" spans="3:4" ht="12.75" customHeight="1"/>
    <row r="126" spans="3:4">
      <c r="C126" s="14">
        <v>0</v>
      </c>
      <c r="D126" s="5">
        <v>0</v>
      </c>
    </row>
    <row r="127" spans="3:4">
      <c r="C127" s="14">
        <v>0</v>
      </c>
      <c r="D127" s="5">
        <v>0</v>
      </c>
    </row>
    <row r="128" spans="3:4">
      <c r="C128" s="14">
        <v>0</v>
      </c>
      <c r="D128" s="5">
        <v>0</v>
      </c>
    </row>
    <row r="129" spans="3:4">
      <c r="C129" s="14">
        <v>0</v>
      </c>
      <c r="D129" s="5">
        <v>0</v>
      </c>
    </row>
    <row r="130" spans="3:4" ht="12.75">
      <c r="D130" s="18">
        <v>0</v>
      </c>
    </row>
    <row r="132" spans="3:4" ht="12.75" customHeight="1"/>
    <row r="134" spans="3:4" ht="12.75" customHeight="1"/>
    <row r="135" spans="3:4">
      <c r="C135" s="14">
        <v>0</v>
      </c>
      <c r="D135" s="5">
        <v>0</v>
      </c>
    </row>
    <row r="136" spans="3:4">
      <c r="C136" s="14">
        <v>0</v>
      </c>
      <c r="D136" s="5">
        <v>0</v>
      </c>
    </row>
    <row r="137" spans="3:4">
      <c r="C137" s="14">
        <v>0</v>
      </c>
      <c r="D137" s="5">
        <v>0</v>
      </c>
    </row>
    <row r="138" spans="3:4" ht="12.75">
      <c r="D138" s="18">
        <v>0</v>
      </c>
    </row>
    <row r="140" spans="3:4" ht="12.75" customHeight="1"/>
    <row r="142" spans="3:4" ht="12.75" customHeight="1"/>
    <row r="143" spans="3:4">
      <c r="C143" s="14">
        <v>0</v>
      </c>
      <c r="D143" s="5">
        <v>0</v>
      </c>
    </row>
    <row r="144" spans="3:4" ht="12.75">
      <c r="D144" s="18">
        <v>0</v>
      </c>
    </row>
    <row r="146" spans="3:4" ht="12.75" customHeight="1"/>
    <row r="147" spans="3:4">
      <c r="C147" s="14">
        <v>0</v>
      </c>
      <c r="D147" s="5">
        <v>0</v>
      </c>
    </row>
    <row r="148" spans="3:4">
      <c r="C148" s="14">
        <v>0</v>
      </c>
      <c r="D148" s="5">
        <v>0</v>
      </c>
    </row>
    <row r="149" spans="3:4" ht="12.75">
      <c r="D149" s="18">
        <v>0</v>
      </c>
    </row>
    <row r="151" spans="3:4" ht="12.75" customHeight="1"/>
    <row r="152" spans="3:4">
      <c r="C152" s="14">
        <v>0</v>
      </c>
      <c r="D152" s="5">
        <v>0</v>
      </c>
    </row>
    <row r="153" spans="3:4" ht="12.75">
      <c r="D153" s="18">
        <v>0</v>
      </c>
    </row>
    <row r="155" spans="3:4" ht="12.75" customHeight="1"/>
    <row r="157" spans="3:4" ht="12.75" customHeight="1"/>
    <row r="158" spans="3:4">
      <c r="C158" s="14">
        <v>0</v>
      </c>
      <c r="D158" s="5">
        <v>0</v>
      </c>
    </row>
    <row r="159" spans="3:4">
      <c r="C159" s="14">
        <v>0</v>
      </c>
      <c r="D159" s="5">
        <v>0</v>
      </c>
    </row>
    <row r="160" spans="3:4" ht="12.75">
      <c r="D160" s="18">
        <v>0</v>
      </c>
    </row>
    <row r="162" spans="3:4" ht="12.75" customHeight="1"/>
    <row r="164" spans="3:4" ht="12.75" customHeight="1"/>
    <row r="165" spans="3:4">
      <c r="C165" s="14">
        <v>0</v>
      </c>
      <c r="D165" s="5">
        <v>0</v>
      </c>
    </row>
    <row r="166" spans="3:4">
      <c r="C166" s="14">
        <v>0</v>
      </c>
      <c r="D166" s="5">
        <v>0</v>
      </c>
    </row>
    <row r="167" spans="3:4">
      <c r="C167" s="14">
        <v>0</v>
      </c>
      <c r="D167" s="5">
        <v>0</v>
      </c>
    </row>
    <row r="168" spans="3:4">
      <c r="C168" s="14">
        <v>0</v>
      </c>
      <c r="D168" s="5">
        <v>0</v>
      </c>
    </row>
    <row r="169" spans="3:4">
      <c r="C169" s="14">
        <v>0</v>
      </c>
      <c r="D169" s="5">
        <v>0</v>
      </c>
    </row>
    <row r="170" spans="3:4">
      <c r="C170" s="14">
        <v>0</v>
      </c>
      <c r="D170" s="5">
        <v>0</v>
      </c>
    </row>
    <row r="171" spans="3:4">
      <c r="C171" s="14">
        <v>0</v>
      </c>
      <c r="D171" s="5">
        <v>0</v>
      </c>
    </row>
    <row r="172" spans="3:4" ht="12.75">
      <c r="D172" s="18">
        <v>0</v>
      </c>
    </row>
    <row r="174" spans="3:4" ht="12.75" customHeight="1"/>
    <row r="175" spans="3:4">
      <c r="C175" s="14">
        <v>0</v>
      </c>
      <c r="D175" s="5">
        <v>0</v>
      </c>
    </row>
    <row r="176" spans="3:4">
      <c r="C176" s="14">
        <v>0</v>
      </c>
      <c r="D176" s="5">
        <v>0</v>
      </c>
    </row>
    <row r="177" spans="3:4">
      <c r="C177" s="14">
        <v>0</v>
      </c>
      <c r="D177" s="5">
        <v>0</v>
      </c>
    </row>
    <row r="178" spans="3:4">
      <c r="C178" s="14">
        <v>0</v>
      </c>
      <c r="D178" s="5">
        <v>0</v>
      </c>
    </row>
    <row r="179" spans="3:4" ht="12.75">
      <c r="D179" s="18">
        <v>0</v>
      </c>
    </row>
    <row r="182" spans="3:4" ht="12.75">
      <c r="D182" s="18">
        <v>0</v>
      </c>
    </row>
  </sheetData>
  <mergeCells count="59">
    <mergeCell ref="A1:E1"/>
    <mergeCell ref="A3:E3"/>
    <mergeCell ref="A8:B8"/>
    <mergeCell ref="C8:E8"/>
    <mergeCell ref="A10:B10"/>
    <mergeCell ref="C10:E10"/>
    <mergeCell ref="F19:P19"/>
    <mergeCell ref="A21:B21"/>
    <mergeCell ref="C21:E21"/>
    <mergeCell ref="A23:B23"/>
    <mergeCell ref="C23:E23"/>
    <mergeCell ref="A12:B12"/>
    <mergeCell ref="C12:E12"/>
    <mergeCell ref="F15:P15"/>
    <mergeCell ref="A17:B17"/>
    <mergeCell ref="C17:E17"/>
    <mergeCell ref="F39:P39"/>
    <mergeCell ref="A41:B41"/>
    <mergeCell ref="C41:E41"/>
    <mergeCell ref="A43:B43"/>
    <mergeCell ref="C43:E43"/>
    <mergeCell ref="F30:P30"/>
    <mergeCell ref="A32:B32"/>
    <mergeCell ref="C32:E32"/>
    <mergeCell ref="A34:B34"/>
    <mergeCell ref="C34:E34"/>
    <mergeCell ref="F54:P54"/>
    <mergeCell ref="A56:B56"/>
    <mergeCell ref="C56:E56"/>
    <mergeCell ref="A58:B58"/>
    <mergeCell ref="C58:E58"/>
    <mergeCell ref="F47:P47"/>
    <mergeCell ref="A49:B49"/>
    <mergeCell ref="C49:E49"/>
    <mergeCell ref="A51:B51"/>
    <mergeCell ref="C51:E51"/>
    <mergeCell ref="F69:P69"/>
    <mergeCell ref="A71:B71"/>
    <mergeCell ref="C71:E71"/>
    <mergeCell ref="A73:B73"/>
    <mergeCell ref="C73:E73"/>
    <mergeCell ref="F60:P60"/>
    <mergeCell ref="A62:B62"/>
    <mergeCell ref="C62:E62"/>
    <mergeCell ref="F65:P65"/>
    <mergeCell ref="A67:B67"/>
    <mergeCell ref="C67:E67"/>
    <mergeCell ref="F85:P85"/>
    <mergeCell ref="A87:B87"/>
    <mergeCell ref="C87:E87"/>
    <mergeCell ref="F92:P92"/>
    <mergeCell ref="A94:B94"/>
    <mergeCell ref="C94:E94"/>
    <mergeCell ref="F76:P76"/>
    <mergeCell ref="A78:B78"/>
    <mergeCell ref="C78:E78"/>
    <mergeCell ref="A80:B80"/>
    <mergeCell ref="C80:E80"/>
    <mergeCell ref="F96:P96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8"/>
  <sheetViews>
    <sheetView workbookViewId="0">
      <selection sqref="A1:E1"/>
    </sheetView>
  </sheetViews>
  <sheetFormatPr defaultRowHeight="12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ht="15">
      <c r="A1" s="23" t="s">
        <v>143</v>
      </c>
      <c r="B1" s="21"/>
      <c r="C1" s="21"/>
      <c r="D1" s="21"/>
      <c r="E1" s="21"/>
    </row>
    <row r="3" spans="1:7" ht="12.75">
      <c r="A3" s="24" t="s">
        <v>0</v>
      </c>
      <c r="B3" s="21"/>
      <c r="C3" s="21"/>
      <c r="D3" s="21"/>
      <c r="E3" s="21"/>
    </row>
    <row r="6" spans="1:7">
      <c r="A6" s="2" t="s">
        <v>11</v>
      </c>
      <c r="B6" s="2" t="s">
        <v>12</v>
      </c>
      <c r="C6" s="2" t="s">
        <v>13</v>
      </c>
      <c r="D6" s="2" t="s">
        <v>1</v>
      </c>
      <c r="F6" s="2" t="s">
        <v>14</v>
      </c>
      <c r="G6" s="2" t="s">
        <v>15</v>
      </c>
    </row>
    <row r="8" spans="1:7" ht="12.75">
      <c r="A8" s="20" t="s">
        <v>27</v>
      </c>
      <c r="B8" s="21"/>
      <c r="C8" s="22" t="s">
        <v>8</v>
      </c>
      <c r="D8" s="21"/>
      <c r="E8" s="21"/>
    </row>
    <row r="10" spans="1:7" ht="12.75">
      <c r="A10" s="20" t="s">
        <v>28</v>
      </c>
      <c r="B10" s="21"/>
      <c r="C10" s="22" t="s">
        <v>29</v>
      </c>
      <c r="D10" s="21"/>
      <c r="E10" s="21"/>
    </row>
    <row r="12" spans="1:7" ht="12.75">
      <c r="A12" s="20" t="s">
        <v>30</v>
      </c>
      <c r="B12" s="21"/>
      <c r="C12" s="22" t="s">
        <v>31</v>
      </c>
      <c r="D12" s="21"/>
      <c r="E12" s="21"/>
    </row>
    <row r="13" spans="1:7" ht="24">
      <c r="A13" s="9">
        <v>1</v>
      </c>
      <c r="B13" s="1" t="s">
        <v>32</v>
      </c>
      <c r="C13" s="1" t="s">
        <v>13</v>
      </c>
      <c r="D13" s="3" t="s">
        <v>33</v>
      </c>
      <c r="F13" s="10" t="s">
        <v>34</v>
      </c>
      <c r="G13" s="11">
        <f>SUM(G14)</f>
        <v>0.12472999999999999</v>
      </c>
    </row>
    <row r="14" spans="1:7">
      <c r="B14" s="25" t="s">
        <v>144</v>
      </c>
      <c r="C14" s="21"/>
      <c r="D14" s="25" t="s">
        <v>145</v>
      </c>
      <c r="E14" s="21"/>
      <c r="F14" s="21"/>
      <c r="G14" s="19">
        <v>0.12472999999999999</v>
      </c>
    </row>
    <row r="15" spans="1:7" ht="48">
      <c r="A15" s="9">
        <v>2</v>
      </c>
      <c r="B15" s="1" t="s">
        <v>32</v>
      </c>
      <c r="C15" s="1" t="s">
        <v>13</v>
      </c>
      <c r="D15" s="3" t="s">
        <v>35</v>
      </c>
      <c r="F15" s="10" t="s">
        <v>34</v>
      </c>
      <c r="G15" s="11">
        <f>SUM(G16)</f>
        <v>0.12472999999999999</v>
      </c>
    </row>
    <row r="16" spans="1:7">
      <c r="B16" s="25" t="s">
        <v>146</v>
      </c>
      <c r="C16" s="21"/>
      <c r="D16" s="25" t="s">
        <v>145</v>
      </c>
      <c r="E16" s="21"/>
      <c r="F16" s="21"/>
      <c r="G16" s="19">
        <v>0.12472999999999999</v>
      </c>
    </row>
    <row r="18" spans="1:7" ht="12.75">
      <c r="A18" s="20" t="s">
        <v>37</v>
      </c>
      <c r="B18" s="21"/>
      <c r="C18" s="22" t="s">
        <v>38</v>
      </c>
      <c r="D18" s="21"/>
      <c r="E18" s="21"/>
    </row>
    <row r="19" spans="1:7" ht="48">
      <c r="A19" s="9">
        <v>3</v>
      </c>
      <c r="B19" s="1" t="s">
        <v>39</v>
      </c>
      <c r="C19" s="1" t="s">
        <v>13</v>
      </c>
      <c r="D19" s="3" t="s">
        <v>40</v>
      </c>
      <c r="F19" s="10" t="s">
        <v>41</v>
      </c>
      <c r="G19" s="11">
        <f>SUM(G20)</f>
        <v>150</v>
      </c>
    </row>
    <row r="20" spans="1:7">
      <c r="B20" s="25" t="s">
        <v>147</v>
      </c>
      <c r="C20" s="21"/>
      <c r="D20" s="25" t="s">
        <v>148</v>
      </c>
      <c r="E20" s="21"/>
      <c r="F20" s="21"/>
      <c r="G20" s="19">
        <v>150</v>
      </c>
    </row>
    <row r="22" spans="1:7" ht="12.75">
      <c r="A22" s="20" t="s">
        <v>42</v>
      </c>
      <c r="B22" s="21"/>
      <c r="C22" s="22" t="s">
        <v>43</v>
      </c>
      <c r="D22" s="21"/>
      <c r="E22" s="21"/>
    </row>
    <row r="24" spans="1:7" ht="12.75">
      <c r="A24" s="20" t="s">
        <v>44</v>
      </c>
      <c r="B24" s="21"/>
      <c r="C24" s="22" t="s">
        <v>43</v>
      </c>
      <c r="D24" s="21"/>
      <c r="E24" s="21"/>
    </row>
    <row r="25" spans="1:7" ht="48">
      <c r="A25" s="9">
        <v>4</v>
      </c>
      <c r="B25" s="1" t="s">
        <v>45</v>
      </c>
      <c r="C25" s="1" t="s">
        <v>13</v>
      </c>
      <c r="D25" s="3" t="s">
        <v>46</v>
      </c>
      <c r="F25" s="10" t="s">
        <v>41</v>
      </c>
      <c r="G25" s="11">
        <f>SUM(G26)</f>
        <v>234.06</v>
      </c>
    </row>
    <row r="26" spans="1:7">
      <c r="B26" s="25" t="s">
        <v>149</v>
      </c>
      <c r="C26" s="21"/>
      <c r="D26" s="25" t="s">
        <v>150</v>
      </c>
      <c r="E26" s="21"/>
      <c r="F26" s="21"/>
      <c r="G26" s="19">
        <v>234.06</v>
      </c>
    </row>
    <row r="27" spans="1:7" ht="36">
      <c r="A27" s="9">
        <v>5</v>
      </c>
      <c r="B27" s="1" t="s">
        <v>47</v>
      </c>
      <c r="C27" s="1" t="s">
        <v>13</v>
      </c>
      <c r="D27" s="3" t="s">
        <v>48</v>
      </c>
      <c r="F27" s="10" t="s">
        <v>41</v>
      </c>
      <c r="G27" s="11">
        <f>SUM(G28:G29)</f>
        <v>559.55999999999995</v>
      </c>
    </row>
    <row r="28" spans="1:7">
      <c r="B28" s="25" t="s">
        <v>144</v>
      </c>
      <c r="C28" s="21"/>
      <c r="D28" s="25" t="s">
        <v>151</v>
      </c>
      <c r="E28" s="21"/>
      <c r="F28" s="21"/>
      <c r="G28" s="19">
        <v>450</v>
      </c>
    </row>
    <row r="29" spans="1:7">
      <c r="B29" s="25" t="s">
        <v>152</v>
      </c>
      <c r="C29" s="21"/>
      <c r="D29" s="25" t="s">
        <v>153</v>
      </c>
      <c r="E29" s="21"/>
      <c r="F29" s="21"/>
      <c r="G29" s="19">
        <v>109.56</v>
      </c>
    </row>
    <row r="30" spans="1:7" ht="36">
      <c r="A30" s="9">
        <v>6</v>
      </c>
      <c r="B30" s="1" t="s">
        <v>49</v>
      </c>
      <c r="C30" s="1" t="s">
        <v>13</v>
      </c>
      <c r="D30" s="3" t="s">
        <v>50</v>
      </c>
      <c r="F30" s="10" t="s">
        <v>41</v>
      </c>
      <c r="G30" s="11">
        <f>SUM(G31:G32)</f>
        <v>184.26</v>
      </c>
    </row>
    <row r="31" spans="1:7">
      <c r="B31" s="25" t="s">
        <v>144</v>
      </c>
      <c r="C31" s="21"/>
      <c r="D31" s="25" t="s">
        <v>154</v>
      </c>
      <c r="E31" s="21"/>
      <c r="F31" s="21"/>
      <c r="G31" s="19">
        <v>124.5</v>
      </c>
    </row>
    <row r="32" spans="1:7">
      <c r="B32" s="25" t="s">
        <v>152</v>
      </c>
      <c r="C32" s="21"/>
      <c r="D32" s="25" t="s">
        <v>155</v>
      </c>
      <c r="E32" s="21"/>
      <c r="F32" s="21"/>
      <c r="G32" s="19">
        <v>59.76</v>
      </c>
    </row>
    <row r="33" spans="1:7" ht="36">
      <c r="A33" s="9">
        <v>7</v>
      </c>
      <c r="B33" s="1" t="s">
        <v>49</v>
      </c>
      <c r="C33" s="1" t="s">
        <v>13</v>
      </c>
      <c r="D33" s="3" t="s">
        <v>51</v>
      </c>
      <c r="F33" s="10" t="s">
        <v>41</v>
      </c>
      <c r="G33" s="11">
        <f>SUM(G34:G35)</f>
        <v>472.41</v>
      </c>
    </row>
    <row r="34" spans="1:7">
      <c r="B34" s="25" t="s">
        <v>144</v>
      </c>
      <c r="C34" s="21"/>
      <c r="D34" s="25" t="s">
        <v>151</v>
      </c>
      <c r="E34" s="21"/>
      <c r="F34" s="21"/>
      <c r="G34" s="19">
        <v>450</v>
      </c>
    </row>
    <row r="35" spans="1:7">
      <c r="B35" s="25" t="s">
        <v>152</v>
      </c>
      <c r="C35" s="21"/>
      <c r="D35" s="25" t="s">
        <v>156</v>
      </c>
      <c r="E35" s="21"/>
      <c r="F35" s="21"/>
      <c r="G35" s="19">
        <v>22.41</v>
      </c>
    </row>
    <row r="36" spans="1:7" ht="24">
      <c r="A36" s="9">
        <v>8</v>
      </c>
      <c r="B36" s="1" t="s">
        <v>52</v>
      </c>
      <c r="C36" s="1" t="s">
        <v>13</v>
      </c>
      <c r="D36" s="3" t="s">
        <v>53</v>
      </c>
      <c r="F36" s="10" t="s">
        <v>41</v>
      </c>
      <c r="G36" s="11">
        <f>SUM(G37:G38)</f>
        <v>472.41</v>
      </c>
    </row>
    <row r="37" spans="1:7">
      <c r="B37" s="25" t="s">
        <v>144</v>
      </c>
      <c r="C37" s="21"/>
      <c r="D37" s="25" t="s">
        <v>151</v>
      </c>
      <c r="E37" s="21"/>
      <c r="F37" s="21"/>
      <c r="G37" s="19">
        <v>450</v>
      </c>
    </row>
    <row r="38" spans="1:7">
      <c r="B38" s="25" t="s">
        <v>152</v>
      </c>
      <c r="C38" s="21"/>
      <c r="D38" s="25" t="s">
        <v>156</v>
      </c>
      <c r="E38" s="21"/>
      <c r="F38" s="21"/>
      <c r="G38" s="19">
        <v>22.41</v>
      </c>
    </row>
    <row r="39" spans="1:7" ht="24">
      <c r="A39" s="9">
        <v>9</v>
      </c>
      <c r="B39" s="1" t="s">
        <v>54</v>
      </c>
      <c r="C39" s="1" t="s">
        <v>13</v>
      </c>
      <c r="D39" s="3" t="s">
        <v>55</v>
      </c>
      <c r="F39" s="10" t="s">
        <v>41</v>
      </c>
      <c r="G39" s="11">
        <f>SUM(G40:G41)</f>
        <v>472.41</v>
      </c>
    </row>
    <row r="40" spans="1:7">
      <c r="B40" s="25" t="s">
        <v>144</v>
      </c>
      <c r="C40" s="21"/>
      <c r="D40" s="25" t="s">
        <v>151</v>
      </c>
      <c r="E40" s="21"/>
      <c r="F40" s="21"/>
      <c r="G40" s="19">
        <v>450</v>
      </c>
    </row>
    <row r="41" spans="1:7">
      <c r="B41" s="25" t="s">
        <v>152</v>
      </c>
      <c r="C41" s="21"/>
      <c r="D41" s="25" t="s">
        <v>156</v>
      </c>
      <c r="E41" s="21"/>
      <c r="F41" s="21"/>
      <c r="G41" s="19">
        <v>22.41</v>
      </c>
    </row>
    <row r="43" spans="1:7" ht="12.75">
      <c r="A43" s="20" t="s">
        <v>56</v>
      </c>
      <c r="B43" s="21"/>
      <c r="C43" s="22" t="s">
        <v>57</v>
      </c>
      <c r="D43" s="21"/>
      <c r="E43" s="21"/>
    </row>
    <row r="45" spans="1:7" ht="12.75">
      <c r="A45" s="20" t="s">
        <v>58</v>
      </c>
      <c r="B45" s="21"/>
      <c r="C45" s="22" t="s">
        <v>57</v>
      </c>
      <c r="D45" s="21"/>
      <c r="E45" s="21"/>
    </row>
    <row r="46" spans="1:7" ht="24">
      <c r="A46" s="9">
        <v>10</v>
      </c>
      <c r="B46" s="1" t="s">
        <v>59</v>
      </c>
      <c r="C46" s="1" t="s">
        <v>13</v>
      </c>
      <c r="D46" s="3" t="s">
        <v>60</v>
      </c>
      <c r="F46" s="10" t="s">
        <v>41</v>
      </c>
      <c r="G46" s="11">
        <f>SUM(G47:G48)</f>
        <v>459.96</v>
      </c>
    </row>
    <row r="47" spans="1:7">
      <c r="B47" s="25" t="s">
        <v>144</v>
      </c>
      <c r="C47" s="21"/>
      <c r="D47" s="25" t="s">
        <v>151</v>
      </c>
      <c r="E47" s="21"/>
      <c r="F47" s="21"/>
      <c r="G47" s="19">
        <v>450</v>
      </c>
    </row>
    <row r="48" spans="1:7">
      <c r="B48" s="25" t="s">
        <v>152</v>
      </c>
      <c r="C48" s="21"/>
      <c r="D48" s="25" t="s">
        <v>157</v>
      </c>
      <c r="E48" s="21"/>
      <c r="F48" s="21"/>
      <c r="G48" s="19">
        <v>9.9600000000000009</v>
      </c>
    </row>
    <row r="49" spans="1:7">
      <c r="A49" s="9">
        <v>11</v>
      </c>
      <c r="B49" s="1" t="s">
        <v>61</v>
      </c>
      <c r="C49" s="1" t="s">
        <v>13</v>
      </c>
      <c r="D49" s="3" t="s">
        <v>62</v>
      </c>
      <c r="F49" s="10" t="s">
        <v>41</v>
      </c>
      <c r="G49" s="11">
        <f>SUM(G50)</f>
        <v>450</v>
      </c>
    </row>
    <row r="50" spans="1:7">
      <c r="B50" s="25" t="s">
        <v>158</v>
      </c>
      <c r="C50" s="21"/>
      <c r="D50" s="25" t="s">
        <v>151</v>
      </c>
      <c r="E50" s="21"/>
      <c r="F50" s="21"/>
      <c r="G50" s="19">
        <v>450</v>
      </c>
    </row>
    <row r="51" spans="1:7" ht="24">
      <c r="A51" s="9">
        <v>12</v>
      </c>
      <c r="B51" s="1" t="s">
        <v>54</v>
      </c>
      <c r="C51" s="1" t="s">
        <v>13</v>
      </c>
      <c r="D51" s="3" t="s">
        <v>63</v>
      </c>
      <c r="F51" s="10" t="s">
        <v>41</v>
      </c>
      <c r="G51" s="11">
        <f>SUM(G52)</f>
        <v>450</v>
      </c>
    </row>
    <row r="52" spans="1:7">
      <c r="B52" s="25" t="s">
        <v>159</v>
      </c>
      <c r="C52" s="21"/>
      <c r="D52" s="25" t="s">
        <v>151</v>
      </c>
      <c r="E52" s="21"/>
      <c r="F52" s="21"/>
      <c r="G52" s="19">
        <v>450</v>
      </c>
    </row>
    <row r="53" spans="1:7" ht="24">
      <c r="A53" s="9">
        <v>13</v>
      </c>
      <c r="B53" s="1" t="s">
        <v>64</v>
      </c>
      <c r="C53" s="1" t="s">
        <v>13</v>
      </c>
      <c r="D53" s="3" t="s">
        <v>65</v>
      </c>
      <c r="F53" s="10" t="s">
        <v>41</v>
      </c>
      <c r="G53" s="11">
        <f>SUM(G54)</f>
        <v>450</v>
      </c>
    </row>
    <row r="54" spans="1:7">
      <c r="B54" s="25" t="s">
        <v>144</v>
      </c>
      <c r="C54" s="21"/>
      <c r="D54" s="25" t="s">
        <v>151</v>
      </c>
      <c r="E54" s="21"/>
      <c r="F54" s="21"/>
      <c r="G54" s="19">
        <v>450</v>
      </c>
    </row>
    <row r="56" spans="1:7" ht="12.75">
      <c r="A56" s="20" t="s">
        <v>66</v>
      </c>
      <c r="B56" s="21"/>
      <c r="C56" s="22" t="s">
        <v>67</v>
      </c>
      <c r="D56" s="21"/>
      <c r="E56" s="21"/>
    </row>
    <row r="58" spans="1:7" ht="12.75">
      <c r="A58" s="20" t="s">
        <v>68</v>
      </c>
      <c r="B58" s="21"/>
      <c r="C58" s="22" t="s">
        <v>69</v>
      </c>
      <c r="D58" s="21"/>
      <c r="E58" s="21"/>
    </row>
    <row r="59" spans="1:7" ht="24">
      <c r="A59" s="9">
        <v>14</v>
      </c>
      <c r="B59" s="1" t="s">
        <v>70</v>
      </c>
      <c r="C59" s="1" t="s">
        <v>13</v>
      </c>
      <c r="D59" s="3" t="s">
        <v>71</v>
      </c>
      <c r="F59" s="10" t="s">
        <v>41</v>
      </c>
      <c r="G59" s="11">
        <f>SUM(G60)</f>
        <v>187.5</v>
      </c>
    </row>
    <row r="60" spans="1:7">
      <c r="B60" s="25" t="s">
        <v>160</v>
      </c>
      <c r="C60" s="21"/>
      <c r="D60" s="25" t="s">
        <v>161</v>
      </c>
      <c r="E60" s="21"/>
      <c r="F60" s="21"/>
      <c r="G60" s="19">
        <v>187.5</v>
      </c>
    </row>
    <row r="61" spans="1:7">
      <c r="A61" s="9">
        <v>15</v>
      </c>
      <c r="B61" s="1" t="s">
        <v>72</v>
      </c>
      <c r="C61" s="1" t="s">
        <v>13</v>
      </c>
      <c r="D61" s="3" t="s">
        <v>73</v>
      </c>
      <c r="F61" s="10" t="s">
        <v>41</v>
      </c>
      <c r="G61" s="11">
        <f>SUM(G62)</f>
        <v>187.5</v>
      </c>
    </row>
    <row r="62" spans="1:7">
      <c r="B62" s="25" t="s">
        <v>160</v>
      </c>
      <c r="C62" s="21"/>
      <c r="D62" s="25" t="s">
        <v>161</v>
      </c>
      <c r="E62" s="21"/>
      <c r="F62" s="21"/>
      <c r="G62" s="19">
        <v>187.5</v>
      </c>
    </row>
    <row r="63" spans="1:7" ht="24">
      <c r="A63" s="9">
        <v>16</v>
      </c>
      <c r="B63" s="1" t="s">
        <v>74</v>
      </c>
      <c r="C63" s="1" t="s">
        <v>13</v>
      </c>
      <c r="D63" s="3" t="s">
        <v>75</v>
      </c>
      <c r="F63" s="10" t="s">
        <v>76</v>
      </c>
      <c r="G63" s="11">
        <f>SUM(G64)</f>
        <v>18.75</v>
      </c>
    </row>
    <row r="64" spans="1:7">
      <c r="B64" s="25" t="s">
        <v>160</v>
      </c>
      <c r="C64" s="21"/>
      <c r="D64" s="25" t="s">
        <v>162</v>
      </c>
      <c r="E64" s="21"/>
      <c r="F64" s="21"/>
      <c r="G64" s="19">
        <v>18.75</v>
      </c>
    </row>
    <row r="66" spans="1:7" ht="12.75">
      <c r="A66" s="20" t="s">
        <v>77</v>
      </c>
      <c r="B66" s="21"/>
      <c r="C66" s="22" t="s">
        <v>78</v>
      </c>
      <c r="D66" s="21"/>
      <c r="E66" s="21"/>
    </row>
    <row r="68" spans="1:7" ht="12.75">
      <c r="A68" s="20" t="s">
        <v>79</v>
      </c>
      <c r="B68" s="21"/>
      <c r="C68" s="22" t="s">
        <v>80</v>
      </c>
      <c r="D68" s="21"/>
      <c r="E68" s="21"/>
    </row>
    <row r="69" spans="1:7">
      <c r="A69" s="9">
        <v>17</v>
      </c>
      <c r="B69" s="1" t="s">
        <v>81</v>
      </c>
      <c r="C69" s="1" t="s">
        <v>13</v>
      </c>
      <c r="D69" s="3" t="s">
        <v>82</v>
      </c>
      <c r="F69" s="10" t="s">
        <v>83</v>
      </c>
      <c r="G69" s="11">
        <f>SUM(G70)</f>
        <v>2</v>
      </c>
    </row>
    <row r="70" spans="1:7">
      <c r="B70" s="25" t="s">
        <v>163</v>
      </c>
      <c r="C70" s="21"/>
      <c r="D70" s="25" t="s">
        <v>164</v>
      </c>
      <c r="E70" s="21"/>
      <c r="F70" s="21"/>
      <c r="G70" s="19">
        <v>2</v>
      </c>
    </row>
    <row r="71" spans="1:7">
      <c r="A71" s="9">
        <v>18</v>
      </c>
      <c r="B71" s="1" t="s">
        <v>84</v>
      </c>
      <c r="C71" s="1" t="s">
        <v>13</v>
      </c>
      <c r="D71" s="3" t="s">
        <v>85</v>
      </c>
      <c r="F71" s="10" t="s">
        <v>83</v>
      </c>
      <c r="G71" s="11">
        <f>SUM(G72:G73)</f>
        <v>2</v>
      </c>
    </row>
    <row r="72" spans="1:7">
      <c r="B72" s="25" t="s">
        <v>165</v>
      </c>
      <c r="C72" s="21"/>
      <c r="D72" s="25" t="s">
        <v>166</v>
      </c>
      <c r="E72" s="21"/>
      <c r="F72" s="21"/>
      <c r="G72" s="19">
        <v>1</v>
      </c>
    </row>
    <row r="73" spans="1:7">
      <c r="B73" s="25" t="s">
        <v>167</v>
      </c>
      <c r="C73" s="21"/>
      <c r="D73" s="25" t="s">
        <v>166</v>
      </c>
      <c r="E73" s="21"/>
      <c r="F73" s="21"/>
      <c r="G73" s="19">
        <v>1</v>
      </c>
    </row>
    <row r="75" spans="1:7" ht="12.75">
      <c r="A75" s="20" t="s">
        <v>86</v>
      </c>
      <c r="B75" s="21"/>
      <c r="C75" s="22" t="s">
        <v>87</v>
      </c>
      <c r="D75" s="21"/>
      <c r="E75" s="21"/>
    </row>
    <row r="77" spans="1:7" ht="12.75">
      <c r="A77" s="20" t="s">
        <v>88</v>
      </c>
      <c r="B77" s="21"/>
      <c r="C77" s="22" t="s">
        <v>89</v>
      </c>
      <c r="D77" s="21"/>
      <c r="E77" s="21"/>
    </row>
    <row r="78" spans="1:7" ht="36">
      <c r="A78" s="9">
        <v>19</v>
      </c>
      <c r="B78" s="1" t="s">
        <v>90</v>
      </c>
      <c r="C78" s="1" t="s">
        <v>13</v>
      </c>
      <c r="D78" s="3" t="s">
        <v>91</v>
      </c>
      <c r="F78" s="10" t="s">
        <v>76</v>
      </c>
      <c r="G78" s="11">
        <f>SUM(G79)</f>
        <v>20</v>
      </c>
    </row>
    <row r="79" spans="1:7">
      <c r="B79" s="25" t="s">
        <v>168</v>
      </c>
      <c r="C79" s="21"/>
      <c r="D79" s="25" t="s">
        <v>169</v>
      </c>
      <c r="E79" s="21"/>
      <c r="F79" s="21"/>
      <c r="G79" s="19">
        <v>20</v>
      </c>
    </row>
    <row r="81" spans="1:7" ht="12.75">
      <c r="A81" s="20" t="s">
        <v>92</v>
      </c>
      <c r="B81" s="21"/>
      <c r="C81" s="22" t="s">
        <v>93</v>
      </c>
      <c r="D81" s="21"/>
      <c r="E81" s="21"/>
    </row>
    <row r="82" spans="1:7" ht="24">
      <c r="A82" s="9">
        <v>20</v>
      </c>
      <c r="B82" s="1" t="s">
        <v>94</v>
      </c>
      <c r="C82" s="1" t="s">
        <v>13</v>
      </c>
      <c r="D82" s="3" t="s">
        <v>95</v>
      </c>
      <c r="F82" s="10" t="s">
        <v>76</v>
      </c>
      <c r="G82" s="11">
        <f>SUM(G83)</f>
        <v>60</v>
      </c>
    </row>
    <row r="83" spans="1:7">
      <c r="B83" s="25" t="s">
        <v>170</v>
      </c>
      <c r="C83" s="21"/>
      <c r="D83" s="25" t="s">
        <v>171</v>
      </c>
      <c r="E83" s="21"/>
      <c r="F83" s="21"/>
      <c r="G83" s="19">
        <v>60</v>
      </c>
    </row>
    <row r="84" spans="1:7" ht="24">
      <c r="A84" s="9">
        <v>21</v>
      </c>
      <c r="B84" s="1" t="s">
        <v>74</v>
      </c>
      <c r="C84" s="1" t="s">
        <v>13</v>
      </c>
      <c r="D84" s="3" t="s">
        <v>96</v>
      </c>
      <c r="F84" s="10" t="s">
        <v>76</v>
      </c>
      <c r="G84" s="11">
        <f>SUM(G85)</f>
        <v>60</v>
      </c>
    </row>
    <row r="85" spans="1:7">
      <c r="B85" s="25" t="s">
        <v>172</v>
      </c>
      <c r="C85" s="21"/>
      <c r="D85" s="25" t="s">
        <v>171</v>
      </c>
      <c r="E85" s="21"/>
      <c r="F85" s="21"/>
      <c r="G85" s="19">
        <v>60</v>
      </c>
    </row>
    <row r="87" spans="1:7" ht="12.75">
      <c r="A87" s="20" t="s">
        <v>97</v>
      </c>
      <c r="B87" s="21"/>
      <c r="C87" s="22" t="s">
        <v>98</v>
      </c>
      <c r="D87" s="21"/>
      <c r="E87" s="21"/>
    </row>
    <row r="88" spans="1:7" ht="24">
      <c r="A88" s="9">
        <v>22</v>
      </c>
      <c r="B88" s="1" t="s">
        <v>99</v>
      </c>
      <c r="C88" s="1" t="s">
        <v>13</v>
      </c>
      <c r="D88" s="3" t="s">
        <v>100</v>
      </c>
      <c r="F88" s="10" t="s">
        <v>41</v>
      </c>
      <c r="G88" s="11">
        <f>SUM(G89)</f>
        <v>100</v>
      </c>
    </row>
    <row r="89" spans="1:7">
      <c r="B89" s="25" t="s">
        <v>173</v>
      </c>
      <c r="C89" s="21"/>
      <c r="D89" s="25" t="s">
        <v>174</v>
      </c>
      <c r="E89" s="21"/>
      <c r="F89" s="21"/>
      <c r="G89" s="19">
        <v>100</v>
      </c>
    </row>
    <row r="91" spans="1:7" ht="12.75">
      <c r="A91" s="20" t="s">
        <v>101</v>
      </c>
      <c r="B91" s="21"/>
      <c r="C91" s="22" t="s">
        <v>102</v>
      </c>
      <c r="D91" s="21"/>
      <c r="E91" s="21"/>
    </row>
    <row r="93" spans="1:7" ht="12.75">
      <c r="A93" s="20" t="s">
        <v>103</v>
      </c>
      <c r="B93" s="21"/>
      <c r="C93" s="22" t="s">
        <v>104</v>
      </c>
      <c r="D93" s="21"/>
      <c r="E93" s="21"/>
    </row>
    <row r="94" spans="1:7">
      <c r="A94" s="9">
        <v>23</v>
      </c>
      <c r="B94" s="1" t="s">
        <v>105</v>
      </c>
      <c r="C94" s="1" t="s">
        <v>13</v>
      </c>
      <c r="D94" s="3" t="s">
        <v>106</v>
      </c>
      <c r="F94" s="10" t="s">
        <v>41</v>
      </c>
      <c r="G94" s="11">
        <f>SUM(G95)</f>
        <v>50</v>
      </c>
    </row>
    <row r="95" spans="1:7">
      <c r="B95" s="25" t="s">
        <v>144</v>
      </c>
      <c r="C95" s="21"/>
      <c r="D95" s="25" t="s">
        <v>175</v>
      </c>
      <c r="E95" s="21"/>
      <c r="F95" s="21"/>
      <c r="G95" s="19">
        <v>50</v>
      </c>
    </row>
    <row r="96" spans="1:7" ht="24">
      <c r="A96" s="9">
        <v>24</v>
      </c>
      <c r="B96" s="1" t="s">
        <v>107</v>
      </c>
      <c r="C96" s="1" t="s">
        <v>13</v>
      </c>
      <c r="D96" s="3" t="s">
        <v>108</v>
      </c>
      <c r="F96" s="10" t="s">
        <v>41</v>
      </c>
      <c r="G96" s="11">
        <f>SUM(G97)</f>
        <v>50</v>
      </c>
    </row>
    <row r="97" spans="1:7">
      <c r="B97" s="25" t="s">
        <v>144</v>
      </c>
      <c r="C97" s="21"/>
      <c r="D97" s="25" t="s">
        <v>175</v>
      </c>
      <c r="E97" s="21"/>
      <c r="F97" s="21"/>
      <c r="G97" s="19">
        <v>50</v>
      </c>
    </row>
    <row r="99" spans="1:7" ht="12.75">
      <c r="A99" s="20" t="s">
        <v>109</v>
      </c>
      <c r="B99" s="21"/>
      <c r="C99" s="22" t="s">
        <v>110</v>
      </c>
      <c r="D99" s="21"/>
      <c r="E99" s="21"/>
    </row>
    <row r="101" spans="1:7" ht="12.75">
      <c r="A101" s="20" t="s">
        <v>111</v>
      </c>
      <c r="B101" s="21"/>
      <c r="C101" s="22" t="s">
        <v>112</v>
      </c>
      <c r="D101" s="21"/>
      <c r="E101" s="21"/>
    </row>
    <row r="102" spans="1:7" ht="36">
      <c r="A102" s="9">
        <v>25</v>
      </c>
      <c r="B102" s="1" t="s">
        <v>45</v>
      </c>
      <c r="C102" s="1" t="s">
        <v>13</v>
      </c>
      <c r="D102" s="3" t="s">
        <v>113</v>
      </c>
      <c r="F102" s="10" t="s">
        <v>41</v>
      </c>
      <c r="G102" s="11">
        <f>SUM(G103:G104)</f>
        <v>5.14</v>
      </c>
    </row>
    <row r="103" spans="1:7">
      <c r="B103" s="25" t="s">
        <v>176</v>
      </c>
      <c r="C103" s="21"/>
      <c r="D103" s="25" t="s">
        <v>177</v>
      </c>
      <c r="E103" s="21"/>
      <c r="F103" s="21"/>
      <c r="G103" s="19">
        <v>4</v>
      </c>
    </row>
    <row r="104" spans="1:7">
      <c r="B104" s="25" t="s">
        <v>178</v>
      </c>
      <c r="C104" s="21"/>
      <c r="D104" s="25" t="s">
        <v>179</v>
      </c>
      <c r="E104" s="21"/>
      <c r="F104" s="21"/>
      <c r="G104" s="19">
        <v>1.1399999999999999</v>
      </c>
    </row>
    <row r="105" spans="1:7" ht="36">
      <c r="A105" s="9">
        <v>26</v>
      </c>
      <c r="B105" s="1" t="s">
        <v>49</v>
      </c>
      <c r="C105" s="1" t="s">
        <v>13</v>
      </c>
      <c r="D105" s="3" t="s">
        <v>51</v>
      </c>
      <c r="F105" s="10" t="s">
        <v>41</v>
      </c>
      <c r="G105" s="11">
        <f>SUM(G106:G107)</f>
        <v>4.54</v>
      </c>
    </row>
    <row r="106" spans="1:7">
      <c r="B106" s="25" t="s">
        <v>176</v>
      </c>
      <c r="C106" s="21"/>
      <c r="D106" s="25" t="s">
        <v>177</v>
      </c>
      <c r="E106" s="21"/>
      <c r="F106" s="21"/>
      <c r="G106" s="19">
        <v>4</v>
      </c>
    </row>
    <row r="107" spans="1:7">
      <c r="B107" s="25" t="s">
        <v>178</v>
      </c>
      <c r="C107" s="21"/>
      <c r="D107" s="25" t="s">
        <v>180</v>
      </c>
      <c r="E107" s="21"/>
      <c r="F107" s="21"/>
      <c r="G107" s="19">
        <v>0.54</v>
      </c>
    </row>
    <row r="108" spans="1:7" ht="24">
      <c r="A108" s="9">
        <v>27</v>
      </c>
      <c r="B108" s="1" t="s">
        <v>52</v>
      </c>
      <c r="C108" s="1" t="s">
        <v>13</v>
      </c>
      <c r="D108" s="3" t="s">
        <v>53</v>
      </c>
      <c r="F108" s="10" t="s">
        <v>41</v>
      </c>
      <c r="G108" s="11">
        <f>SUM(G109:G110)</f>
        <v>4.54</v>
      </c>
    </row>
    <row r="109" spans="1:7">
      <c r="B109" s="25" t="s">
        <v>176</v>
      </c>
      <c r="C109" s="21"/>
      <c r="D109" s="25" t="s">
        <v>177</v>
      </c>
      <c r="E109" s="21"/>
      <c r="F109" s="21"/>
      <c r="G109" s="19">
        <v>4</v>
      </c>
    </row>
    <row r="110" spans="1:7">
      <c r="B110" s="25" t="s">
        <v>178</v>
      </c>
      <c r="C110" s="21"/>
      <c r="D110" s="25" t="s">
        <v>180</v>
      </c>
      <c r="E110" s="21"/>
      <c r="F110" s="21"/>
      <c r="G110" s="19">
        <v>0.54</v>
      </c>
    </row>
    <row r="111" spans="1:7" ht="24">
      <c r="A111" s="9">
        <v>28</v>
      </c>
      <c r="B111" s="1" t="s">
        <v>54</v>
      </c>
      <c r="C111" s="1" t="s">
        <v>13</v>
      </c>
      <c r="D111" s="3" t="s">
        <v>55</v>
      </c>
      <c r="F111" s="10" t="s">
        <v>41</v>
      </c>
      <c r="G111" s="11">
        <f>SUM(G112:G113)</f>
        <v>4.54</v>
      </c>
    </row>
    <row r="112" spans="1:7">
      <c r="B112" s="25" t="s">
        <v>176</v>
      </c>
      <c r="C112" s="21"/>
      <c r="D112" s="25" t="s">
        <v>177</v>
      </c>
      <c r="E112" s="21"/>
      <c r="F112" s="21"/>
      <c r="G112" s="19">
        <v>4</v>
      </c>
    </row>
    <row r="113" spans="1:7">
      <c r="B113" s="25" t="s">
        <v>178</v>
      </c>
      <c r="C113" s="21"/>
      <c r="D113" s="25" t="s">
        <v>180</v>
      </c>
      <c r="E113" s="21"/>
      <c r="F113" s="21"/>
      <c r="G113" s="19">
        <v>0.54</v>
      </c>
    </row>
    <row r="115" spans="1:7" ht="12.75">
      <c r="A115" s="20" t="s">
        <v>114</v>
      </c>
      <c r="B115" s="21"/>
      <c r="C115" s="22" t="s">
        <v>115</v>
      </c>
      <c r="D115" s="21"/>
      <c r="E115" s="21"/>
    </row>
    <row r="116" spans="1:7" ht="24">
      <c r="A116" s="9">
        <v>29</v>
      </c>
      <c r="B116" s="1" t="s">
        <v>59</v>
      </c>
      <c r="C116" s="1" t="s">
        <v>13</v>
      </c>
      <c r="D116" s="3" t="s">
        <v>60</v>
      </c>
      <c r="F116" s="10" t="s">
        <v>41</v>
      </c>
      <c r="G116" s="11">
        <f>SUM(G117:G118)</f>
        <v>4.24</v>
      </c>
    </row>
    <row r="117" spans="1:7">
      <c r="B117" s="25" t="s">
        <v>176</v>
      </c>
      <c r="C117" s="21"/>
      <c r="D117" s="25" t="s">
        <v>177</v>
      </c>
      <c r="E117" s="21"/>
      <c r="F117" s="21"/>
      <c r="G117" s="19">
        <v>4</v>
      </c>
    </row>
    <row r="118" spans="1:7">
      <c r="B118" s="25" t="s">
        <v>178</v>
      </c>
      <c r="C118" s="21"/>
      <c r="D118" s="25" t="s">
        <v>181</v>
      </c>
      <c r="E118" s="21"/>
      <c r="F118" s="21"/>
      <c r="G118" s="19">
        <v>0.24</v>
      </c>
    </row>
    <row r="119" spans="1:7">
      <c r="A119" s="9">
        <v>30</v>
      </c>
      <c r="B119" s="1" t="s">
        <v>61</v>
      </c>
      <c r="C119" s="1" t="s">
        <v>13</v>
      </c>
      <c r="D119" s="3" t="s">
        <v>62</v>
      </c>
      <c r="F119" s="10" t="s">
        <v>41</v>
      </c>
      <c r="G119" s="11">
        <f>SUM(G120)</f>
        <v>4</v>
      </c>
    </row>
    <row r="120" spans="1:7">
      <c r="B120" s="25" t="s">
        <v>158</v>
      </c>
      <c r="C120" s="21"/>
      <c r="D120" s="25" t="s">
        <v>177</v>
      </c>
      <c r="E120" s="21"/>
      <c r="F120" s="21"/>
      <c r="G120" s="19">
        <v>4</v>
      </c>
    </row>
    <row r="121" spans="1:7" ht="24">
      <c r="A121" s="9">
        <v>31</v>
      </c>
      <c r="B121" s="1" t="s">
        <v>54</v>
      </c>
      <c r="C121" s="1" t="s">
        <v>13</v>
      </c>
      <c r="D121" s="3" t="s">
        <v>63</v>
      </c>
      <c r="F121" s="10" t="s">
        <v>41</v>
      </c>
      <c r="G121" s="11">
        <f>SUM(G122)</f>
        <v>4</v>
      </c>
    </row>
    <row r="122" spans="1:7">
      <c r="B122" s="25" t="s">
        <v>159</v>
      </c>
      <c r="C122" s="21"/>
      <c r="D122" s="25" t="s">
        <v>177</v>
      </c>
      <c r="E122" s="21"/>
      <c r="F122" s="21"/>
      <c r="G122" s="19">
        <v>4</v>
      </c>
    </row>
    <row r="123" spans="1:7" ht="24">
      <c r="A123" s="9">
        <v>32</v>
      </c>
      <c r="B123" s="1" t="s">
        <v>64</v>
      </c>
      <c r="C123" s="1" t="s">
        <v>13</v>
      </c>
      <c r="D123" s="3" t="s">
        <v>65</v>
      </c>
      <c r="F123" s="10" t="s">
        <v>41</v>
      </c>
      <c r="G123" s="11">
        <f>SUM(G124)</f>
        <v>4</v>
      </c>
    </row>
    <row r="124" spans="1:7">
      <c r="B124" s="25" t="s">
        <v>176</v>
      </c>
      <c r="C124" s="21"/>
      <c r="D124" s="25" t="s">
        <v>177</v>
      </c>
      <c r="E124" s="21"/>
      <c r="F124" s="21"/>
      <c r="G124" s="19">
        <v>4</v>
      </c>
    </row>
    <row r="126" spans="1:7" ht="12.75">
      <c r="A126" s="20" t="s">
        <v>116</v>
      </c>
      <c r="B126" s="21"/>
      <c r="C126" s="22" t="s">
        <v>117</v>
      </c>
      <c r="D126" s="21"/>
      <c r="E126" s="21"/>
    </row>
    <row r="127" spans="1:7">
      <c r="A127" s="9">
        <v>33</v>
      </c>
      <c r="B127" s="1" t="s">
        <v>118</v>
      </c>
      <c r="C127" s="1" t="s">
        <v>13</v>
      </c>
      <c r="D127" s="3" t="s">
        <v>119</v>
      </c>
      <c r="F127" s="10" t="s">
        <v>83</v>
      </c>
      <c r="G127" s="11">
        <f>SUM(G128)</f>
        <v>1</v>
      </c>
    </row>
    <row r="128" spans="1:7">
      <c r="B128" s="25" t="s">
        <v>182</v>
      </c>
      <c r="C128" s="21"/>
      <c r="D128" s="25" t="s">
        <v>183</v>
      </c>
      <c r="E128" s="21"/>
      <c r="F128" s="21"/>
      <c r="G128" s="19">
        <v>1</v>
      </c>
    </row>
    <row r="130" spans="1:7" ht="12.75">
      <c r="A130" s="20" t="s">
        <v>120</v>
      </c>
      <c r="B130" s="21"/>
      <c r="C130" s="22" t="s">
        <v>9</v>
      </c>
      <c r="D130" s="21"/>
      <c r="E130" s="21"/>
    </row>
    <row r="132" spans="1:7" ht="12.75">
      <c r="A132" s="20" t="s">
        <v>121</v>
      </c>
      <c r="B132" s="21"/>
      <c r="C132" s="22" t="s">
        <v>29</v>
      </c>
      <c r="D132" s="21"/>
      <c r="E132" s="21"/>
    </row>
    <row r="134" spans="1:7" ht="12.75">
      <c r="A134" s="20" t="s">
        <v>122</v>
      </c>
      <c r="B134" s="21"/>
      <c r="C134" s="22" t="s">
        <v>31</v>
      </c>
      <c r="D134" s="21"/>
      <c r="E134" s="21"/>
    </row>
    <row r="135" spans="1:7" ht="24">
      <c r="A135" s="9">
        <v>34</v>
      </c>
      <c r="B135" s="1" t="s">
        <v>32</v>
      </c>
      <c r="C135" s="1" t="s">
        <v>13</v>
      </c>
      <c r="D135" s="3" t="s">
        <v>33</v>
      </c>
      <c r="F135" s="10" t="s">
        <v>34</v>
      </c>
      <c r="G135" s="11">
        <f>SUM(G136)</f>
        <v>0.32632</v>
      </c>
    </row>
    <row r="136" spans="1:7">
      <c r="B136" s="25" t="s">
        <v>144</v>
      </c>
      <c r="C136" s="21"/>
      <c r="D136" s="25" t="s">
        <v>184</v>
      </c>
      <c r="E136" s="21"/>
      <c r="F136" s="21"/>
      <c r="G136" s="19">
        <v>0.32632</v>
      </c>
    </row>
    <row r="137" spans="1:7" ht="48">
      <c r="A137" s="9">
        <v>35</v>
      </c>
      <c r="B137" s="1" t="s">
        <v>32</v>
      </c>
      <c r="C137" s="1" t="s">
        <v>13</v>
      </c>
      <c r="D137" s="3" t="s">
        <v>35</v>
      </c>
      <c r="F137" s="10" t="s">
        <v>34</v>
      </c>
      <c r="G137" s="11">
        <f>SUM(G138)</f>
        <v>0.32632</v>
      </c>
    </row>
    <row r="138" spans="1:7">
      <c r="B138" s="25" t="s">
        <v>146</v>
      </c>
      <c r="C138" s="21"/>
      <c r="D138" s="25" t="s">
        <v>184</v>
      </c>
      <c r="E138" s="21"/>
      <c r="F138" s="21"/>
      <c r="G138" s="19">
        <v>0.32632</v>
      </c>
    </row>
    <row r="140" spans="1:7" ht="12.75">
      <c r="A140" s="20" t="s">
        <v>123</v>
      </c>
      <c r="B140" s="21"/>
      <c r="C140" s="22" t="s">
        <v>38</v>
      </c>
      <c r="D140" s="21"/>
      <c r="E140" s="21"/>
    </row>
    <row r="141" spans="1:7" ht="48">
      <c r="A141" s="9">
        <v>36</v>
      </c>
      <c r="B141" s="1" t="s">
        <v>39</v>
      </c>
      <c r="C141" s="1" t="s">
        <v>13</v>
      </c>
      <c r="D141" s="3" t="s">
        <v>40</v>
      </c>
      <c r="F141" s="10" t="s">
        <v>41</v>
      </c>
      <c r="G141" s="11">
        <f>SUM(G142)</f>
        <v>150</v>
      </c>
    </row>
    <row r="142" spans="1:7">
      <c r="B142" s="25" t="s">
        <v>147</v>
      </c>
      <c r="C142" s="21"/>
      <c r="D142" s="25" t="s">
        <v>148</v>
      </c>
      <c r="E142" s="21"/>
      <c r="F142" s="21"/>
      <c r="G142" s="19">
        <v>150</v>
      </c>
    </row>
    <row r="144" spans="1:7" ht="12.75">
      <c r="A144" s="20" t="s">
        <v>124</v>
      </c>
      <c r="B144" s="21"/>
      <c r="C144" s="22" t="s">
        <v>43</v>
      </c>
      <c r="D144" s="21"/>
      <c r="E144" s="21"/>
    </row>
    <row r="146" spans="1:7" ht="12.75">
      <c r="A146" s="20" t="s">
        <v>125</v>
      </c>
      <c r="B146" s="21"/>
      <c r="C146" s="22" t="s">
        <v>43</v>
      </c>
      <c r="D146" s="21"/>
      <c r="E146" s="21"/>
    </row>
    <row r="147" spans="1:7" ht="48">
      <c r="A147" s="9">
        <v>37</v>
      </c>
      <c r="B147" s="1" t="s">
        <v>45</v>
      </c>
      <c r="C147" s="1" t="s">
        <v>13</v>
      </c>
      <c r="D147" s="3" t="s">
        <v>46</v>
      </c>
      <c r="F147" s="10" t="s">
        <v>41</v>
      </c>
      <c r="G147" s="11">
        <f>SUM(G148)</f>
        <v>1368.28</v>
      </c>
    </row>
    <row r="148" spans="1:7">
      <c r="B148" s="25" t="s">
        <v>149</v>
      </c>
      <c r="C148" s="21"/>
      <c r="D148" s="25" t="s">
        <v>185</v>
      </c>
      <c r="E148" s="21"/>
      <c r="F148" s="21"/>
      <c r="G148" s="19">
        <v>1368.28</v>
      </c>
    </row>
    <row r="149" spans="1:7" ht="36">
      <c r="A149" s="9">
        <v>38</v>
      </c>
      <c r="B149" s="1" t="s">
        <v>47</v>
      </c>
      <c r="C149" s="1" t="s">
        <v>13</v>
      </c>
      <c r="D149" s="3" t="s">
        <v>48</v>
      </c>
      <c r="F149" s="10" t="s">
        <v>41</v>
      </c>
      <c r="G149" s="11">
        <f>SUM(G150:G151)</f>
        <v>1368.28</v>
      </c>
    </row>
    <row r="150" spans="1:7">
      <c r="B150" s="25" t="s">
        <v>144</v>
      </c>
      <c r="C150" s="21"/>
      <c r="D150" s="25" t="s">
        <v>186</v>
      </c>
      <c r="E150" s="21"/>
      <c r="F150" s="21"/>
      <c r="G150" s="19">
        <v>1165</v>
      </c>
    </row>
    <row r="151" spans="1:7">
      <c r="B151" s="25" t="s">
        <v>152</v>
      </c>
      <c r="C151" s="21"/>
      <c r="D151" s="25" t="s">
        <v>187</v>
      </c>
      <c r="E151" s="21"/>
      <c r="F151" s="21"/>
      <c r="G151" s="19">
        <v>203.28</v>
      </c>
    </row>
    <row r="152" spans="1:7" ht="24">
      <c r="A152" s="9">
        <v>39</v>
      </c>
      <c r="B152" s="1" t="s">
        <v>126</v>
      </c>
      <c r="C152" s="1" t="s">
        <v>13</v>
      </c>
      <c r="D152" s="3" t="s">
        <v>127</v>
      </c>
      <c r="F152" s="10" t="s">
        <v>41</v>
      </c>
      <c r="G152" s="11">
        <f>SUM(G153:G154)</f>
        <v>1298.98</v>
      </c>
    </row>
    <row r="153" spans="1:7">
      <c r="B153" s="25" t="s">
        <v>144</v>
      </c>
      <c r="C153" s="21"/>
      <c r="D153" s="25" t="s">
        <v>186</v>
      </c>
      <c r="E153" s="21"/>
      <c r="F153" s="21"/>
      <c r="G153" s="19">
        <v>1165</v>
      </c>
    </row>
    <row r="154" spans="1:7">
      <c r="B154" s="25" t="s">
        <v>152</v>
      </c>
      <c r="C154" s="21"/>
      <c r="D154" s="25" t="s">
        <v>188</v>
      </c>
      <c r="E154" s="21"/>
      <c r="F154" s="21"/>
      <c r="G154" s="19">
        <v>133.97999999999999</v>
      </c>
    </row>
    <row r="155" spans="1:7">
      <c r="A155" s="9">
        <v>40</v>
      </c>
      <c r="B155" s="1" t="s">
        <v>128</v>
      </c>
      <c r="C155" s="1" t="s">
        <v>13</v>
      </c>
      <c r="D155" s="3" t="s">
        <v>129</v>
      </c>
      <c r="F155" s="10" t="s">
        <v>41</v>
      </c>
      <c r="G155" s="11">
        <f>SUM(G156:G157)</f>
        <v>1298.98</v>
      </c>
    </row>
    <row r="156" spans="1:7">
      <c r="B156" s="25" t="s">
        <v>144</v>
      </c>
      <c r="C156" s="21"/>
      <c r="D156" s="25" t="s">
        <v>186</v>
      </c>
      <c r="E156" s="21"/>
      <c r="F156" s="21"/>
      <c r="G156" s="19">
        <v>1165</v>
      </c>
    </row>
    <row r="157" spans="1:7">
      <c r="B157" s="25" t="s">
        <v>152</v>
      </c>
      <c r="C157" s="21"/>
      <c r="D157" s="25" t="s">
        <v>188</v>
      </c>
      <c r="E157" s="21"/>
      <c r="F157" s="21"/>
      <c r="G157" s="19">
        <v>133.97999999999999</v>
      </c>
    </row>
    <row r="158" spans="1:7" ht="36">
      <c r="A158" s="9">
        <v>41</v>
      </c>
      <c r="B158" s="1" t="s">
        <v>49</v>
      </c>
      <c r="C158" s="1" t="s">
        <v>13</v>
      </c>
      <c r="D158" s="3" t="s">
        <v>50</v>
      </c>
      <c r="F158" s="10" t="s">
        <v>41</v>
      </c>
      <c r="G158" s="11">
        <f>SUM(G159:G160)</f>
        <v>1206.58</v>
      </c>
    </row>
    <row r="159" spans="1:7">
      <c r="B159" s="25" t="s">
        <v>144</v>
      </c>
      <c r="C159" s="21"/>
      <c r="D159" s="25" t="s">
        <v>186</v>
      </c>
      <c r="E159" s="21"/>
      <c r="F159" s="21"/>
      <c r="G159" s="19">
        <v>1165</v>
      </c>
    </row>
    <row r="160" spans="1:7">
      <c r="B160" s="25" t="s">
        <v>152</v>
      </c>
      <c r="C160" s="21"/>
      <c r="D160" s="25" t="s">
        <v>189</v>
      </c>
      <c r="E160" s="21"/>
      <c r="F160" s="21"/>
      <c r="G160" s="19">
        <v>41.58</v>
      </c>
    </row>
    <row r="161" spans="1:7" ht="24">
      <c r="A161" s="9">
        <v>42</v>
      </c>
      <c r="B161" s="1" t="s">
        <v>52</v>
      </c>
      <c r="C161" s="1" t="s">
        <v>13</v>
      </c>
      <c r="D161" s="3" t="s">
        <v>53</v>
      </c>
      <c r="F161" s="10" t="s">
        <v>41</v>
      </c>
      <c r="G161" s="11">
        <f>SUM(G162:G163)</f>
        <v>1206.58</v>
      </c>
    </row>
    <row r="162" spans="1:7">
      <c r="B162" s="25" t="s">
        <v>144</v>
      </c>
      <c r="C162" s="21"/>
      <c r="D162" s="25" t="s">
        <v>186</v>
      </c>
      <c r="E162" s="21"/>
      <c r="F162" s="21"/>
      <c r="G162" s="19">
        <v>1165</v>
      </c>
    </row>
    <row r="163" spans="1:7">
      <c r="B163" s="25" t="s">
        <v>152</v>
      </c>
      <c r="C163" s="21"/>
      <c r="D163" s="25" t="s">
        <v>189</v>
      </c>
      <c r="E163" s="21"/>
      <c r="F163" s="21"/>
      <c r="G163" s="19">
        <v>41.58</v>
      </c>
    </row>
    <row r="164" spans="1:7" ht="24">
      <c r="A164" s="9">
        <v>43</v>
      </c>
      <c r="B164" s="1" t="s">
        <v>54</v>
      </c>
      <c r="C164" s="1" t="s">
        <v>13</v>
      </c>
      <c r="D164" s="3" t="s">
        <v>55</v>
      </c>
      <c r="F164" s="10" t="s">
        <v>41</v>
      </c>
      <c r="G164" s="11">
        <f>SUM(G165:G166)</f>
        <v>1206.58</v>
      </c>
    </row>
    <row r="165" spans="1:7">
      <c r="B165" s="25" t="s">
        <v>144</v>
      </c>
      <c r="C165" s="21"/>
      <c r="D165" s="25" t="s">
        <v>186</v>
      </c>
      <c r="E165" s="21"/>
      <c r="F165" s="21"/>
      <c r="G165" s="19">
        <v>1165</v>
      </c>
    </row>
    <row r="166" spans="1:7">
      <c r="B166" s="25" t="s">
        <v>152</v>
      </c>
      <c r="C166" s="21"/>
      <c r="D166" s="25" t="s">
        <v>189</v>
      </c>
      <c r="E166" s="21"/>
      <c r="F166" s="21"/>
      <c r="G166" s="19">
        <v>41.58</v>
      </c>
    </row>
    <row r="168" spans="1:7" ht="12.75">
      <c r="A168" s="20" t="s">
        <v>130</v>
      </c>
      <c r="B168" s="21"/>
      <c r="C168" s="22" t="s">
        <v>57</v>
      </c>
      <c r="D168" s="21"/>
      <c r="E168" s="21"/>
    </row>
    <row r="170" spans="1:7" ht="12.75">
      <c r="A170" s="20" t="s">
        <v>131</v>
      </c>
      <c r="B170" s="21"/>
      <c r="C170" s="22" t="s">
        <v>57</v>
      </c>
      <c r="D170" s="21"/>
      <c r="E170" s="21"/>
    </row>
    <row r="171" spans="1:7" ht="24">
      <c r="A171" s="9">
        <v>44</v>
      </c>
      <c r="B171" s="1" t="s">
        <v>59</v>
      </c>
      <c r="C171" s="1" t="s">
        <v>13</v>
      </c>
      <c r="D171" s="3" t="s">
        <v>60</v>
      </c>
      <c r="F171" s="10" t="s">
        <v>41</v>
      </c>
      <c r="G171" s="11">
        <f>SUM(G172:G173)</f>
        <v>1183.48</v>
      </c>
    </row>
    <row r="172" spans="1:7">
      <c r="B172" s="25" t="s">
        <v>144</v>
      </c>
      <c r="C172" s="21"/>
      <c r="D172" s="25" t="s">
        <v>186</v>
      </c>
      <c r="E172" s="21"/>
      <c r="F172" s="21"/>
      <c r="G172" s="19">
        <v>1165</v>
      </c>
    </row>
    <row r="173" spans="1:7">
      <c r="B173" s="25" t="s">
        <v>152</v>
      </c>
      <c r="C173" s="21"/>
      <c r="D173" s="25" t="s">
        <v>190</v>
      </c>
      <c r="E173" s="21"/>
      <c r="F173" s="21"/>
      <c r="G173" s="19">
        <v>18.48</v>
      </c>
    </row>
    <row r="174" spans="1:7">
      <c r="A174" s="9">
        <v>45</v>
      </c>
      <c r="B174" s="1" t="s">
        <v>61</v>
      </c>
      <c r="C174" s="1" t="s">
        <v>13</v>
      </c>
      <c r="D174" s="3" t="s">
        <v>62</v>
      </c>
      <c r="F174" s="10" t="s">
        <v>41</v>
      </c>
      <c r="G174" s="11">
        <f>SUM(G175)</f>
        <v>1165</v>
      </c>
    </row>
    <row r="175" spans="1:7">
      <c r="B175" s="25" t="s">
        <v>158</v>
      </c>
      <c r="C175" s="21"/>
      <c r="D175" s="25" t="s">
        <v>186</v>
      </c>
      <c r="E175" s="21"/>
      <c r="F175" s="21"/>
      <c r="G175" s="19">
        <v>1165</v>
      </c>
    </row>
    <row r="176" spans="1:7" ht="24">
      <c r="A176" s="9">
        <v>46</v>
      </c>
      <c r="B176" s="1" t="s">
        <v>54</v>
      </c>
      <c r="C176" s="1" t="s">
        <v>13</v>
      </c>
      <c r="D176" s="3" t="s">
        <v>63</v>
      </c>
      <c r="F176" s="10" t="s">
        <v>41</v>
      </c>
      <c r="G176" s="11">
        <f>SUM(G177)</f>
        <v>1165</v>
      </c>
    </row>
    <row r="177" spans="1:7">
      <c r="B177" s="25" t="s">
        <v>159</v>
      </c>
      <c r="C177" s="21"/>
      <c r="D177" s="25" t="s">
        <v>186</v>
      </c>
      <c r="E177" s="21"/>
      <c r="F177" s="21"/>
      <c r="G177" s="19">
        <v>1165</v>
      </c>
    </row>
    <row r="178" spans="1:7" ht="24">
      <c r="A178" s="9">
        <v>47</v>
      </c>
      <c r="B178" s="1" t="s">
        <v>64</v>
      </c>
      <c r="C178" s="1" t="s">
        <v>13</v>
      </c>
      <c r="D178" s="3" t="s">
        <v>65</v>
      </c>
      <c r="F178" s="10" t="s">
        <v>41</v>
      </c>
      <c r="G178" s="11">
        <f>SUM(G179)</f>
        <v>1165</v>
      </c>
    </row>
    <row r="179" spans="1:7">
      <c r="B179" s="25" t="s">
        <v>144</v>
      </c>
      <c r="C179" s="21"/>
      <c r="D179" s="25" t="s">
        <v>186</v>
      </c>
      <c r="E179" s="21"/>
      <c r="F179" s="21"/>
      <c r="G179" s="19">
        <v>1165</v>
      </c>
    </row>
    <row r="181" spans="1:7" ht="12.75">
      <c r="A181" s="20" t="s">
        <v>132</v>
      </c>
      <c r="B181" s="21"/>
      <c r="C181" s="22" t="s">
        <v>67</v>
      </c>
      <c r="D181" s="21"/>
      <c r="E181" s="21"/>
    </row>
    <row r="183" spans="1:7" ht="12.75">
      <c r="A183" s="20" t="s">
        <v>133</v>
      </c>
      <c r="B183" s="21"/>
      <c r="C183" s="22" t="s">
        <v>69</v>
      </c>
      <c r="D183" s="21"/>
      <c r="E183" s="21"/>
    </row>
    <row r="184" spans="1:7" ht="24">
      <c r="A184" s="9">
        <v>48</v>
      </c>
      <c r="B184" s="1" t="s">
        <v>70</v>
      </c>
      <c r="C184" s="1" t="s">
        <v>13</v>
      </c>
      <c r="D184" s="3" t="s">
        <v>71</v>
      </c>
      <c r="F184" s="10" t="s">
        <v>41</v>
      </c>
      <c r="G184" s="11">
        <f>SUM(G185)</f>
        <v>356.25</v>
      </c>
    </row>
    <row r="185" spans="1:7">
      <c r="B185" s="25" t="s">
        <v>160</v>
      </c>
      <c r="C185" s="21"/>
      <c r="D185" s="25" t="s">
        <v>191</v>
      </c>
      <c r="E185" s="21"/>
      <c r="F185" s="21"/>
      <c r="G185" s="19">
        <v>356.25</v>
      </c>
    </row>
    <row r="186" spans="1:7">
      <c r="A186" s="9">
        <v>49</v>
      </c>
      <c r="B186" s="1" t="s">
        <v>72</v>
      </c>
      <c r="C186" s="1" t="s">
        <v>13</v>
      </c>
      <c r="D186" s="3" t="s">
        <v>73</v>
      </c>
      <c r="F186" s="10" t="s">
        <v>41</v>
      </c>
      <c r="G186" s="11">
        <f>SUM(G187)</f>
        <v>356.25</v>
      </c>
    </row>
    <row r="187" spans="1:7">
      <c r="B187" s="25" t="s">
        <v>160</v>
      </c>
      <c r="C187" s="21"/>
      <c r="D187" s="25" t="s">
        <v>191</v>
      </c>
      <c r="E187" s="21"/>
      <c r="F187" s="21"/>
      <c r="G187" s="19">
        <v>356.25</v>
      </c>
    </row>
    <row r="188" spans="1:7" ht="24">
      <c r="A188" s="9">
        <v>50</v>
      </c>
      <c r="B188" s="1" t="s">
        <v>74</v>
      </c>
      <c r="C188" s="1" t="s">
        <v>13</v>
      </c>
      <c r="D188" s="3" t="s">
        <v>75</v>
      </c>
      <c r="F188" s="10" t="s">
        <v>76</v>
      </c>
      <c r="G188" s="11">
        <f>SUM(G189)</f>
        <v>35.625</v>
      </c>
    </row>
    <row r="189" spans="1:7">
      <c r="B189" s="25" t="s">
        <v>160</v>
      </c>
      <c r="C189" s="21"/>
      <c r="D189" s="25" t="s">
        <v>192</v>
      </c>
      <c r="E189" s="21"/>
      <c r="F189" s="21"/>
      <c r="G189" s="19">
        <v>35.625</v>
      </c>
    </row>
    <row r="191" spans="1:7" ht="12.75">
      <c r="A191" s="20" t="s">
        <v>134</v>
      </c>
      <c r="B191" s="21"/>
      <c r="C191" s="22" t="s">
        <v>87</v>
      </c>
      <c r="D191" s="21"/>
      <c r="E191" s="21"/>
    </row>
    <row r="193" spans="1:7" ht="12.75">
      <c r="A193" s="20" t="s">
        <v>135</v>
      </c>
      <c r="B193" s="21"/>
      <c r="C193" s="22" t="s">
        <v>89</v>
      </c>
      <c r="D193" s="21"/>
      <c r="E193" s="21"/>
    </row>
    <row r="194" spans="1:7" ht="36">
      <c r="A194" s="9">
        <v>51</v>
      </c>
      <c r="B194" s="1" t="s">
        <v>90</v>
      </c>
      <c r="C194" s="1" t="s">
        <v>13</v>
      </c>
      <c r="D194" s="3" t="s">
        <v>91</v>
      </c>
      <c r="F194" s="10" t="s">
        <v>76</v>
      </c>
      <c r="G194" s="11">
        <f>SUM(G195)</f>
        <v>30</v>
      </c>
    </row>
    <row r="195" spans="1:7">
      <c r="B195" s="25" t="s">
        <v>168</v>
      </c>
      <c r="C195" s="21"/>
      <c r="D195" s="25" t="s">
        <v>193</v>
      </c>
      <c r="E195" s="21"/>
      <c r="F195" s="21"/>
      <c r="G195" s="19">
        <v>30</v>
      </c>
    </row>
    <row r="197" spans="1:7" ht="12.75">
      <c r="A197" s="20" t="s">
        <v>136</v>
      </c>
      <c r="B197" s="21"/>
      <c r="C197" s="22" t="s">
        <v>93</v>
      </c>
      <c r="D197" s="21"/>
      <c r="E197" s="21"/>
    </row>
    <row r="198" spans="1:7" ht="24">
      <c r="A198" s="9">
        <v>52</v>
      </c>
      <c r="B198" s="1" t="s">
        <v>94</v>
      </c>
      <c r="C198" s="1" t="s">
        <v>13</v>
      </c>
      <c r="D198" s="3" t="s">
        <v>95</v>
      </c>
      <c r="F198" s="10" t="s">
        <v>76</v>
      </c>
      <c r="G198" s="11">
        <f>SUM(G199)</f>
        <v>80</v>
      </c>
    </row>
    <row r="199" spans="1:7">
      <c r="B199" s="25" t="s">
        <v>170</v>
      </c>
      <c r="C199" s="21"/>
      <c r="D199" s="25" t="s">
        <v>194</v>
      </c>
      <c r="E199" s="21"/>
      <c r="F199" s="21"/>
      <c r="G199" s="19">
        <v>80</v>
      </c>
    </row>
    <row r="200" spans="1:7" ht="24">
      <c r="A200" s="9">
        <v>53</v>
      </c>
      <c r="B200" s="1" t="s">
        <v>74</v>
      </c>
      <c r="C200" s="1" t="s">
        <v>13</v>
      </c>
      <c r="D200" s="3" t="s">
        <v>96</v>
      </c>
      <c r="F200" s="10" t="s">
        <v>76</v>
      </c>
      <c r="G200" s="11">
        <f>SUM(G201)</f>
        <v>80</v>
      </c>
    </row>
    <row r="201" spans="1:7">
      <c r="B201" s="25" t="s">
        <v>172</v>
      </c>
      <c r="C201" s="21"/>
      <c r="D201" s="25" t="s">
        <v>194</v>
      </c>
      <c r="E201" s="21"/>
      <c r="F201" s="21"/>
      <c r="G201" s="19">
        <v>80</v>
      </c>
    </row>
    <row r="203" spans="1:7" ht="12.75">
      <c r="A203" s="20" t="s">
        <v>137</v>
      </c>
      <c r="B203" s="21"/>
      <c r="C203" s="22" t="s">
        <v>98</v>
      </c>
      <c r="D203" s="21"/>
      <c r="E203" s="21"/>
    </row>
    <row r="204" spans="1:7" ht="24">
      <c r="A204" s="9">
        <v>54</v>
      </c>
      <c r="B204" s="1" t="s">
        <v>99</v>
      </c>
      <c r="C204" s="1" t="s">
        <v>13</v>
      </c>
      <c r="D204" s="3" t="s">
        <v>100</v>
      </c>
      <c r="F204" s="10" t="s">
        <v>41</v>
      </c>
      <c r="G204" s="11">
        <f>SUM(G205)</f>
        <v>120</v>
      </c>
    </row>
    <row r="205" spans="1:7">
      <c r="B205" s="25" t="s">
        <v>173</v>
      </c>
      <c r="C205" s="21"/>
      <c r="D205" s="25" t="s">
        <v>195</v>
      </c>
      <c r="E205" s="21"/>
      <c r="F205" s="21"/>
      <c r="G205" s="19">
        <v>120</v>
      </c>
    </row>
    <row r="207" spans="1:7" ht="12.75">
      <c r="A207" s="20" t="s">
        <v>138</v>
      </c>
      <c r="B207" s="21"/>
      <c r="C207" s="22" t="s">
        <v>102</v>
      </c>
      <c r="D207" s="21"/>
      <c r="E207" s="21"/>
    </row>
    <row r="209" spans="1:7" ht="12.75">
      <c r="A209" s="20" t="s">
        <v>139</v>
      </c>
      <c r="B209" s="21"/>
      <c r="C209" s="22" t="s">
        <v>104</v>
      </c>
      <c r="D209" s="21"/>
      <c r="E209" s="21"/>
    </row>
    <row r="210" spans="1:7">
      <c r="A210" s="9">
        <v>55</v>
      </c>
      <c r="B210" s="1" t="s">
        <v>105</v>
      </c>
      <c r="C210" s="1" t="s">
        <v>13</v>
      </c>
      <c r="D210" s="3" t="s">
        <v>106</v>
      </c>
      <c r="F210" s="10" t="s">
        <v>41</v>
      </c>
      <c r="G210" s="11">
        <f>SUM(G211)</f>
        <v>100</v>
      </c>
    </row>
    <row r="211" spans="1:7">
      <c r="B211" s="25" t="s">
        <v>144</v>
      </c>
      <c r="C211" s="21"/>
      <c r="D211" s="25" t="s">
        <v>174</v>
      </c>
      <c r="E211" s="21"/>
      <c r="F211" s="21"/>
      <c r="G211" s="19">
        <v>100</v>
      </c>
    </row>
    <row r="212" spans="1:7" ht="24">
      <c r="A212" s="9">
        <v>56</v>
      </c>
      <c r="B212" s="1" t="s">
        <v>107</v>
      </c>
      <c r="C212" s="1" t="s">
        <v>13</v>
      </c>
      <c r="D212" s="3" t="s">
        <v>108</v>
      </c>
      <c r="F212" s="10" t="s">
        <v>41</v>
      </c>
      <c r="G212" s="11">
        <f>SUM(G213)</f>
        <v>100</v>
      </c>
    </row>
    <row r="213" spans="1:7">
      <c r="B213" s="25" t="s">
        <v>144</v>
      </c>
      <c r="C213" s="21"/>
      <c r="D213" s="25" t="s">
        <v>174</v>
      </c>
      <c r="E213" s="21"/>
      <c r="F213" s="21"/>
      <c r="G213" s="19">
        <v>100</v>
      </c>
    </row>
    <row r="215" spans="1:7" ht="12.75">
      <c r="A215" s="20" t="s">
        <v>140</v>
      </c>
      <c r="B215" s="21"/>
      <c r="C215" s="22" t="s">
        <v>110</v>
      </c>
      <c r="D215" s="21"/>
      <c r="E215" s="21"/>
    </row>
    <row r="217" spans="1:7" ht="12.75">
      <c r="A217" s="20" t="s">
        <v>141</v>
      </c>
      <c r="B217" s="21"/>
      <c r="C217" s="22" t="s">
        <v>112</v>
      </c>
      <c r="D217" s="21"/>
      <c r="E217" s="21"/>
    </row>
    <row r="218" spans="1:7" ht="48">
      <c r="A218" s="9">
        <v>57</v>
      </c>
      <c r="B218" s="1" t="s">
        <v>45</v>
      </c>
      <c r="C218" s="1" t="s">
        <v>13</v>
      </c>
      <c r="D218" s="3" t="s">
        <v>46</v>
      </c>
      <c r="F218" s="10" t="s">
        <v>41</v>
      </c>
      <c r="G218" s="11">
        <f>SUM(G219)</f>
        <v>11.28</v>
      </c>
    </row>
    <row r="219" spans="1:7">
      <c r="B219" s="25" t="s">
        <v>149</v>
      </c>
      <c r="C219" s="21"/>
      <c r="D219" s="25" t="s">
        <v>196</v>
      </c>
      <c r="E219" s="21"/>
      <c r="F219" s="21"/>
      <c r="G219" s="19">
        <v>11.28</v>
      </c>
    </row>
    <row r="220" spans="1:7" ht="36">
      <c r="A220" s="9">
        <v>58</v>
      </c>
      <c r="B220" s="1" t="s">
        <v>47</v>
      </c>
      <c r="C220" s="1" t="s">
        <v>13</v>
      </c>
      <c r="D220" s="3" t="s">
        <v>48</v>
      </c>
      <c r="F220" s="10" t="s">
        <v>41</v>
      </c>
      <c r="G220" s="11">
        <f>SUM(G221:G222)</f>
        <v>11.280000000000001</v>
      </c>
    </row>
    <row r="221" spans="1:7">
      <c r="B221" s="25" t="s">
        <v>176</v>
      </c>
      <c r="C221" s="21"/>
      <c r="D221" s="25" t="s">
        <v>197</v>
      </c>
      <c r="E221" s="21"/>
      <c r="F221" s="21"/>
      <c r="G221" s="19">
        <v>6</v>
      </c>
    </row>
    <row r="222" spans="1:7">
      <c r="B222" s="25" t="s">
        <v>178</v>
      </c>
      <c r="C222" s="21"/>
      <c r="D222" s="25" t="s">
        <v>198</v>
      </c>
      <c r="E222" s="21"/>
      <c r="F222" s="21"/>
      <c r="G222" s="19">
        <v>5.28</v>
      </c>
    </row>
    <row r="223" spans="1:7" ht="24">
      <c r="A223" s="9">
        <v>59</v>
      </c>
      <c r="B223" s="1" t="s">
        <v>126</v>
      </c>
      <c r="C223" s="1" t="s">
        <v>13</v>
      </c>
      <c r="D223" s="3" t="s">
        <v>127</v>
      </c>
      <c r="F223" s="10" t="s">
        <v>41</v>
      </c>
      <c r="G223" s="11">
        <f>SUM(G224:G225)</f>
        <v>9.48</v>
      </c>
    </row>
    <row r="224" spans="1:7">
      <c r="B224" s="25" t="s">
        <v>176</v>
      </c>
      <c r="C224" s="21"/>
      <c r="D224" s="25" t="s">
        <v>197</v>
      </c>
      <c r="E224" s="21"/>
      <c r="F224" s="21"/>
      <c r="G224" s="19">
        <v>6</v>
      </c>
    </row>
    <row r="225" spans="1:7">
      <c r="B225" s="25" t="s">
        <v>178</v>
      </c>
      <c r="C225" s="21"/>
      <c r="D225" s="25" t="s">
        <v>199</v>
      </c>
      <c r="E225" s="21"/>
      <c r="F225" s="21"/>
      <c r="G225" s="19">
        <v>3.48</v>
      </c>
    </row>
    <row r="226" spans="1:7">
      <c r="A226" s="9">
        <v>60</v>
      </c>
      <c r="B226" s="1" t="s">
        <v>128</v>
      </c>
      <c r="C226" s="1" t="s">
        <v>13</v>
      </c>
      <c r="D226" s="3" t="s">
        <v>129</v>
      </c>
      <c r="F226" s="10" t="s">
        <v>41</v>
      </c>
      <c r="G226" s="11">
        <f>SUM(G227:G228)</f>
        <v>9.48</v>
      </c>
    </row>
    <row r="227" spans="1:7">
      <c r="B227" s="25" t="s">
        <v>176</v>
      </c>
      <c r="C227" s="21"/>
      <c r="D227" s="25" t="s">
        <v>197</v>
      </c>
      <c r="E227" s="21"/>
      <c r="F227" s="21"/>
      <c r="G227" s="19">
        <v>6</v>
      </c>
    </row>
    <row r="228" spans="1:7">
      <c r="B228" s="25" t="s">
        <v>178</v>
      </c>
      <c r="C228" s="21"/>
      <c r="D228" s="25" t="s">
        <v>199</v>
      </c>
      <c r="E228" s="21"/>
      <c r="F228" s="21"/>
      <c r="G228" s="19">
        <v>3.48</v>
      </c>
    </row>
    <row r="229" spans="1:7" ht="36">
      <c r="A229" s="9">
        <v>61</v>
      </c>
      <c r="B229" s="1" t="s">
        <v>49</v>
      </c>
      <c r="C229" s="1" t="s">
        <v>13</v>
      </c>
      <c r="D229" s="3" t="s">
        <v>50</v>
      </c>
      <c r="F229" s="10" t="s">
        <v>41</v>
      </c>
      <c r="G229" s="11">
        <f>SUM(G230:G231)</f>
        <v>7.08</v>
      </c>
    </row>
    <row r="230" spans="1:7">
      <c r="B230" s="25" t="s">
        <v>176</v>
      </c>
      <c r="C230" s="21"/>
      <c r="D230" s="25" t="s">
        <v>197</v>
      </c>
      <c r="E230" s="21"/>
      <c r="F230" s="21"/>
      <c r="G230" s="19">
        <v>6</v>
      </c>
    </row>
    <row r="231" spans="1:7">
      <c r="B231" s="25" t="s">
        <v>178</v>
      </c>
      <c r="C231" s="21"/>
      <c r="D231" s="25" t="s">
        <v>200</v>
      </c>
      <c r="E231" s="21"/>
      <c r="F231" s="21"/>
      <c r="G231" s="19">
        <v>1.08</v>
      </c>
    </row>
    <row r="232" spans="1:7" ht="24">
      <c r="A232" s="9">
        <v>62</v>
      </c>
      <c r="B232" s="1" t="s">
        <v>52</v>
      </c>
      <c r="C232" s="1" t="s">
        <v>13</v>
      </c>
      <c r="D232" s="3" t="s">
        <v>53</v>
      </c>
      <c r="F232" s="10" t="s">
        <v>41</v>
      </c>
      <c r="G232" s="11">
        <f>SUM(G233:G234)</f>
        <v>7.08</v>
      </c>
    </row>
    <row r="233" spans="1:7">
      <c r="B233" s="25" t="s">
        <v>176</v>
      </c>
      <c r="C233" s="21"/>
      <c r="D233" s="25" t="s">
        <v>197</v>
      </c>
      <c r="E233" s="21"/>
      <c r="F233" s="21"/>
      <c r="G233" s="19">
        <v>6</v>
      </c>
    </row>
    <row r="234" spans="1:7">
      <c r="B234" s="25" t="s">
        <v>178</v>
      </c>
      <c r="C234" s="21"/>
      <c r="D234" s="25" t="s">
        <v>200</v>
      </c>
      <c r="E234" s="21"/>
      <c r="F234" s="21"/>
      <c r="G234" s="19">
        <v>1.08</v>
      </c>
    </row>
    <row r="235" spans="1:7" ht="24">
      <c r="A235" s="9">
        <v>63</v>
      </c>
      <c r="B235" s="1" t="s">
        <v>54</v>
      </c>
      <c r="C235" s="1" t="s">
        <v>13</v>
      </c>
      <c r="D235" s="3" t="s">
        <v>55</v>
      </c>
      <c r="F235" s="10" t="s">
        <v>41</v>
      </c>
      <c r="G235" s="11">
        <f>SUM(G236:G237)</f>
        <v>7.08</v>
      </c>
    </row>
    <row r="236" spans="1:7">
      <c r="B236" s="25" t="s">
        <v>176</v>
      </c>
      <c r="C236" s="21"/>
      <c r="D236" s="25" t="s">
        <v>197</v>
      </c>
      <c r="E236" s="21"/>
      <c r="F236" s="21"/>
      <c r="G236" s="19">
        <v>6</v>
      </c>
    </row>
    <row r="237" spans="1:7">
      <c r="B237" s="25" t="s">
        <v>178</v>
      </c>
      <c r="C237" s="21"/>
      <c r="D237" s="25" t="s">
        <v>200</v>
      </c>
      <c r="E237" s="21"/>
      <c r="F237" s="21"/>
      <c r="G237" s="19">
        <v>1.08</v>
      </c>
    </row>
    <row r="239" spans="1:7" ht="12.75">
      <c r="A239" s="20" t="s">
        <v>142</v>
      </c>
      <c r="B239" s="21"/>
      <c r="C239" s="22" t="s">
        <v>115</v>
      </c>
      <c r="D239" s="21"/>
      <c r="E239" s="21"/>
    </row>
    <row r="240" spans="1:7" ht="24">
      <c r="A240" s="9">
        <v>64</v>
      </c>
      <c r="B240" s="1" t="s">
        <v>59</v>
      </c>
      <c r="C240" s="1" t="s">
        <v>13</v>
      </c>
      <c r="D240" s="3" t="s">
        <v>60</v>
      </c>
      <c r="F240" s="10" t="s">
        <v>41</v>
      </c>
      <c r="G240" s="11">
        <f>SUM(G241:G242)</f>
        <v>6.48</v>
      </c>
    </row>
    <row r="241" spans="1:7">
      <c r="B241" s="25" t="s">
        <v>176</v>
      </c>
      <c r="C241" s="21"/>
      <c r="D241" s="25" t="s">
        <v>197</v>
      </c>
      <c r="E241" s="21"/>
      <c r="F241" s="21"/>
      <c r="G241" s="19">
        <v>6</v>
      </c>
    </row>
    <row r="242" spans="1:7">
      <c r="B242" s="25" t="s">
        <v>178</v>
      </c>
      <c r="C242" s="21"/>
      <c r="D242" s="25" t="s">
        <v>201</v>
      </c>
      <c r="E242" s="21"/>
      <c r="F242" s="21"/>
      <c r="G242" s="19">
        <v>0.48</v>
      </c>
    </row>
    <row r="243" spans="1:7">
      <c r="A243" s="9">
        <v>65</v>
      </c>
      <c r="B243" s="1" t="s">
        <v>61</v>
      </c>
      <c r="C243" s="1" t="s">
        <v>13</v>
      </c>
      <c r="D243" s="3" t="s">
        <v>62</v>
      </c>
      <c r="F243" s="10" t="s">
        <v>41</v>
      </c>
      <c r="G243" s="11">
        <f>SUM(G244)</f>
        <v>6</v>
      </c>
    </row>
    <row r="244" spans="1:7">
      <c r="B244" s="25" t="s">
        <v>158</v>
      </c>
      <c r="C244" s="21"/>
      <c r="D244" s="25" t="s">
        <v>197</v>
      </c>
      <c r="E244" s="21"/>
      <c r="F244" s="21"/>
      <c r="G244" s="19">
        <v>6</v>
      </c>
    </row>
    <row r="245" spans="1:7" ht="24">
      <c r="A245" s="9">
        <v>66</v>
      </c>
      <c r="B245" s="1" t="s">
        <v>54</v>
      </c>
      <c r="C245" s="1" t="s">
        <v>13</v>
      </c>
      <c r="D245" s="3" t="s">
        <v>63</v>
      </c>
      <c r="F245" s="10" t="s">
        <v>41</v>
      </c>
      <c r="G245" s="11">
        <f>SUM(G246)</f>
        <v>6</v>
      </c>
    </row>
    <row r="246" spans="1:7">
      <c r="B246" s="25" t="s">
        <v>159</v>
      </c>
      <c r="C246" s="21"/>
      <c r="D246" s="25" t="s">
        <v>197</v>
      </c>
      <c r="E246" s="21"/>
      <c r="F246" s="21"/>
      <c r="G246" s="19">
        <v>6</v>
      </c>
    </row>
    <row r="247" spans="1:7" ht="24">
      <c r="A247" s="9">
        <v>67</v>
      </c>
      <c r="B247" s="1" t="s">
        <v>64</v>
      </c>
      <c r="C247" s="1" t="s">
        <v>13</v>
      </c>
      <c r="D247" s="3" t="s">
        <v>65</v>
      </c>
      <c r="F247" s="10" t="s">
        <v>41</v>
      </c>
      <c r="G247" s="11">
        <f>SUM(G248)</f>
        <v>6</v>
      </c>
    </row>
    <row r="248" spans="1:7">
      <c r="B248" s="25" t="s">
        <v>176</v>
      </c>
      <c r="C248" s="21"/>
      <c r="D248" s="25" t="s">
        <v>197</v>
      </c>
      <c r="E248" s="21"/>
      <c r="F248" s="21"/>
      <c r="G248" s="19">
        <v>6</v>
      </c>
    </row>
  </sheetData>
  <mergeCells count="270">
    <mergeCell ref="A1:E1"/>
    <mergeCell ref="A3:E3"/>
    <mergeCell ref="A8:B8"/>
    <mergeCell ref="C8:E8"/>
    <mergeCell ref="A10:B10"/>
    <mergeCell ref="C10:E10"/>
    <mergeCell ref="A18:B18"/>
    <mergeCell ref="C18:E18"/>
    <mergeCell ref="B20:C20"/>
    <mergeCell ref="D20:F20"/>
    <mergeCell ref="A22:B22"/>
    <mergeCell ref="C22:E22"/>
    <mergeCell ref="A12:B12"/>
    <mergeCell ref="C12:E12"/>
    <mergeCell ref="B14:C14"/>
    <mergeCell ref="D14:F14"/>
    <mergeCell ref="B16:C16"/>
    <mergeCell ref="D16:F16"/>
    <mergeCell ref="B29:C29"/>
    <mergeCell ref="D29:F29"/>
    <mergeCell ref="B31:C31"/>
    <mergeCell ref="D31:F31"/>
    <mergeCell ref="B32:C32"/>
    <mergeCell ref="D32:F32"/>
    <mergeCell ref="A24:B24"/>
    <mergeCell ref="C24:E24"/>
    <mergeCell ref="B26:C26"/>
    <mergeCell ref="D26:F26"/>
    <mergeCell ref="B28:C28"/>
    <mergeCell ref="D28:F28"/>
    <mergeCell ref="B38:C38"/>
    <mergeCell ref="D38:F38"/>
    <mergeCell ref="B40:C40"/>
    <mergeCell ref="D40:F40"/>
    <mergeCell ref="B41:C41"/>
    <mergeCell ref="D41:F41"/>
    <mergeCell ref="B34:C34"/>
    <mergeCell ref="D34:F34"/>
    <mergeCell ref="B35:C35"/>
    <mergeCell ref="D35:F35"/>
    <mergeCell ref="B37:C37"/>
    <mergeCell ref="D37:F37"/>
    <mergeCell ref="B48:C48"/>
    <mergeCell ref="D48:F48"/>
    <mergeCell ref="B50:C50"/>
    <mergeCell ref="D50:F50"/>
    <mergeCell ref="B52:C52"/>
    <mergeCell ref="D52:F52"/>
    <mergeCell ref="A43:B43"/>
    <mergeCell ref="C43:E43"/>
    <mergeCell ref="A45:B45"/>
    <mergeCell ref="C45:E45"/>
    <mergeCell ref="B47:C47"/>
    <mergeCell ref="D47:F47"/>
    <mergeCell ref="B60:C60"/>
    <mergeCell ref="D60:F60"/>
    <mergeCell ref="B62:C62"/>
    <mergeCell ref="D62:F62"/>
    <mergeCell ref="B64:C64"/>
    <mergeCell ref="D64:F64"/>
    <mergeCell ref="B54:C54"/>
    <mergeCell ref="D54:F54"/>
    <mergeCell ref="A56:B56"/>
    <mergeCell ref="C56:E56"/>
    <mergeCell ref="A58:B58"/>
    <mergeCell ref="C58:E58"/>
    <mergeCell ref="B72:C72"/>
    <mergeCell ref="D72:F72"/>
    <mergeCell ref="B73:C73"/>
    <mergeCell ref="D73:F73"/>
    <mergeCell ref="A75:B75"/>
    <mergeCell ref="C75:E75"/>
    <mergeCell ref="A66:B66"/>
    <mergeCell ref="C66:E66"/>
    <mergeCell ref="A68:B68"/>
    <mergeCell ref="C68:E68"/>
    <mergeCell ref="B70:C70"/>
    <mergeCell ref="D70:F70"/>
    <mergeCell ref="B83:C83"/>
    <mergeCell ref="D83:F83"/>
    <mergeCell ref="B85:C85"/>
    <mergeCell ref="D85:F85"/>
    <mergeCell ref="A87:B87"/>
    <mergeCell ref="C87:E87"/>
    <mergeCell ref="A77:B77"/>
    <mergeCell ref="C77:E77"/>
    <mergeCell ref="B79:C79"/>
    <mergeCell ref="D79:F79"/>
    <mergeCell ref="A81:B81"/>
    <mergeCell ref="C81:E81"/>
    <mergeCell ref="B95:C95"/>
    <mergeCell ref="D95:F95"/>
    <mergeCell ref="B97:C97"/>
    <mergeCell ref="D97:F97"/>
    <mergeCell ref="A99:B99"/>
    <mergeCell ref="C99:E99"/>
    <mergeCell ref="B89:C89"/>
    <mergeCell ref="D89:F89"/>
    <mergeCell ref="A91:B91"/>
    <mergeCell ref="C91:E91"/>
    <mergeCell ref="A93:B93"/>
    <mergeCell ref="C93:E93"/>
    <mergeCell ref="B106:C106"/>
    <mergeCell ref="D106:F106"/>
    <mergeCell ref="B107:C107"/>
    <mergeCell ref="D107:F107"/>
    <mergeCell ref="B109:C109"/>
    <mergeCell ref="D109:F109"/>
    <mergeCell ref="A101:B101"/>
    <mergeCell ref="C101:E101"/>
    <mergeCell ref="B103:C103"/>
    <mergeCell ref="D103:F103"/>
    <mergeCell ref="B104:C104"/>
    <mergeCell ref="D104:F104"/>
    <mergeCell ref="A115:B115"/>
    <mergeCell ref="C115:E115"/>
    <mergeCell ref="B117:C117"/>
    <mergeCell ref="D117:F117"/>
    <mergeCell ref="B118:C118"/>
    <mergeCell ref="D118:F118"/>
    <mergeCell ref="B110:C110"/>
    <mergeCell ref="D110:F110"/>
    <mergeCell ref="B112:C112"/>
    <mergeCell ref="D112:F112"/>
    <mergeCell ref="B113:C113"/>
    <mergeCell ref="D113:F113"/>
    <mergeCell ref="A126:B126"/>
    <mergeCell ref="C126:E126"/>
    <mergeCell ref="B128:C128"/>
    <mergeCell ref="D128:F128"/>
    <mergeCell ref="A130:B130"/>
    <mergeCell ref="C130:E130"/>
    <mergeCell ref="B120:C120"/>
    <mergeCell ref="D120:F120"/>
    <mergeCell ref="B122:C122"/>
    <mergeCell ref="D122:F122"/>
    <mergeCell ref="B124:C124"/>
    <mergeCell ref="D124:F124"/>
    <mergeCell ref="B138:C138"/>
    <mergeCell ref="D138:F138"/>
    <mergeCell ref="A140:B140"/>
    <mergeCell ref="C140:E140"/>
    <mergeCell ref="B142:C142"/>
    <mergeCell ref="D142:F142"/>
    <mergeCell ref="A132:B132"/>
    <mergeCell ref="C132:E132"/>
    <mergeCell ref="A134:B134"/>
    <mergeCell ref="C134:E134"/>
    <mergeCell ref="B136:C136"/>
    <mergeCell ref="D136:F136"/>
    <mergeCell ref="B150:C150"/>
    <mergeCell ref="D150:F150"/>
    <mergeCell ref="B151:C151"/>
    <mergeCell ref="D151:F151"/>
    <mergeCell ref="B153:C153"/>
    <mergeCell ref="D153:F153"/>
    <mergeCell ref="A144:B144"/>
    <mergeCell ref="C144:E144"/>
    <mergeCell ref="A146:B146"/>
    <mergeCell ref="C146:E146"/>
    <mergeCell ref="B148:C148"/>
    <mergeCell ref="D148:F148"/>
    <mergeCell ref="B159:C159"/>
    <mergeCell ref="D159:F159"/>
    <mergeCell ref="B160:C160"/>
    <mergeCell ref="D160:F160"/>
    <mergeCell ref="B162:C162"/>
    <mergeCell ref="D162:F162"/>
    <mergeCell ref="B154:C154"/>
    <mergeCell ref="D154:F154"/>
    <mergeCell ref="B156:C156"/>
    <mergeCell ref="D156:F156"/>
    <mergeCell ref="B157:C157"/>
    <mergeCell ref="D157:F157"/>
    <mergeCell ref="A168:B168"/>
    <mergeCell ref="C168:E168"/>
    <mergeCell ref="A170:B170"/>
    <mergeCell ref="C170:E170"/>
    <mergeCell ref="B172:C172"/>
    <mergeCell ref="D172:F172"/>
    <mergeCell ref="B163:C163"/>
    <mergeCell ref="D163:F163"/>
    <mergeCell ref="B165:C165"/>
    <mergeCell ref="D165:F165"/>
    <mergeCell ref="B166:C166"/>
    <mergeCell ref="D166:F166"/>
    <mergeCell ref="B179:C179"/>
    <mergeCell ref="D179:F179"/>
    <mergeCell ref="A181:B181"/>
    <mergeCell ref="C181:E181"/>
    <mergeCell ref="A183:B183"/>
    <mergeCell ref="C183:E183"/>
    <mergeCell ref="B173:C173"/>
    <mergeCell ref="D173:F173"/>
    <mergeCell ref="B175:C175"/>
    <mergeCell ref="D175:F175"/>
    <mergeCell ref="B177:C177"/>
    <mergeCell ref="D177:F177"/>
    <mergeCell ref="A191:B191"/>
    <mergeCell ref="C191:E191"/>
    <mergeCell ref="A193:B193"/>
    <mergeCell ref="C193:E193"/>
    <mergeCell ref="B195:C195"/>
    <mergeCell ref="D195:F195"/>
    <mergeCell ref="B185:C185"/>
    <mergeCell ref="D185:F185"/>
    <mergeCell ref="B187:C187"/>
    <mergeCell ref="D187:F187"/>
    <mergeCell ref="B189:C189"/>
    <mergeCell ref="D189:F189"/>
    <mergeCell ref="A203:B203"/>
    <mergeCell ref="C203:E203"/>
    <mergeCell ref="B205:C205"/>
    <mergeCell ref="D205:F205"/>
    <mergeCell ref="A207:B207"/>
    <mergeCell ref="C207:E207"/>
    <mergeCell ref="A197:B197"/>
    <mergeCell ref="C197:E197"/>
    <mergeCell ref="B199:C199"/>
    <mergeCell ref="D199:F199"/>
    <mergeCell ref="B201:C201"/>
    <mergeCell ref="D201:F201"/>
    <mergeCell ref="A215:B215"/>
    <mergeCell ref="C215:E215"/>
    <mergeCell ref="A217:B217"/>
    <mergeCell ref="C217:E217"/>
    <mergeCell ref="B219:C219"/>
    <mergeCell ref="D219:F219"/>
    <mergeCell ref="A209:B209"/>
    <mergeCell ref="C209:E209"/>
    <mergeCell ref="B211:C211"/>
    <mergeCell ref="D211:F211"/>
    <mergeCell ref="B213:C213"/>
    <mergeCell ref="D213:F213"/>
    <mergeCell ref="B225:C225"/>
    <mergeCell ref="D225:F225"/>
    <mergeCell ref="B227:C227"/>
    <mergeCell ref="D227:F227"/>
    <mergeCell ref="B228:C228"/>
    <mergeCell ref="D228:F228"/>
    <mergeCell ref="B221:C221"/>
    <mergeCell ref="D221:F221"/>
    <mergeCell ref="B222:C222"/>
    <mergeCell ref="D222:F222"/>
    <mergeCell ref="B224:C224"/>
    <mergeCell ref="D224:F224"/>
    <mergeCell ref="B234:C234"/>
    <mergeCell ref="D234:F234"/>
    <mergeCell ref="B236:C236"/>
    <mergeCell ref="D236:F236"/>
    <mergeCell ref="B237:C237"/>
    <mergeCell ref="D237:F237"/>
    <mergeCell ref="B230:C230"/>
    <mergeCell ref="D230:F230"/>
    <mergeCell ref="B231:C231"/>
    <mergeCell ref="D231:F231"/>
    <mergeCell ref="B233:C233"/>
    <mergeCell ref="D233:F233"/>
    <mergeCell ref="B244:C244"/>
    <mergeCell ref="D244:F244"/>
    <mergeCell ref="B246:C246"/>
    <mergeCell ref="D246:F246"/>
    <mergeCell ref="B248:C248"/>
    <mergeCell ref="D248:F248"/>
    <mergeCell ref="A239:B239"/>
    <mergeCell ref="C239:E239"/>
    <mergeCell ref="B241:C241"/>
    <mergeCell ref="D241:F241"/>
    <mergeCell ref="B242:C242"/>
    <mergeCell ref="D242:F242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rybaka</dc:creator>
  <cp:lastModifiedBy>admin</cp:lastModifiedBy>
  <dcterms:created xsi:type="dcterms:W3CDTF">2020-10-09T11:19:55Z</dcterms:created>
  <dcterms:modified xsi:type="dcterms:W3CDTF">2020-10-09T11:19:55Z</dcterms:modified>
</cp:coreProperties>
</file>