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EWELINA\"/>
    </mc:Choice>
  </mc:AlternateContent>
  <xr:revisionPtr revIDLastSave="0" documentId="13_ncr:1_{C6DDEF27-05F2-4223-A511-FE437AC4F2E8}" xr6:coauthVersionLast="47" xr6:coauthVersionMax="47" xr10:uidLastSave="{00000000-0000-0000-0000-000000000000}"/>
  <bookViews>
    <workbookView xWindow="-28920" yWindow="-30" windowWidth="29040" windowHeight="15720" xr2:uid="{F54BF5D4-3D1C-4722-A838-6876906829E8}"/>
  </bookViews>
  <sheets>
    <sheet name="Katowice Francuska 12-09-2024" sheetId="1" r:id="rId1"/>
  </sheets>
  <definedNames>
    <definedName name="_xlnm._FilterDatabase" localSheetId="0" hidden="1">'Katowice Francuska 12-09-2024'!$A$3:$O$100</definedName>
  </definedNames>
  <calcPr calcId="191029" fullPrecision="0"/>
</workbook>
</file>

<file path=xl/calcChain.xml><?xml version="1.0" encoding="utf-8"?>
<calcChain xmlns="http://schemas.openxmlformats.org/spreadsheetml/2006/main">
  <c r="I70" i="1" l="1"/>
  <c r="G70" i="1"/>
  <c r="G61" i="1"/>
  <c r="I61" i="1"/>
</calcChain>
</file>

<file path=xl/sharedStrings.xml><?xml version="1.0" encoding="utf-8"?>
<sst xmlns="http://schemas.openxmlformats.org/spreadsheetml/2006/main" count="268" uniqueCount="115">
  <si>
    <t xml:space="preserve">8% </t>
  </si>
  <si>
    <t>HASCO-LEK</t>
  </si>
  <si>
    <t>Sulpiryd Teva   50mg x 24 kaps.</t>
  </si>
  <si>
    <t>5909990159512</t>
  </si>
  <si>
    <t>TEVA</t>
  </si>
  <si>
    <t>POLPHARMA</t>
  </si>
  <si>
    <t>Alermed 10mg x 30 tabl.powl.(3x10)</t>
  </si>
  <si>
    <t>5909990910793</t>
  </si>
  <si>
    <t>LEKAM</t>
  </si>
  <si>
    <t>Clemastinum Hasco 1mg x 30 tabl.</t>
  </si>
  <si>
    <t>5909991107437</t>
  </si>
  <si>
    <t>Cinnarizinum Hasco 25mg x 50tabl.</t>
  </si>
  <si>
    <t>5909990967315</t>
  </si>
  <si>
    <t>BAUSCH HEALTH</t>
  </si>
  <si>
    <t>Metronidazol Ziaja żel 10mg/g (1%) 15g</t>
  </si>
  <si>
    <t>5901887042358</t>
  </si>
  <si>
    <t>ZIAJA</t>
  </si>
  <si>
    <t>Cortineff ophtalm.0,1% maść oczna 3g</t>
  </si>
  <si>
    <t>5909990104918</t>
  </si>
  <si>
    <t>Promazin Jelfa  25mg x 60tabl.draż.</t>
  </si>
  <si>
    <t>5909990108015</t>
  </si>
  <si>
    <t>Simvastatin Bluefish 10mg x 28tabl.powl.</t>
  </si>
  <si>
    <t>5909990723591</t>
  </si>
  <si>
    <t>BLUEFISH</t>
  </si>
  <si>
    <t>ZENTIVA</t>
  </si>
  <si>
    <t>Simvastatin Bluefish 20mg x 28tabl.powl.</t>
  </si>
  <si>
    <t>5909990723812</t>
  </si>
  <si>
    <t>Fortrans pr.d/sporz.zawies.74g x 48sasz.</t>
  </si>
  <si>
    <t>3665585003029</t>
  </si>
  <si>
    <t>IPSEN</t>
  </si>
  <si>
    <t>Pramolan 50mg x 20tabl.powl.</t>
  </si>
  <si>
    <t>5909990205813</t>
  </si>
  <si>
    <t>Normeg  250mg x  50 tabl.powl./h/</t>
  </si>
  <si>
    <t>5909990998135</t>
  </si>
  <si>
    <t>Dicloziaja żel (11,6 mg/g) 100g</t>
  </si>
  <si>
    <t>5909991092481</t>
  </si>
  <si>
    <t>Fastum  żel 25mg/g  50g</t>
  </si>
  <si>
    <t>5909990747221</t>
  </si>
  <si>
    <t>MENARINI</t>
  </si>
  <si>
    <t>L.p.</t>
  </si>
  <si>
    <t>Postać</t>
  </si>
  <si>
    <t>Dawka</t>
  </si>
  <si>
    <t>VAT%</t>
  </si>
  <si>
    <t>Nazwa handlowa dawka, postać, producent,</t>
  </si>
  <si>
    <t>wielkość oferowanego opakowania kod EAN</t>
  </si>
  <si>
    <t xml:space="preserve">Nazwa Międzynarodowa </t>
  </si>
  <si>
    <t>Zamawiana Ilość szt</t>
  </si>
  <si>
    <t>Wartość netto</t>
  </si>
  <si>
    <t>Wartość brutto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</si>
  <si>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1</t>
    </r>
  </si>
  <si>
    <t>Załącznik Nr 1 do SWZ</t>
  </si>
  <si>
    <t>Sulpiridum</t>
  </si>
  <si>
    <t>kaps</t>
  </si>
  <si>
    <t>50 mg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</si>
  <si>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3</t>
    </r>
  </si>
  <si>
    <t>Załącznik Nr 3 do SWZ</t>
  </si>
  <si>
    <t>Cetirizini dihydrochloridum</t>
  </si>
  <si>
    <t>Tabl powlek</t>
  </si>
  <si>
    <t>0,01 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</si>
  <si>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4</t>
    </r>
  </si>
  <si>
    <t>Załącznik Nr 4 do SWZ</t>
  </si>
  <si>
    <t>Clemastinum</t>
  </si>
  <si>
    <t>tabl</t>
  </si>
  <si>
    <t>1 mg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</si>
  <si>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5</t>
    </r>
  </si>
  <si>
    <t>Załącznik Nr 5 do SWZ</t>
  </si>
  <si>
    <t>Cinnarizinum</t>
  </si>
  <si>
    <t>0,025 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</si>
  <si>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6</t>
    </r>
  </si>
  <si>
    <t>Załącznik Nr 6 do SWZ</t>
  </si>
  <si>
    <t>Metronidazolum</t>
  </si>
  <si>
    <t>Żel 15g</t>
  </si>
  <si>
    <t>0,01g/1g</t>
  </si>
  <si>
    <t>Cena jedn.netto za szt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</si>
  <si>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11</t>
    </r>
  </si>
  <si>
    <t>Załącznik Nr 11 do SWZ</t>
  </si>
  <si>
    <t>Fludrocortisonum</t>
  </si>
  <si>
    <t>Maść oczna</t>
  </si>
  <si>
    <t>1mg/g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</si>
  <si>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12</t>
    </r>
  </si>
  <si>
    <t>Załącznik Nr 12 do SWZ</t>
  </si>
  <si>
    <t>Promazini hydrochloridum</t>
  </si>
  <si>
    <t>Tabl drażow</t>
  </si>
  <si>
    <t>25 mg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</si>
  <si>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13</t>
    </r>
  </si>
  <si>
    <t>Załącznik Nr 13 do SWZ</t>
  </si>
  <si>
    <t>Simvastatinum</t>
  </si>
  <si>
    <t>10 mg</t>
  </si>
  <si>
    <t>20 mg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</si>
  <si>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15</t>
    </r>
  </si>
  <si>
    <t>Załącznik Nr 15 do SWZ</t>
  </si>
  <si>
    <t>Macrogol 4000, sodu siarczan bezwodny, sodu wodorowęglan, sodu chlorek, potasu chlorek</t>
  </si>
  <si>
    <t>Proszek do sporz r-ru doustnego – saszetka 74g</t>
  </si>
  <si>
    <t>(64g+5,7g+ 1,68g+1,46g+0,76g)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</si>
  <si>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16</t>
    </r>
  </si>
  <si>
    <t>Załącznik Nr 16 do SWZ</t>
  </si>
  <si>
    <t>Opipramoli dihydrochloridum</t>
  </si>
  <si>
    <t>Tabl powlekane</t>
  </si>
  <si>
    <t>0,05 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</si>
  <si>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18</t>
    </r>
  </si>
  <si>
    <t>Załącznik Nr 18 do SWZ</t>
  </si>
  <si>
    <t>Levetiracetamum</t>
  </si>
  <si>
    <t>Tabl powlek lub kaps</t>
  </si>
  <si>
    <t>250 mg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</si>
  <si>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19</t>
    </r>
  </si>
  <si>
    <t>Załącznik Nr 19 do SWZ</t>
  </si>
  <si>
    <t>Diclofenacum diethylammonium</t>
  </si>
  <si>
    <t>Żel 100g</t>
  </si>
  <si>
    <t>0,0116g/g</t>
  </si>
  <si>
    <r>
      <t>FORMULARZ ASORTYMENTOWO -  CENOWY</t>
    </r>
    <r>
      <rPr>
        <sz val="10"/>
        <rFont val="Arial"/>
        <family val="2"/>
        <charset val="238"/>
      </rPr>
      <t xml:space="preserve"> – </t>
    </r>
    <r>
      <rPr>
        <b/>
        <sz val="10"/>
        <color rgb="FFC00000"/>
        <rFont val="Arial"/>
        <family val="2"/>
        <charset val="238"/>
      </rPr>
      <t>PAKIET Nr 22</t>
    </r>
  </si>
  <si>
    <t>Załącznik Nr 22 do SWZ</t>
  </si>
  <si>
    <t>Ketoprofenum</t>
  </si>
  <si>
    <t>Żel 50g</t>
  </si>
  <si>
    <t>0,025 g/g</t>
  </si>
  <si>
    <t>Cena jedn.netto za opakowanie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</si>
</sst>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C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 applyAlignment="1">
      <alignment horizontal="left" vertical="center"/>
    </xf>
    <xf numFmtId="0" fontId="0" fillId="0" borderId="0" xfId="0" applyFill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4" fontId="0" fillId="0" borderId="2" xfId="0" applyNumberFormat="1" applyFill="1" applyBorder="1" applyAlignment="1">
      <alignment horizontal="center" vertical="center" wrapText="1"/>
    </xf>
    <xf numFmtId="44" fontId="0" fillId="0" borderId="1" xfId="0" applyNumberFormat="1" applyFill="1" applyBorder="1" applyAlignment="1">
      <alignment horizontal="center" vertical="center" wrapText="1"/>
    </xf>
    <xf numFmtId="44" fontId="0" fillId="0" borderId="0" xfId="0" applyNumberFormat="1" applyFill="1" applyAlignment="1">
      <alignment wrapText="1"/>
    </xf>
    <xf numFmtId="44" fontId="0" fillId="0" borderId="0" xfId="0" applyNumberForma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AFBA9-8A60-4A70-8ADD-D9D2CE8643FB}">
  <dimension ref="A2:AF99"/>
  <sheetViews>
    <sheetView tabSelected="1" view="pageBreakPreview" topLeftCell="A37" zoomScale="60" zoomScaleNormal="100" workbookViewId="0">
      <selection activeCell="I71" sqref="I71"/>
    </sheetView>
  </sheetViews>
  <sheetFormatPr defaultRowHeight="12.75" x14ac:dyDescent="0.2"/>
  <cols>
    <col min="1" max="1" width="8.5703125" style="2" customWidth="1"/>
    <col min="2" max="2" width="17.42578125" style="2" customWidth="1"/>
    <col min="3" max="4" width="10.7109375" style="2" customWidth="1"/>
    <col min="5" max="5" width="12.5703125" style="2" customWidth="1"/>
    <col min="6" max="6" width="14.140625" style="2" customWidth="1"/>
    <col min="7" max="7" width="12.28515625" style="2" customWidth="1"/>
    <col min="8" max="8" width="10.7109375" style="2" customWidth="1"/>
    <col min="9" max="9" width="13.42578125" style="2" customWidth="1"/>
    <col min="10" max="10" width="17.42578125" style="2" customWidth="1"/>
    <col min="11" max="12" width="13.140625" style="2" customWidth="1"/>
    <col min="13" max="13" width="17.5703125" style="2" customWidth="1"/>
    <col min="14" max="229" width="11.42578125" style="2" customWidth="1"/>
    <col min="230" max="16384" width="9.140625" style="2"/>
  </cols>
  <sheetData>
    <row r="2" spans="1:13" x14ac:dyDescent="0.2">
      <c r="A2" s="1" t="s">
        <v>49</v>
      </c>
      <c r="M2" s="3" t="s">
        <v>50</v>
      </c>
    </row>
    <row r="3" spans="1:13" ht="38.25" x14ac:dyDescent="0.2">
      <c r="A3" s="4" t="s">
        <v>39</v>
      </c>
      <c r="B3" s="4" t="s">
        <v>45</v>
      </c>
      <c r="C3" s="4" t="s">
        <v>40</v>
      </c>
      <c r="D3" s="4" t="s">
        <v>41</v>
      </c>
      <c r="E3" s="4" t="s">
        <v>46</v>
      </c>
      <c r="F3" s="4" t="s">
        <v>114</v>
      </c>
      <c r="G3" s="4" t="s">
        <v>47</v>
      </c>
      <c r="H3" s="4" t="s">
        <v>42</v>
      </c>
      <c r="I3" s="4" t="s">
        <v>48</v>
      </c>
      <c r="J3" s="5" t="s">
        <v>43</v>
      </c>
      <c r="K3" s="6"/>
      <c r="L3" s="5" t="s">
        <v>44</v>
      </c>
      <c r="M3" s="6"/>
    </row>
    <row r="4" spans="1:13" ht="25.5" x14ac:dyDescent="0.2">
      <c r="A4" s="7">
        <v>1</v>
      </c>
      <c r="B4" s="8" t="s">
        <v>51</v>
      </c>
      <c r="C4" s="7" t="s">
        <v>52</v>
      </c>
      <c r="D4" s="7" t="s">
        <v>53</v>
      </c>
      <c r="E4" s="8">
        <v>120</v>
      </c>
      <c r="F4" s="9">
        <v>4.3899999999999997</v>
      </c>
      <c r="G4" s="9">
        <v>21.95</v>
      </c>
      <c r="H4" s="7" t="s">
        <v>0</v>
      </c>
      <c r="I4" s="9">
        <v>23.71</v>
      </c>
      <c r="J4" s="7" t="s">
        <v>2</v>
      </c>
      <c r="K4" s="7" t="s">
        <v>4</v>
      </c>
      <c r="L4" s="7">
        <v>24</v>
      </c>
      <c r="M4" s="7" t="s">
        <v>3</v>
      </c>
    </row>
    <row r="9" spans="1:13" x14ac:dyDescent="0.2">
      <c r="A9" s="1" t="s">
        <v>54</v>
      </c>
      <c r="M9" s="3" t="s">
        <v>55</v>
      </c>
    </row>
    <row r="10" spans="1:13" ht="38.25" x14ac:dyDescent="0.2">
      <c r="A10" s="4" t="s">
        <v>39</v>
      </c>
      <c r="B10" s="4" t="s">
        <v>45</v>
      </c>
      <c r="C10" s="4" t="s">
        <v>40</v>
      </c>
      <c r="D10" s="4" t="s">
        <v>41</v>
      </c>
      <c r="E10" s="4" t="s">
        <v>46</v>
      </c>
      <c r="F10" s="4" t="s">
        <v>114</v>
      </c>
      <c r="G10" s="4" t="s">
        <v>47</v>
      </c>
      <c r="H10" s="4" t="s">
        <v>42</v>
      </c>
      <c r="I10" s="4" t="s">
        <v>48</v>
      </c>
      <c r="J10" s="5" t="s">
        <v>43</v>
      </c>
      <c r="K10" s="6"/>
      <c r="L10" s="5" t="s">
        <v>44</v>
      </c>
      <c r="M10" s="6"/>
    </row>
    <row r="11" spans="1:13" ht="25.5" x14ac:dyDescent="0.2">
      <c r="A11" s="7">
        <v>1</v>
      </c>
      <c r="B11" s="7" t="s">
        <v>56</v>
      </c>
      <c r="C11" s="7" t="s">
        <v>57</v>
      </c>
      <c r="D11" s="7" t="s">
        <v>58</v>
      </c>
      <c r="E11" s="7">
        <v>2400</v>
      </c>
      <c r="F11" s="9">
        <v>4.6399999999999997</v>
      </c>
      <c r="G11" s="9">
        <v>371.2</v>
      </c>
      <c r="H11" s="7" t="s">
        <v>0</v>
      </c>
      <c r="I11" s="9">
        <v>400.9</v>
      </c>
      <c r="J11" s="7" t="s">
        <v>6</v>
      </c>
      <c r="K11" s="7" t="s">
        <v>8</v>
      </c>
      <c r="L11" s="7">
        <v>30</v>
      </c>
      <c r="M11" s="7" t="s">
        <v>7</v>
      </c>
    </row>
    <row r="16" spans="1:13" x14ac:dyDescent="0.2">
      <c r="A16" s="1" t="s">
        <v>59</v>
      </c>
      <c r="M16" s="3" t="s">
        <v>60</v>
      </c>
    </row>
    <row r="17" spans="1:13" ht="38.25" x14ac:dyDescent="0.2">
      <c r="A17" s="4" t="s">
        <v>39</v>
      </c>
      <c r="B17" s="4" t="s">
        <v>45</v>
      </c>
      <c r="C17" s="4" t="s">
        <v>40</v>
      </c>
      <c r="D17" s="4" t="s">
        <v>41</v>
      </c>
      <c r="E17" s="4" t="s">
        <v>46</v>
      </c>
      <c r="F17" s="4" t="s">
        <v>114</v>
      </c>
      <c r="G17" s="4" t="s">
        <v>47</v>
      </c>
      <c r="H17" s="4" t="s">
        <v>42</v>
      </c>
      <c r="I17" s="4" t="s">
        <v>48</v>
      </c>
      <c r="J17" s="5" t="s">
        <v>43</v>
      </c>
      <c r="K17" s="6"/>
      <c r="L17" s="5" t="s">
        <v>44</v>
      </c>
      <c r="M17" s="6"/>
    </row>
    <row r="18" spans="1:13" ht="38.25" x14ac:dyDescent="0.2">
      <c r="A18" s="7">
        <v>1</v>
      </c>
      <c r="B18" s="7" t="s">
        <v>61</v>
      </c>
      <c r="C18" s="7" t="s">
        <v>62</v>
      </c>
      <c r="D18" s="7" t="s">
        <v>63</v>
      </c>
      <c r="E18" s="7">
        <v>1500</v>
      </c>
      <c r="F18" s="9">
        <v>6.19</v>
      </c>
      <c r="G18" s="9">
        <v>309.5</v>
      </c>
      <c r="H18" s="7" t="s">
        <v>0</v>
      </c>
      <c r="I18" s="9">
        <v>334.26</v>
      </c>
      <c r="J18" s="7" t="s">
        <v>9</v>
      </c>
      <c r="K18" s="7" t="s">
        <v>1</v>
      </c>
      <c r="L18" s="7">
        <v>30</v>
      </c>
      <c r="M18" s="7" t="s">
        <v>10</v>
      </c>
    </row>
    <row r="24" spans="1:13" x14ac:dyDescent="0.2">
      <c r="A24" s="1" t="s">
        <v>64</v>
      </c>
      <c r="M24" s="3" t="s">
        <v>65</v>
      </c>
    </row>
    <row r="25" spans="1:13" ht="38.25" x14ac:dyDescent="0.2">
      <c r="A25" s="4" t="s">
        <v>39</v>
      </c>
      <c r="B25" s="4" t="s">
        <v>45</v>
      </c>
      <c r="C25" s="4" t="s">
        <v>40</v>
      </c>
      <c r="D25" s="4" t="s">
        <v>41</v>
      </c>
      <c r="E25" s="4" t="s">
        <v>46</v>
      </c>
      <c r="F25" s="4" t="s">
        <v>114</v>
      </c>
      <c r="G25" s="4" t="s">
        <v>47</v>
      </c>
      <c r="H25" s="4" t="s">
        <v>42</v>
      </c>
      <c r="I25" s="4" t="s">
        <v>48</v>
      </c>
      <c r="J25" s="5" t="s">
        <v>43</v>
      </c>
      <c r="K25" s="6"/>
      <c r="L25" s="5" t="s">
        <v>44</v>
      </c>
      <c r="M25" s="6"/>
    </row>
    <row r="26" spans="1:13" ht="38.25" x14ac:dyDescent="0.2">
      <c r="A26" s="7">
        <v>1</v>
      </c>
      <c r="B26" s="7" t="s">
        <v>66</v>
      </c>
      <c r="C26" s="7" t="s">
        <v>62</v>
      </c>
      <c r="D26" s="7" t="s">
        <v>67</v>
      </c>
      <c r="E26" s="7">
        <v>250</v>
      </c>
      <c r="F26" s="9">
        <v>6.76</v>
      </c>
      <c r="G26" s="9">
        <v>33.799999999999997</v>
      </c>
      <c r="H26" s="7" t="s">
        <v>0</v>
      </c>
      <c r="I26" s="9">
        <v>36.5</v>
      </c>
      <c r="J26" s="7" t="s">
        <v>11</v>
      </c>
      <c r="K26" s="7" t="s">
        <v>1</v>
      </c>
      <c r="L26" s="7">
        <v>50</v>
      </c>
      <c r="M26" s="7" t="s">
        <v>12</v>
      </c>
    </row>
    <row r="32" spans="1:13" x14ac:dyDescent="0.2">
      <c r="A32" s="1" t="s">
        <v>68</v>
      </c>
      <c r="M32" s="3" t="s">
        <v>69</v>
      </c>
    </row>
    <row r="33" spans="1:13" ht="38.25" x14ac:dyDescent="0.2">
      <c r="A33" s="4" t="s">
        <v>39</v>
      </c>
      <c r="B33" s="4" t="s">
        <v>45</v>
      </c>
      <c r="C33" s="4" t="s">
        <v>40</v>
      </c>
      <c r="D33" s="4" t="s">
        <v>41</v>
      </c>
      <c r="E33" s="4" t="s">
        <v>46</v>
      </c>
      <c r="F33" s="4" t="s">
        <v>73</v>
      </c>
      <c r="G33" s="4" t="s">
        <v>47</v>
      </c>
      <c r="H33" s="4" t="s">
        <v>42</v>
      </c>
      <c r="I33" s="4" t="s">
        <v>48</v>
      </c>
      <c r="J33" s="5" t="s">
        <v>43</v>
      </c>
      <c r="K33" s="6"/>
      <c r="L33" s="5" t="s">
        <v>44</v>
      </c>
      <c r="M33" s="6"/>
    </row>
    <row r="34" spans="1:13" ht="38.25" x14ac:dyDescent="0.2">
      <c r="A34" s="7">
        <v>1</v>
      </c>
      <c r="B34" s="7" t="s">
        <v>70</v>
      </c>
      <c r="C34" s="7" t="s">
        <v>71</v>
      </c>
      <c r="D34" s="7" t="s">
        <v>72</v>
      </c>
      <c r="E34" s="7">
        <v>5</v>
      </c>
      <c r="F34" s="9">
        <v>26.2</v>
      </c>
      <c r="G34" s="9">
        <v>131</v>
      </c>
      <c r="H34" s="7" t="s">
        <v>0</v>
      </c>
      <c r="I34" s="9">
        <v>141.47999999999999</v>
      </c>
      <c r="J34" s="7" t="s">
        <v>14</v>
      </c>
      <c r="K34" s="7" t="s">
        <v>16</v>
      </c>
      <c r="L34" s="7">
        <v>1</v>
      </c>
      <c r="M34" s="7" t="s">
        <v>15</v>
      </c>
    </row>
    <row r="40" spans="1:13" x14ac:dyDescent="0.2">
      <c r="A40" s="1" t="s">
        <v>74</v>
      </c>
      <c r="M40" s="3" t="s">
        <v>75</v>
      </c>
    </row>
    <row r="41" spans="1:13" ht="38.25" x14ac:dyDescent="0.2">
      <c r="A41" s="4" t="s">
        <v>39</v>
      </c>
      <c r="B41" s="4" t="s">
        <v>45</v>
      </c>
      <c r="C41" s="4" t="s">
        <v>40</v>
      </c>
      <c r="D41" s="4" t="s">
        <v>41</v>
      </c>
      <c r="E41" s="4" t="s">
        <v>46</v>
      </c>
      <c r="F41" s="4" t="s">
        <v>73</v>
      </c>
      <c r="G41" s="4" t="s">
        <v>47</v>
      </c>
      <c r="H41" s="4" t="s">
        <v>42</v>
      </c>
      <c r="I41" s="4" t="s">
        <v>48</v>
      </c>
      <c r="J41" s="5" t="s">
        <v>43</v>
      </c>
      <c r="K41" s="6"/>
      <c r="L41" s="5" t="s">
        <v>44</v>
      </c>
      <c r="M41" s="6"/>
    </row>
    <row r="42" spans="1:13" ht="38.25" x14ac:dyDescent="0.2">
      <c r="A42" s="7">
        <v>1</v>
      </c>
      <c r="B42" s="7" t="s">
        <v>76</v>
      </c>
      <c r="C42" s="7" t="s">
        <v>77</v>
      </c>
      <c r="D42" s="7" t="s">
        <v>78</v>
      </c>
      <c r="E42" s="7">
        <v>35</v>
      </c>
      <c r="F42" s="9">
        <v>30.39</v>
      </c>
      <c r="G42" s="9">
        <v>1063.6500000000001</v>
      </c>
      <c r="H42" s="7" t="s">
        <v>0</v>
      </c>
      <c r="I42" s="9">
        <v>1148.74</v>
      </c>
      <c r="J42" s="7" t="s">
        <v>17</v>
      </c>
      <c r="K42" s="7" t="s">
        <v>13</v>
      </c>
      <c r="L42" s="7">
        <v>1</v>
      </c>
      <c r="M42" s="7" t="s">
        <v>18</v>
      </c>
    </row>
    <row r="48" spans="1:13" x14ac:dyDescent="0.2">
      <c r="A48" s="1" t="s">
        <v>79</v>
      </c>
      <c r="M48" s="3" t="s">
        <v>80</v>
      </c>
    </row>
    <row r="49" spans="1:13" ht="38.25" x14ac:dyDescent="0.2">
      <c r="A49" s="4" t="s">
        <v>39</v>
      </c>
      <c r="B49" s="4" t="s">
        <v>45</v>
      </c>
      <c r="C49" s="4" t="s">
        <v>40</v>
      </c>
      <c r="D49" s="4" t="s">
        <v>41</v>
      </c>
      <c r="E49" s="4" t="s">
        <v>46</v>
      </c>
      <c r="F49" s="4" t="s">
        <v>114</v>
      </c>
      <c r="G49" s="4" t="s">
        <v>47</v>
      </c>
      <c r="H49" s="4" t="s">
        <v>42</v>
      </c>
      <c r="I49" s="4" t="s">
        <v>48</v>
      </c>
      <c r="J49" s="5" t="s">
        <v>43</v>
      </c>
      <c r="K49" s="6"/>
      <c r="L49" s="5" t="s">
        <v>44</v>
      </c>
      <c r="M49" s="6"/>
    </row>
    <row r="50" spans="1:13" ht="38.25" x14ac:dyDescent="0.2">
      <c r="A50" s="7">
        <v>1</v>
      </c>
      <c r="B50" s="7" t="s">
        <v>81</v>
      </c>
      <c r="C50" s="7" t="s">
        <v>82</v>
      </c>
      <c r="D50" s="7" t="s">
        <v>83</v>
      </c>
      <c r="E50" s="7">
        <v>300</v>
      </c>
      <c r="F50" s="9">
        <v>18.899999999999999</v>
      </c>
      <c r="G50" s="9">
        <v>94.5</v>
      </c>
      <c r="H50" s="7" t="s">
        <v>0</v>
      </c>
      <c r="I50" s="9">
        <v>102.06</v>
      </c>
      <c r="J50" s="7" t="s">
        <v>19</v>
      </c>
      <c r="K50" s="7" t="s">
        <v>13</v>
      </c>
      <c r="L50" s="7">
        <v>60</v>
      </c>
      <c r="M50" s="7" t="s">
        <v>20</v>
      </c>
    </row>
    <row r="57" spans="1:13" x14ac:dyDescent="0.2">
      <c r="A57" s="1" t="s">
        <v>84</v>
      </c>
      <c r="M57" s="3" t="s">
        <v>85</v>
      </c>
    </row>
    <row r="58" spans="1:13" ht="38.25" x14ac:dyDescent="0.2">
      <c r="A58" s="4" t="s">
        <v>39</v>
      </c>
      <c r="B58" s="4" t="s">
        <v>45</v>
      </c>
      <c r="C58" s="4" t="s">
        <v>40</v>
      </c>
      <c r="D58" s="4" t="s">
        <v>41</v>
      </c>
      <c r="E58" s="4" t="s">
        <v>46</v>
      </c>
      <c r="F58" s="4" t="s">
        <v>114</v>
      </c>
      <c r="G58" s="4" t="s">
        <v>47</v>
      </c>
      <c r="H58" s="4" t="s">
        <v>42</v>
      </c>
      <c r="I58" s="4" t="s">
        <v>48</v>
      </c>
      <c r="J58" s="5" t="s">
        <v>43</v>
      </c>
      <c r="K58" s="6"/>
      <c r="L58" s="5" t="s">
        <v>44</v>
      </c>
      <c r="M58" s="6"/>
    </row>
    <row r="59" spans="1:13" ht="38.25" x14ac:dyDescent="0.2">
      <c r="A59" s="10">
        <v>1</v>
      </c>
      <c r="B59" s="7" t="s">
        <v>86</v>
      </c>
      <c r="C59" s="7" t="s">
        <v>57</v>
      </c>
      <c r="D59" s="7" t="s">
        <v>87</v>
      </c>
      <c r="E59" s="7">
        <v>1680</v>
      </c>
      <c r="F59" s="9">
        <v>2.0499999999999998</v>
      </c>
      <c r="G59" s="9">
        <v>123</v>
      </c>
      <c r="H59" s="7" t="s">
        <v>0</v>
      </c>
      <c r="I59" s="9">
        <v>132.84</v>
      </c>
      <c r="J59" s="7" t="s">
        <v>21</v>
      </c>
      <c r="K59" s="7" t="s">
        <v>23</v>
      </c>
      <c r="L59" s="7">
        <v>28</v>
      </c>
      <c r="M59" s="7" t="s">
        <v>22</v>
      </c>
    </row>
    <row r="60" spans="1:13" ht="38.25" x14ac:dyDescent="0.2">
      <c r="A60" s="11"/>
      <c r="B60" s="7" t="s">
        <v>86</v>
      </c>
      <c r="C60" s="7" t="s">
        <v>57</v>
      </c>
      <c r="D60" s="7" t="s">
        <v>88</v>
      </c>
      <c r="E60" s="7">
        <v>1680</v>
      </c>
      <c r="F60" s="9">
        <v>2.99</v>
      </c>
      <c r="G60" s="9">
        <v>179.4</v>
      </c>
      <c r="H60" s="7" t="s">
        <v>0</v>
      </c>
      <c r="I60" s="9">
        <v>193.75</v>
      </c>
      <c r="J60" s="7" t="s">
        <v>25</v>
      </c>
      <c r="K60" s="7" t="s">
        <v>23</v>
      </c>
      <c r="L60" s="7">
        <v>28</v>
      </c>
      <c r="M60" s="7" t="s">
        <v>26</v>
      </c>
    </row>
    <row r="61" spans="1:13" x14ac:dyDescent="0.2">
      <c r="G61" s="15">
        <f>SUM(G59:G60)</f>
        <v>302.39999999999998</v>
      </c>
      <c r="I61" s="14">
        <f>SUM(I59:I60)</f>
        <v>326.58999999999997</v>
      </c>
    </row>
    <row r="66" spans="1:13" x14ac:dyDescent="0.2">
      <c r="A66" s="1" t="s">
        <v>89</v>
      </c>
      <c r="M66" s="3" t="s">
        <v>90</v>
      </c>
    </row>
    <row r="67" spans="1:13" ht="38.25" x14ac:dyDescent="0.2">
      <c r="A67" s="4" t="s">
        <v>39</v>
      </c>
      <c r="B67" s="4" t="s">
        <v>45</v>
      </c>
      <c r="C67" s="4" t="s">
        <v>40</v>
      </c>
      <c r="D67" s="4" t="s">
        <v>41</v>
      </c>
      <c r="E67" s="4" t="s">
        <v>46</v>
      </c>
      <c r="F67" s="4" t="s">
        <v>114</v>
      </c>
      <c r="G67" s="4" t="s">
        <v>47</v>
      </c>
      <c r="H67" s="4" t="s">
        <v>42</v>
      </c>
      <c r="I67" s="4" t="s">
        <v>48</v>
      </c>
      <c r="J67" s="5" t="s">
        <v>43</v>
      </c>
      <c r="K67" s="6"/>
      <c r="L67" s="5" t="s">
        <v>44</v>
      </c>
      <c r="M67" s="6"/>
    </row>
    <row r="68" spans="1:13" ht="40.5" customHeight="1" x14ac:dyDescent="0.2">
      <c r="A68" s="10">
        <v>1</v>
      </c>
      <c r="B68" s="10" t="s">
        <v>91</v>
      </c>
      <c r="C68" s="10" t="s">
        <v>92</v>
      </c>
      <c r="D68" s="10" t="s">
        <v>93</v>
      </c>
      <c r="E68" s="7">
        <v>1920</v>
      </c>
      <c r="F68" s="12">
        <v>335.48</v>
      </c>
      <c r="G68" s="13">
        <v>13419.2</v>
      </c>
      <c r="H68" s="7" t="s">
        <v>0</v>
      </c>
      <c r="I68" s="9">
        <v>14492.74</v>
      </c>
      <c r="J68" s="10" t="s">
        <v>27</v>
      </c>
      <c r="K68" s="10" t="s">
        <v>29</v>
      </c>
      <c r="L68" s="10">
        <v>48</v>
      </c>
      <c r="M68" s="10" t="s">
        <v>28</v>
      </c>
    </row>
    <row r="69" spans="1:13" ht="42" customHeight="1" x14ac:dyDescent="0.2">
      <c r="A69" s="11"/>
      <c r="B69" s="11"/>
      <c r="C69" s="11"/>
      <c r="D69" s="11"/>
      <c r="E69" s="7">
        <v>720</v>
      </c>
      <c r="F69" s="11"/>
      <c r="G69" s="13">
        <v>5032.2</v>
      </c>
      <c r="H69" s="7" t="s">
        <v>0</v>
      </c>
      <c r="I69" s="9">
        <v>5434.78</v>
      </c>
      <c r="J69" s="11"/>
      <c r="K69" s="11"/>
      <c r="L69" s="11"/>
      <c r="M69" s="11"/>
    </row>
    <row r="70" spans="1:13" x14ac:dyDescent="0.2">
      <c r="G70" s="15">
        <f>SUM(G68:G69)</f>
        <v>18451.400000000001</v>
      </c>
      <c r="I70" s="15">
        <f>SUM(I68:I69)</f>
        <v>19927.52</v>
      </c>
    </row>
    <row r="74" spans="1:13" x14ac:dyDescent="0.2">
      <c r="A74" s="1" t="s">
        <v>94</v>
      </c>
      <c r="M74" s="3" t="s">
        <v>95</v>
      </c>
    </row>
    <row r="75" spans="1:13" ht="38.25" x14ac:dyDescent="0.2">
      <c r="A75" s="4" t="s">
        <v>39</v>
      </c>
      <c r="B75" s="4" t="s">
        <v>45</v>
      </c>
      <c r="C75" s="4" t="s">
        <v>40</v>
      </c>
      <c r="D75" s="4" t="s">
        <v>41</v>
      </c>
      <c r="E75" s="4" t="s">
        <v>46</v>
      </c>
      <c r="F75" s="4" t="s">
        <v>114</v>
      </c>
      <c r="G75" s="4" t="s">
        <v>47</v>
      </c>
      <c r="H75" s="4" t="s">
        <v>42</v>
      </c>
      <c r="I75" s="4" t="s">
        <v>48</v>
      </c>
      <c r="J75" s="5" t="s">
        <v>43</v>
      </c>
      <c r="K75" s="6"/>
      <c r="L75" s="5" t="s">
        <v>44</v>
      </c>
      <c r="M75" s="6"/>
    </row>
    <row r="76" spans="1:13" ht="25.5" x14ac:dyDescent="0.2">
      <c r="A76" s="7">
        <v>1</v>
      </c>
      <c r="B76" s="7" t="s">
        <v>96</v>
      </c>
      <c r="C76" s="7" t="s">
        <v>97</v>
      </c>
      <c r="D76" s="7" t="s">
        <v>98</v>
      </c>
      <c r="E76" s="7">
        <v>10000</v>
      </c>
      <c r="F76" s="9">
        <v>13.37</v>
      </c>
      <c r="G76" s="9">
        <v>6685</v>
      </c>
      <c r="H76" s="7" t="s">
        <v>0</v>
      </c>
      <c r="I76" s="9">
        <v>7219.8</v>
      </c>
      <c r="J76" s="7" t="s">
        <v>30</v>
      </c>
      <c r="K76" s="7" t="s">
        <v>5</v>
      </c>
      <c r="L76" s="7">
        <v>20</v>
      </c>
      <c r="M76" s="7" t="s">
        <v>31</v>
      </c>
    </row>
    <row r="81" spans="1:13" x14ac:dyDescent="0.2">
      <c r="A81" s="1" t="s">
        <v>99</v>
      </c>
      <c r="M81" s="3" t="s">
        <v>100</v>
      </c>
    </row>
    <row r="82" spans="1:13" ht="38.25" x14ac:dyDescent="0.2">
      <c r="A82" s="4" t="s">
        <v>39</v>
      </c>
      <c r="B82" s="4" t="s">
        <v>45</v>
      </c>
      <c r="C82" s="4" t="s">
        <v>40</v>
      </c>
      <c r="D82" s="4" t="s">
        <v>41</v>
      </c>
      <c r="E82" s="4" t="s">
        <v>46</v>
      </c>
      <c r="F82" s="4" t="s">
        <v>114</v>
      </c>
      <c r="G82" s="4" t="s">
        <v>47</v>
      </c>
      <c r="H82" s="4" t="s">
        <v>42</v>
      </c>
      <c r="I82" s="4" t="s">
        <v>48</v>
      </c>
      <c r="J82" s="5" t="s">
        <v>43</v>
      </c>
      <c r="K82" s="6"/>
      <c r="L82" s="5" t="s">
        <v>44</v>
      </c>
      <c r="M82" s="6"/>
    </row>
    <row r="83" spans="1:13" ht="25.5" x14ac:dyDescent="0.2">
      <c r="A83" s="7">
        <v>1</v>
      </c>
      <c r="B83" s="7" t="s">
        <v>101</v>
      </c>
      <c r="C83" s="7" t="s">
        <v>102</v>
      </c>
      <c r="D83" s="7" t="s">
        <v>103</v>
      </c>
      <c r="E83" s="7">
        <v>50</v>
      </c>
      <c r="F83" s="9">
        <v>10.76</v>
      </c>
      <c r="G83" s="9">
        <v>10.76</v>
      </c>
      <c r="H83" s="7" t="s">
        <v>0</v>
      </c>
      <c r="I83" s="9">
        <v>11.62</v>
      </c>
      <c r="J83" s="7" t="s">
        <v>32</v>
      </c>
      <c r="K83" s="7" t="s">
        <v>24</v>
      </c>
      <c r="L83" s="7">
        <v>50</v>
      </c>
      <c r="M83" s="7" t="s">
        <v>33</v>
      </c>
    </row>
    <row r="88" spans="1:13" x14ac:dyDescent="0.2">
      <c r="A88" s="1" t="s">
        <v>104</v>
      </c>
      <c r="M88" s="3" t="s">
        <v>105</v>
      </c>
    </row>
    <row r="89" spans="1:13" ht="38.25" x14ac:dyDescent="0.2">
      <c r="A89" s="4" t="s">
        <v>39</v>
      </c>
      <c r="B89" s="4" t="s">
        <v>45</v>
      </c>
      <c r="C89" s="4" t="s">
        <v>40</v>
      </c>
      <c r="D89" s="4" t="s">
        <v>41</v>
      </c>
      <c r="E89" s="4" t="s">
        <v>46</v>
      </c>
      <c r="F89" s="4" t="s">
        <v>114</v>
      </c>
      <c r="G89" s="4" t="s">
        <v>47</v>
      </c>
      <c r="H89" s="4" t="s">
        <v>42</v>
      </c>
      <c r="I89" s="4" t="s">
        <v>48</v>
      </c>
      <c r="J89" s="5" t="s">
        <v>43</v>
      </c>
      <c r="K89" s="6"/>
      <c r="L89" s="5" t="s">
        <v>44</v>
      </c>
      <c r="M89" s="6"/>
    </row>
    <row r="90" spans="1:13" ht="25.5" x14ac:dyDescent="0.2">
      <c r="A90" s="7">
        <v>1</v>
      </c>
      <c r="B90" s="7" t="s">
        <v>106</v>
      </c>
      <c r="C90" s="7" t="s">
        <v>107</v>
      </c>
      <c r="D90" s="7" t="s">
        <v>108</v>
      </c>
      <c r="E90" s="7">
        <v>80</v>
      </c>
      <c r="F90" s="9">
        <v>18.96</v>
      </c>
      <c r="G90" s="9">
        <v>1516.8</v>
      </c>
      <c r="H90" s="7" t="s">
        <v>0</v>
      </c>
      <c r="I90" s="9">
        <v>1638.14</v>
      </c>
      <c r="J90" s="7" t="s">
        <v>34</v>
      </c>
      <c r="K90" s="7" t="s">
        <v>16</v>
      </c>
      <c r="L90" s="7">
        <v>1</v>
      </c>
      <c r="M90" s="7" t="s">
        <v>35</v>
      </c>
    </row>
    <row r="97" spans="1:13" x14ac:dyDescent="0.2">
      <c r="A97" s="1" t="s">
        <v>109</v>
      </c>
      <c r="M97" s="3" t="s">
        <v>110</v>
      </c>
    </row>
    <row r="98" spans="1:13" ht="38.25" x14ac:dyDescent="0.2">
      <c r="A98" s="4" t="s">
        <v>39</v>
      </c>
      <c r="B98" s="4" t="s">
        <v>45</v>
      </c>
      <c r="C98" s="4" t="s">
        <v>40</v>
      </c>
      <c r="D98" s="4" t="s">
        <v>41</v>
      </c>
      <c r="E98" s="4" t="s">
        <v>46</v>
      </c>
      <c r="F98" s="4" t="s">
        <v>114</v>
      </c>
      <c r="G98" s="4" t="s">
        <v>47</v>
      </c>
      <c r="H98" s="4" t="s">
        <v>42</v>
      </c>
      <c r="I98" s="4" t="s">
        <v>48</v>
      </c>
      <c r="J98" s="5" t="s">
        <v>43</v>
      </c>
      <c r="K98" s="6"/>
      <c r="L98" s="5" t="s">
        <v>44</v>
      </c>
      <c r="M98" s="6"/>
    </row>
    <row r="99" spans="1:13" ht="25.5" x14ac:dyDescent="0.2">
      <c r="A99" s="7">
        <v>1</v>
      </c>
      <c r="B99" s="7" t="s">
        <v>111</v>
      </c>
      <c r="C99" s="7" t="s">
        <v>112</v>
      </c>
      <c r="D99" s="7" t="s">
        <v>113</v>
      </c>
      <c r="E99" s="7">
        <v>150</v>
      </c>
      <c r="F99" s="9">
        <v>7.53</v>
      </c>
      <c r="G99" s="9">
        <v>1129.5</v>
      </c>
      <c r="H99" s="7" t="s">
        <v>0</v>
      </c>
      <c r="I99" s="9">
        <v>1219.8599999999999</v>
      </c>
      <c r="J99" s="7" t="s">
        <v>36</v>
      </c>
      <c r="K99" s="7" t="s">
        <v>38</v>
      </c>
      <c r="L99" s="7">
        <v>1</v>
      </c>
      <c r="M99" s="7" t="s">
        <v>37</v>
      </c>
    </row>
  </sheetData>
  <autoFilter ref="A3:O100" xr:uid="{C15AFBA9-8A60-4A70-8ADD-D9D2CE8643FB}"/>
  <mergeCells count="36">
    <mergeCell ref="A59:A60"/>
    <mergeCell ref="A68:A69"/>
    <mergeCell ref="B68:B69"/>
    <mergeCell ref="C68:C69"/>
    <mergeCell ref="D68:D69"/>
    <mergeCell ref="F68:F69"/>
    <mergeCell ref="J68:J69"/>
    <mergeCell ref="M68:M69"/>
    <mergeCell ref="J3:K3"/>
    <mergeCell ref="L3:M3"/>
    <mergeCell ref="J10:K10"/>
    <mergeCell ref="L10:M10"/>
    <mergeCell ref="J17:K17"/>
    <mergeCell ref="L17:M17"/>
    <mergeCell ref="J25:K25"/>
    <mergeCell ref="L25:M25"/>
    <mergeCell ref="J33:K33"/>
    <mergeCell ref="L33:M33"/>
    <mergeCell ref="J41:K41"/>
    <mergeCell ref="L41:M41"/>
    <mergeCell ref="J49:K49"/>
    <mergeCell ref="L49:M49"/>
    <mergeCell ref="J58:K58"/>
    <mergeCell ref="L58:M58"/>
    <mergeCell ref="J67:K67"/>
    <mergeCell ref="L67:M67"/>
    <mergeCell ref="J98:K98"/>
    <mergeCell ref="L98:M98"/>
    <mergeCell ref="K68:K69"/>
    <mergeCell ref="L68:L69"/>
    <mergeCell ref="J75:K75"/>
    <mergeCell ref="L75:M75"/>
    <mergeCell ref="J82:K82"/>
    <mergeCell ref="L82:M82"/>
    <mergeCell ref="J89:K89"/>
    <mergeCell ref="L89:M89"/>
  </mergeCells>
  <pageMargins left="0.78740157499999996" right="0.78740157499999996" top="0.984251969" bottom="0.984251969" header="0.5" footer="0.5"/>
  <pageSetup paperSize="9" scale="76" orientation="landscape" r:id="rId1"/>
  <rowBreaks count="12" manualBreakCount="12">
    <brk id="8" max="16383" man="1"/>
    <brk id="12" max="16383" man="1"/>
    <brk id="21" max="16383" man="1"/>
    <brk id="29" max="16383" man="1"/>
    <brk id="37" max="16383" man="1"/>
    <brk id="45" max="16383" man="1"/>
    <brk id="54" max="16383" man="1"/>
    <brk id="63" max="16383" man="1"/>
    <brk id="72" max="16383" man="1"/>
    <brk id="78" max="16383" man="1"/>
    <brk id="86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Katowice Francuska 12-09-2024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Roksana Sołtysik</dc:creator>
  <cp:lastModifiedBy>Ewelina Sędzik</cp:lastModifiedBy>
  <cp:lastPrinted>2024-09-11T10:01:32Z</cp:lastPrinted>
  <dcterms:created xsi:type="dcterms:W3CDTF">2024-08-26T08:11:39Z</dcterms:created>
  <dcterms:modified xsi:type="dcterms:W3CDTF">2024-09-11T10:02:12Z</dcterms:modified>
</cp:coreProperties>
</file>