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ZADANIE NR 1" sheetId="1" r:id="rId1"/>
    <sheet name="ZADANIE NR 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1" l="1"/>
  <c r="F62" i="1"/>
  <c r="F8" i="2"/>
  <c r="F9" i="2"/>
  <c r="H9" i="2" s="1"/>
  <c r="F10" i="2"/>
  <c r="F11" i="2"/>
  <c r="H11" i="2" s="1"/>
  <c r="F12" i="2"/>
  <c r="F13" i="2"/>
  <c r="F14" i="2"/>
  <c r="F15" i="2"/>
  <c r="H15" i="2" s="1"/>
  <c r="F16" i="2"/>
  <c r="F17" i="2"/>
  <c r="H17" i="2" s="1"/>
  <c r="F18" i="2"/>
  <c r="F7" i="2"/>
  <c r="H7" i="2" s="1"/>
  <c r="F6" i="2"/>
  <c r="H8" i="2"/>
  <c r="H10" i="2"/>
  <c r="H12" i="2"/>
  <c r="H13" i="2"/>
  <c r="H14" i="2"/>
  <c r="H16" i="2"/>
  <c r="H18" i="2"/>
  <c r="H6" i="2"/>
  <c r="F19" i="2" l="1"/>
  <c r="H19" i="2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7" i="1"/>
  <c r="F6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7" i="1"/>
  <c r="H6" i="1"/>
</calcChain>
</file>

<file path=xl/sharedStrings.xml><?xml version="1.0" encoding="utf-8"?>
<sst xmlns="http://schemas.openxmlformats.org/spreadsheetml/2006/main" count="166" uniqueCount="91">
  <si>
    <t>Ilość</t>
  </si>
  <si>
    <t>szt.</t>
  </si>
  <si>
    <t>l</t>
  </si>
  <si>
    <t>DOZOWNIK DO MYDŁA W PIANIE</t>
  </si>
  <si>
    <t>DOZOWNIK DO MYDŁA 0,5L STAL NIERDZ.</t>
  </si>
  <si>
    <t>DOZOWNIK DO MYDŁA</t>
  </si>
  <si>
    <t>GAŚNICA NA OSY I SZERSZENIE 300 ML</t>
  </si>
  <si>
    <t>GĄBKA KUCHENNA DUŻA</t>
  </si>
  <si>
    <t>KIJ DREWNIANY Z GWINTEM</t>
  </si>
  <si>
    <t>KUBEŁ NA ŚMIECI Z POKRYWĄ 50-60L</t>
  </si>
  <si>
    <t>MIOTŁA BAMBUSOWA</t>
  </si>
  <si>
    <t>MIOTŁA DO ZAMIATANIA ULIC-40 CM</t>
  </si>
  <si>
    <t>MIOTŁA DO ZAMIATANIA+KIJ</t>
  </si>
  <si>
    <t>MIOTŁA SORGO Z KIJEM</t>
  </si>
  <si>
    <t>MISKA PLASTIKOWA</t>
  </si>
  <si>
    <t>MLECZKO DO CZYSZCZENIA Z WYBIEL.</t>
  </si>
  <si>
    <t>ZAPAS MOP ZAKŁADKOWY 40 cm</t>
  </si>
  <si>
    <t>MYDŁO W PŁYNIE ANTYBAKTERYJNE</t>
  </si>
  <si>
    <t>ODŚWIEŻACZ POWIETRZA-SPRAY</t>
  </si>
  <si>
    <t>PAPIER TOALETOWY</t>
  </si>
  <si>
    <t>PŁYN  DO NACZYŃ</t>
  </si>
  <si>
    <t>PŁYN DO MYCIA PODŁÓG</t>
  </si>
  <si>
    <t>PŁYN DO WC</t>
  </si>
  <si>
    <t>RANDAP</t>
  </si>
  <si>
    <t>REPELENT NA KOMARY I INNE OWADY</t>
  </si>
  <si>
    <t>RĘCZNIK ZZ</t>
  </si>
  <si>
    <t>opak</t>
  </si>
  <si>
    <t>RĘKAWICE LATEKSOWE a\100</t>
  </si>
  <si>
    <t>SZCZOTKA DO WC + POJEMNIK STAL NIERDZEWNA</t>
  </si>
  <si>
    <t>szt</t>
  </si>
  <si>
    <t>SZCZOTKA DO ZAMIATANIA Z SZUFELKĄ</t>
  </si>
  <si>
    <t>ŚCIERECZKA Z MIKROFIBRY</t>
  </si>
  <si>
    <t>ŚCIERKA DO PODŁOGI WISKOZOWA</t>
  </si>
  <si>
    <t>ŚCIERKA WŁÓKINOWA</t>
  </si>
  <si>
    <t>UCHWYT NA PAPIER TOALETOWY</t>
  </si>
  <si>
    <t>UCHWYT NA RĘCZNIK PAPIEROWY</t>
  </si>
  <si>
    <t>PODAJNIK NA RĘCZNIKI ZZ</t>
  </si>
  <si>
    <t>WIADRO PLASTIKOWE</t>
  </si>
  <si>
    <t>WIADRO Z WYCISKACZEM+STELAŻ+KIJ DO STELAŻA</t>
  </si>
  <si>
    <t>WOREK PAPIEROWY do odkurzacza</t>
  </si>
  <si>
    <t>WORKI DO ODKURZACZA PROFI 2</t>
  </si>
  <si>
    <t>WORKI NA ODPADY 60 L.</t>
  </si>
  <si>
    <t>WORKI PRZEMYSŁOWE DO ODKURZACZA</t>
  </si>
  <si>
    <t>ŻEL DO WC Z APLIKATOREM 75 ML</t>
  </si>
  <si>
    <t xml:space="preserve">ŻEL KAMIEŃ I RDZA </t>
  </si>
  <si>
    <t>WÓZEK DO SPRZĄTANIA/Z WIADREM,MOPEM I WYCISKARKĄ/</t>
  </si>
  <si>
    <t>ŚRODEK DO DEZYNFEKCJI RĄK Z DOZOWNIKIEM</t>
  </si>
  <si>
    <t>ZASŁONA ŁAZIENKOWA</t>
  </si>
  <si>
    <t>IMPREGNAT DO KAMIENIA NATURALNEGO I SZTUCZNEGO REMMERS FUNCOSIL SL</t>
  </si>
  <si>
    <t xml:space="preserve">MIOTEŁKA DO KURZU </t>
  </si>
  <si>
    <t>NAWÓZ DO IGLAKÓW</t>
  </si>
  <si>
    <t>kg</t>
  </si>
  <si>
    <t>RAZEM</t>
  </si>
  <si>
    <t>MATA SORPCYJNA</t>
  </si>
  <si>
    <t>PŁYN DO SPRYSKIWACZA SZYB ZIMOWY</t>
  </si>
  <si>
    <t>ŚRODEK DO UDRAŻ. RUR</t>
  </si>
  <si>
    <t>WORKI DO ODKURZACZA KARCHER 6.959-130</t>
  </si>
  <si>
    <t>opak.</t>
  </si>
  <si>
    <t>SZMATKA Z  IRCHY DO SZYB SAMOCHODOWYCH</t>
  </si>
  <si>
    <t>ODRDZEWIACZ W PŁYNIE 0,5 L</t>
  </si>
  <si>
    <t>WKŁAD OKRĄGŁY NAKRĘCANY do mopa</t>
  </si>
  <si>
    <t>Płyn zmywacz ShellSol D60 do myjki warsztatowej do części i narzędzi C-MAX PRO b</t>
  </si>
  <si>
    <t>ŚRODEK GRZYBOBÓJCZY NA TUJE</t>
  </si>
  <si>
    <r>
      <t xml:space="preserve">UCHWYT NA PAPIER TOALETOWY </t>
    </r>
    <r>
      <rPr>
        <sz val="10"/>
        <rFont val="Times New Roman"/>
        <family val="1"/>
        <charset val="238"/>
      </rPr>
      <t>CHROMOWANY</t>
    </r>
  </si>
  <si>
    <t>KOKPIT SPRAY</t>
  </si>
  <si>
    <t>ODMRAŻACZ do szyb samochodowych</t>
  </si>
  <si>
    <t>PŁYN DO MYCIA SZYB 0,5 l</t>
  </si>
  <si>
    <t>PREPARAT NA MUCHY 500 ml</t>
  </si>
  <si>
    <t>RĘCZNIKI PAPIEROWE - ROLKA</t>
  </si>
  <si>
    <t>ŚRODEK do niszczenia pniaków drzew</t>
  </si>
  <si>
    <t>ŚCIERKA UNIWERSALNA - 3 SZT.</t>
  </si>
  <si>
    <t>ŚRODEK WD 40 - ODRDZEW. 450 ML</t>
  </si>
  <si>
    <t>GĄBKA DO MYCIA MAŁA</t>
  </si>
  <si>
    <t>L.p.</t>
  </si>
  <si>
    <t>Nazwa produktu</t>
  </si>
  <si>
    <t>j.m.</t>
  </si>
  <si>
    <t>Cena 
jednostkowa 
netto (zł)</t>
  </si>
  <si>
    <t>Wartość netto (zł)</t>
  </si>
  <si>
    <t>Stawka VAT (%)</t>
  </si>
  <si>
    <t>Wartość brutto (zł)</t>
  </si>
  <si>
    <t>Nazwa asortymentu / 
producent*</t>
  </si>
  <si>
    <t>(kol. 4 x kol. 5)</t>
  </si>
  <si>
    <t>(kol. 6 x kol. 7+6)</t>
  </si>
  <si>
    <t xml:space="preserve">ZESTAWIENIE ASORTYMENTOWO-WARTOŚCIOWE </t>
  </si>
  <si>
    <t>APTECZKA PRZENOŚNA</t>
  </si>
  <si>
    <t>kpl.</t>
  </si>
  <si>
    <t>BIOLIZOL</t>
  </si>
  <si>
    <t>PŁYN DO MYCIA MYJKĄ WARSZTATOWĄ</t>
  </si>
  <si>
    <t>ZESTAW MOP + KIJ</t>
  </si>
  <si>
    <t>ZADANIE NR 2 - ZAKUP WRAZ Z DOSTAWĄ MATERIAŁÓW I ŚRODKÓW CZYSTOŚCI NA POTRZEBY WARSZTATÓW</t>
  </si>
  <si>
    <t>ZADANIE NR 1 - ZAKUP WRAZ Z DOSTAWĄ MATERIAŁÓW I ŚRODKÓW CZYSTOŚCINA POTRZEBY AWL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</si>
</sst>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/>
    <xf numFmtId="9" fontId="1" fillId="0" borderId="1" xfId="0" applyNumberFormat="1" applyFont="1" applyBorder="1"/>
    <xf numFmtId="4" fontId="4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4" fontId="1" fillId="2" borderId="1" xfId="0" applyNumberFormat="1" applyFont="1" applyFill="1" applyBorder="1"/>
    <xf numFmtId="0" fontId="1" fillId="2" borderId="1" xfId="0" applyFont="1" applyFill="1" applyBorder="1"/>
    <xf numFmtId="0" fontId="5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 shrinkToFit="1"/>
    </xf>
    <xf numFmtId="0" fontId="9" fillId="0" borderId="1" xfId="0" applyFont="1" applyBorder="1"/>
    <xf numFmtId="0" fontId="1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/>
    <xf numFmtId="9" fontId="5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shrinkToFit="1"/>
    </xf>
    <xf numFmtId="2" fontId="5" fillId="0" borderId="1" xfId="0" applyNumberFormat="1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9" fontId="6" fillId="2" borderId="7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workbookViewId="0">
      <selection activeCell="A2" sqref="A2:I2"/>
    </sheetView>
  </sheetViews>
  <sheetFormatPr defaultRowHeight="15" x14ac:dyDescent="0.25"/>
  <cols>
    <col min="1" max="1" width="6.28515625" style="10" customWidth="1"/>
    <col min="2" max="2" width="36.28515625" style="2" customWidth="1"/>
    <col min="3" max="3" width="6.42578125" style="10" customWidth="1"/>
    <col min="4" max="4" width="6.28515625" style="10" customWidth="1"/>
    <col min="5" max="5" width="12.7109375" customWidth="1"/>
    <col min="6" max="6" width="13.85546875" customWidth="1"/>
    <col min="8" max="8" width="15.5703125" customWidth="1"/>
    <col min="9" max="9" width="22.42578125" customWidth="1"/>
    <col min="10" max="10" width="33.28515625" customWidth="1"/>
  </cols>
  <sheetData>
    <row r="1" spans="1:12" ht="15.75" x14ac:dyDescent="0.25">
      <c r="A1" s="53" t="s">
        <v>83</v>
      </c>
      <c r="B1" s="53"/>
      <c r="C1" s="53"/>
      <c r="D1" s="53"/>
      <c r="E1" s="53"/>
      <c r="F1" s="53"/>
      <c r="G1" s="53"/>
      <c r="H1" s="53"/>
      <c r="I1" s="53"/>
    </row>
    <row r="2" spans="1:12" ht="16.5" thickBot="1" x14ac:dyDescent="0.3">
      <c r="A2" s="53" t="s">
        <v>90</v>
      </c>
      <c r="B2" s="53"/>
      <c r="C2" s="53"/>
      <c r="D2" s="53"/>
      <c r="E2" s="53"/>
      <c r="F2" s="53"/>
      <c r="G2" s="53"/>
      <c r="H2" s="53"/>
      <c r="I2" s="53"/>
    </row>
    <row r="3" spans="1:12" ht="31.15" customHeight="1" x14ac:dyDescent="0.25">
      <c r="A3" s="54" t="s">
        <v>73</v>
      </c>
      <c r="B3" s="56" t="s">
        <v>74</v>
      </c>
      <c r="C3" s="56" t="s">
        <v>75</v>
      </c>
      <c r="D3" s="56" t="s">
        <v>0</v>
      </c>
      <c r="E3" s="56" t="s">
        <v>76</v>
      </c>
      <c r="F3" s="20" t="s">
        <v>77</v>
      </c>
      <c r="G3" s="56" t="s">
        <v>78</v>
      </c>
      <c r="H3" s="21" t="s">
        <v>79</v>
      </c>
      <c r="I3" s="51" t="s">
        <v>80</v>
      </c>
      <c r="J3" s="19"/>
      <c r="K3" s="19"/>
      <c r="L3" s="19"/>
    </row>
    <row r="4" spans="1:12" ht="18" customHeight="1" x14ac:dyDescent="0.25">
      <c r="A4" s="55"/>
      <c r="B4" s="57"/>
      <c r="C4" s="57"/>
      <c r="D4" s="57"/>
      <c r="E4" s="57"/>
      <c r="F4" s="22" t="s">
        <v>81</v>
      </c>
      <c r="G4" s="57"/>
      <c r="H4" s="23" t="s">
        <v>82</v>
      </c>
      <c r="I4" s="52"/>
    </row>
    <row r="5" spans="1:12" ht="15.75" thickBot="1" x14ac:dyDescent="0.3">
      <c r="A5" s="24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6">
        <v>9</v>
      </c>
    </row>
    <row r="6" spans="1:12" x14ac:dyDescent="0.25">
      <c r="A6" s="27">
        <v>1</v>
      </c>
      <c r="B6" s="28" t="s">
        <v>84</v>
      </c>
      <c r="C6" s="34" t="s">
        <v>85</v>
      </c>
      <c r="D6" s="34">
        <v>10</v>
      </c>
      <c r="E6" s="22"/>
      <c r="F6" s="30">
        <f>ROUND((D6*E6),2)</f>
        <v>0</v>
      </c>
      <c r="G6" s="50"/>
      <c r="H6" s="30">
        <f>ROUND(((F6*G6)+F6),2)</f>
        <v>0</v>
      </c>
      <c r="I6" s="36"/>
    </row>
    <row r="7" spans="1:12" x14ac:dyDescent="0.25">
      <c r="A7" s="27">
        <v>2</v>
      </c>
      <c r="B7" s="28" t="s">
        <v>86</v>
      </c>
      <c r="C7" s="34" t="s">
        <v>2</v>
      </c>
      <c r="D7" s="34">
        <v>500</v>
      </c>
      <c r="E7" s="22"/>
      <c r="F7" s="30">
        <f>ROUND((D7*E7),2)</f>
        <v>0</v>
      </c>
      <c r="G7" s="50"/>
      <c r="H7" s="30">
        <f>ROUND(((F7*G7)+F7),2)</f>
        <v>0</v>
      </c>
      <c r="I7" s="36"/>
    </row>
    <row r="8" spans="1:12" x14ac:dyDescent="0.25">
      <c r="A8" s="27">
        <v>3</v>
      </c>
      <c r="B8" s="28" t="s">
        <v>5</v>
      </c>
      <c r="C8" s="37" t="s">
        <v>1</v>
      </c>
      <c r="D8" s="37">
        <v>100</v>
      </c>
      <c r="E8" s="22"/>
      <c r="F8" s="30">
        <f t="shared" ref="F8:F61" si="0">ROUND((D8*E8),2)</f>
        <v>0</v>
      </c>
      <c r="G8" s="50"/>
      <c r="H8" s="30">
        <f t="shared" ref="H8:H61" si="1">ROUND(((F8*G8)+F8),2)</f>
        <v>0</v>
      </c>
      <c r="I8" s="35"/>
    </row>
    <row r="9" spans="1:12" ht="25.5" x14ac:dyDescent="0.25">
      <c r="A9" s="27">
        <v>4</v>
      </c>
      <c r="B9" s="28" t="s">
        <v>4</v>
      </c>
      <c r="C9" s="29" t="s">
        <v>1</v>
      </c>
      <c r="D9" s="29">
        <v>15</v>
      </c>
      <c r="E9" s="30"/>
      <c r="F9" s="30">
        <f t="shared" si="0"/>
        <v>0</v>
      </c>
      <c r="G9" s="50"/>
      <c r="H9" s="30">
        <f t="shared" si="1"/>
        <v>0</v>
      </c>
      <c r="I9" s="31"/>
    </row>
    <row r="10" spans="1:12" x14ac:dyDescent="0.25">
      <c r="A10" s="27">
        <v>5</v>
      </c>
      <c r="B10" s="28" t="s">
        <v>3</v>
      </c>
      <c r="C10" s="29" t="s">
        <v>1</v>
      </c>
      <c r="D10" s="29">
        <v>15</v>
      </c>
      <c r="E10" s="30"/>
      <c r="F10" s="30">
        <f t="shared" si="0"/>
        <v>0</v>
      </c>
      <c r="G10" s="50"/>
      <c r="H10" s="30">
        <f t="shared" si="1"/>
        <v>0</v>
      </c>
      <c r="I10" s="31"/>
    </row>
    <row r="11" spans="1:12" x14ac:dyDescent="0.25">
      <c r="A11" s="27">
        <v>6</v>
      </c>
      <c r="B11" s="28" t="s">
        <v>6</v>
      </c>
      <c r="C11" s="29" t="s">
        <v>1</v>
      </c>
      <c r="D11" s="32">
        <v>30</v>
      </c>
      <c r="E11" s="30"/>
      <c r="F11" s="30">
        <f t="shared" si="0"/>
        <v>0</v>
      </c>
      <c r="G11" s="50"/>
      <c r="H11" s="30">
        <f t="shared" si="1"/>
        <v>0</v>
      </c>
      <c r="I11" s="31"/>
    </row>
    <row r="12" spans="1:12" x14ac:dyDescent="0.25">
      <c r="A12" s="27">
        <v>7</v>
      </c>
      <c r="B12" s="28" t="s">
        <v>72</v>
      </c>
      <c r="C12" s="33" t="s">
        <v>1</v>
      </c>
      <c r="D12" s="29">
        <v>200</v>
      </c>
      <c r="E12" s="30"/>
      <c r="F12" s="30">
        <f t="shared" si="0"/>
        <v>0</v>
      </c>
      <c r="G12" s="50"/>
      <c r="H12" s="30">
        <f t="shared" si="1"/>
        <v>0</v>
      </c>
      <c r="I12" s="31"/>
    </row>
    <row r="13" spans="1:12" x14ac:dyDescent="0.25">
      <c r="A13" s="27">
        <v>8</v>
      </c>
      <c r="B13" s="28" t="s">
        <v>7</v>
      </c>
      <c r="C13" s="33" t="s">
        <v>1</v>
      </c>
      <c r="D13" s="32">
        <v>200</v>
      </c>
      <c r="E13" s="30"/>
      <c r="F13" s="30">
        <f t="shared" si="0"/>
        <v>0</v>
      </c>
      <c r="G13" s="50"/>
      <c r="H13" s="30">
        <f t="shared" si="1"/>
        <v>0</v>
      </c>
      <c r="I13" s="31"/>
    </row>
    <row r="14" spans="1:12" ht="38.25" x14ac:dyDescent="0.25">
      <c r="A14" s="27">
        <v>9</v>
      </c>
      <c r="B14" s="11" t="s">
        <v>48</v>
      </c>
      <c r="C14" s="12" t="s">
        <v>2</v>
      </c>
      <c r="D14" s="1">
        <v>30</v>
      </c>
      <c r="E14" s="6"/>
      <c r="F14" s="30">
        <f t="shared" si="0"/>
        <v>0</v>
      </c>
      <c r="G14" s="50"/>
      <c r="H14" s="30">
        <f t="shared" si="1"/>
        <v>0</v>
      </c>
      <c r="I14" s="5"/>
    </row>
    <row r="15" spans="1:12" x14ac:dyDescent="0.25">
      <c r="A15" s="27">
        <v>10</v>
      </c>
      <c r="B15" s="11" t="s">
        <v>8</v>
      </c>
      <c r="C15" s="1" t="s">
        <v>1</v>
      </c>
      <c r="D15" s="12">
        <v>60</v>
      </c>
      <c r="E15" s="6"/>
      <c r="F15" s="30">
        <f t="shared" si="0"/>
        <v>0</v>
      </c>
      <c r="G15" s="50"/>
      <c r="H15" s="30">
        <f t="shared" si="1"/>
        <v>0</v>
      </c>
      <c r="I15" s="5"/>
    </row>
    <row r="16" spans="1:12" ht="18.600000000000001" customHeight="1" x14ac:dyDescent="0.25">
      <c r="A16" s="27">
        <v>11</v>
      </c>
      <c r="B16" s="11" t="s">
        <v>9</v>
      </c>
      <c r="C16" s="12" t="s">
        <v>1</v>
      </c>
      <c r="D16" s="1">
        <v>20</v>
      </c>
      <c r="E16" s="6"/>
      <c r="F16" s="30">
        <f t="shared" si="0"/>
        <v>0</v>
      </c>
      <c r="G16" s="50"/>
      <c r="H16" s="30">
        <f t="shared" si="1"/>
        <v>0</v>
      </c>
      <c r="I16" s="5"/>
    </row>
    <row r="17" spans="1:9" x14ac:dyDescent="0.25">
      <c r="A17" s="27">
        <v>12</v>
      </c>
      <c r="B17" s="9" t="s">
        <v>49</v>
      </c>
      <c r="C17" s="1" t="s">
        <v>29</v>
      </c>
      <c r="D17" s="1">
        <v>20</v>
      </c>
      <c r="E17" s="6"/>
      <c r="F17" s="30">
        <f t="shared" si="0"/>
        <v>0</v>
      </c>
      <c r="G17" s="50"/>
      <c r="H17" s="30">
        <f t="shared" si="1"/>
        <v>0</v>
      </c>
      <c r="I17" s="5"/>
    </row>
    <row r="18" spans="1:9" x14ac:dyDescent="0.25">
      <c r="A18" s="27">
        <v>13</v>
      </c>
      <c r="B18" s="11" t="s">
        <v>10</v>
      </c>
      <c r="C18" s="1" t="s">
        <v>1</v>
      </c>
      <c r="D18" s="12">
        <v>5</v>
      </c>
      <c r="E18" s="6"/>
      <c r="F18" s="30">
        <f t="shared" si="0"/>
        <v>0</v>
      </c>
      <c r="G18" s="50"/>
      <c r="H18" s="30">
        <f t="shared" si="1"/>
        <v>0</v>
      </c>
      <c r="I18" s="5"/>
    </row>
    <row r="19" spans="1:9" ht="16.899999999999999" customHeight="1" x14ac:dyDescent="0.25">
      <c r="A19" s="27">
        <v>14</v>
      </c>
      <c r="B19" s="14" t="s">
        <v>11</v>
      </c>
      <c r="C19" s="16" t="s">
        <v>1</v>
      </c>
      <c r="D19" s="13">
        <v>10</v>
      </c>
      <c r="E19" s="6"/>
      <c r="F19" s="30">
        <f t="shared" si="0"/>
        <v>0</v>
      </c>
      <c r="G19" s="50"/>
      <c r="H19" s="30">
        <f t="shared" si="1"/>
        <v>0</v>
      </c>
      <c r="I19" s="5"/>
    </row>
    <row r="20" spans="1:9" x14ac:dyDescent="0.25">
      <c r="A20" s="27">
        <v>15</v>
      </c>
      <c r="B20" s="14" t="s">
        <v>12</v>
      </c>
      <c r="C20" s="16" t="s">
        <v>1</v>
      </c>
      <c r="D20" s="13">
        <v>200</v>
      </c>
      <c r="E20" s="6"/>
      <c r="F20" s="30">
        <f t="shared" si="0"/>
        <v>0</v>
      </c>
      <c r="G20" s="50"/>
      <c r="H20" s="30">
        <f t="shared" si="1"/>
        <v>0</v>
      </c>
      <c r="I20" s="5"/>
    </row>
    <row r="21" spans="1:9" x14ac:dyDescent="0.25">
      <c r="A21" s="27">
        <v>16</v>
      </c>
      <c r="B21" s="11" t="s">
        <v>13</v>
      </c>
      <c r="C21" s="1" t="s">
        <v>1</v>
      </c>
      <c r="D21" s="12">
        <v>10</v>
      </c>
      <c r="E21" s="6"/>
      <c r="F21" s="30">
        <f t="shared" si="0"/>
        <v>0</v>
      </c>
      <c r="G21" s="50"/>
      <c r="H21" s="30">
        <f t="shared" si="1"/>
        <v>0</v>
      </c>
      <c r="I21" s="5"/>
    </row>
    <row r="22" spans="1:9" x14ac:dyDescent="0.25">
      <c r="A22" s="27">
        <v>17</v>
      </c>
      <c r="B22" s="14" t="s">
        <v>14</v>
      </c>
      <c r="C22" s="16" t="s">
        <v>1</v>
      </c>
      <c r="D22" s="13">
        <v>9</v>
      </c>
      <c r="E22" s="6"/>
      <c r="F22" s="30">
        <f t="shared" si="0"/>
        <v>0</v>
      </c>
      <c r="G22" s="50"/>
      <c r="H22" s="30">
        <f t="shared" si="1"/>
        <v>0</v>
      </c>
      <c r="I22" s="5"/>
    </row>
    <row r="23" spans="1:9" x14ac:dyDescent="0.25">
      <c r="A23" s="27">
        <v>18</v>
      </c>
      <c r="B23" s="14" t="s">
        <v>15</v>
      </c>
      <c r="C23" s="16" t="s">
        <v>2</v>
      </c>
      <c r="D23" s="13">
        <v>350</v>
      </c>
      <c r="E23" s="6"/>
      <c r="F23" s="30">
        <f t="shared" si="0"/>
        <v>0</v>
      </c>
      <c r="G23" s="50"/>
      <c r="H23" s="30">
        <f t="shared" si="1"/>
        <v>0</v>
      </c>
      <c r="I23" s="5"/>
    </row>
    <row r="24" spans="1:9" ht="20.45" customHeight="1" x14ac:dyDescent="0.25">
      <c r="A24" s="27">
        <v>19</v>
      </c>
      <c r="B24" s="14" t="s">
        <v>17</v>
      </c>
      <c r="C24" s="16" t="s">
        <v>2</v>
      </c>
      <c r="D24" s="13">
        <v>500</v>
      </c>
      <c r="E24" s="6"/>
      <c r="F24" s="30">
        <f t="shared" si="0"/>
        <v>0</v>
      </c>
      <c r="G24" s="50"/>
      <c r="H24" s="30">
        <f t="shared" si="1"/>
        <v>0</v>
      </c>
      <c r="I24" s="5"/>
    </row>
    <row r="25" spans="1:9" x14ac:dyDescent="0.25">
      <c r="A25" s="27">
        <v>20</v>
      </c>
      <c r="B25" s="17" t="s">
        <v>50</v>
      </c>
      <c r="C25" s="1" t="s">
        <v>51</v>
      </c>
      <c r="D25" s="1">
        <v>10</v>
      </c>
      <c r="E25" s="6"/>
      <c r="F25" s="30">
        <f t="shared" si="0"/>
        <v>0</v>
      </c>
      <c r="G25" s="50"/>
      <c r="H25" s="30">
        <f t="shared" si="1"/>
        <v>0</v>
      </c>
      <c r="I25" s="5"/>
    </row>
    <row r="26" spans="1:9" x14ac:dyDescent="0.25">
      <c r="A26" s="27">
        <v>21</v>
      </c>
      <c r="B26" s="14" t="s">
        <v>18</v>
      </c>
      <c r="C26" s="13" t="s">
        <v>1</v>
      </c>
      <c r="D26" s="13">
        <v>100</v>
      </c>
      <c r="E26" s="6"/>
      <c r="F26" s="30">
        <f t="shared" si="0"/>
        <v>0</v>
      </c>
      <c r="G26" s="50"/>
      <c r="H26" s="30">
        <f t="shared" si="1"/>
        <v>0</v>
      </c>
      <c r="I26" s="5"/>
    </row>
    <row r="27" spans="1:9" x14ac:dyDescent="0.25">
      <c r="A27" s="27">
        <v>22</v>
      </c>
      <c r="B27" s="11" t="s">
        <v>19</v>
      </c>
      <c r="C27" s="12" t="s">
        <v>1</v>
      </c>
      <c r="D27" s="1">
        <v>19840</v>
      </c>
      <c r="E27" s="6"/>
      <c r="F27" s="30">
        <f t="shared" si="0"/>
        <v>0</v>
      </c>
      <c r="G27" s="50"/>
      <c r="H27" s="30">
        <f t="shared" si="1"/>
        <v>0</v>
      </c>
      <c r="I27" s="5"/>
    </row>
    <row r="28" spans="1:9" ht="20.45" customHeight="1" x14ac:dyDescent="0.25">
      <c r="A28" s="27">
        <v>23</v>
      </c>
      <c r="B28" s="14" t="s">
        <v>20</v>
      </c>
      <c r="C28" s="16" t="s">
        <v>1</v>
      </c>
      <c r="D28" s="13">
        <v>50</v>
      </c>
      <c r="E28" s="6"/>
      <c r="F28" s="30">
        <f t="shared" si="0"/>
        <v>0</v>
      </c>
      <c r="G28" s="50"/>
      <c r="H28" s="30">
        <f t="shared" si="1"/>
        <v>0</v>
      </c>
      <c r="I28" s="5"/>
    </row>
    <row r="29" spans="1:9" x14ac:dyDescent="0.25">
      <c r="A29" s="27">
        <v>24</v>
      </c>
      <c r="B29" s="14" t="s">
        <v>21</v>
      </c>
      <c r="C29" s="16" t="s">
        <v>2</v>
      </c>
      <c r="D29" s="13">
        <v>500</v>
      </c>
      <c r="E29" s="6"/>
      <c r="F29" s="30">
        <f t="shared" si="0"/>
        <v>0</v>
      </c>
      <c r="G29" s="50"/>
      <c r="H29" s="30">
        <f t="shared" si="1"/>
        <v>0</v>
      </c>
      <c r="I29" s="5"/>
    </row>
    <row r="30" spans="1:9" x14ac:dyDescent="0.25">
      <c r="A30" s="27">
        <v>25</v>
      </c>
      <c r="B30" s="14" t="s">
        <v>66</v>
      </c>
      <c r="C30" s="16" t="s">
        <v>29</v>
      </c>
      <c r="D30" s="13">
        <v>150</v>
      </c>
      <c r="E30" s="6"/>
      <c r="F30" s="30">
        <f t="shared" si="0"/>
        <v>0</v>
      </c>
      <c r="G30" s="50"/>
      <c r="H30" s="30">
        <f t="shared" si="1"/>
        <v>0</v>
      </c>
      <c r="I30" s="5"/>
    </row>
    <row r="31" spans="1:9" x14ac:dyDescent="0.25">
      <c r="A31" s="27">
        <v>26</v>
      </c>
      <c r="B31" s="14" t="s">
        <v>22</v>
      </c>
      <c r="C31" s="16" t="s">
        <v>2</v>
      </c>
      <c r="D31" s="13">
        <v>800</v>
      </c>
      <c r="E31" s="6"/>
      <c r="F31" s="30">
        <f t="shared" si="0"/>
        <v>0</v>
      </c>
      <c r="G31" s="50"/>
      <c r="H31" s="30">
        <f t="shared" si="1"/>
        <v>0</v>
      </c>
      <c r="I31" s="5"/>
    </row>
    <row r="32" spans="1:9" x14ac:dyDescent="0.25">
      <c r="A32" s="27">
        <v>27</v>
      </c>
      <c r="B32" s="11" t="s">
        <v>36</v>
      </c>
      <c r="C32" s="12" t="s">
        <v>1</v>
      </c>
      <c r="D32" s="1">
        <v>30</v>
      </c>
      <c r="E32" s="6"/>
      <c r="F32" s="30">
        <f t="shared" si="0"/>
        <v>0</v>
      </c>
      <c r="G32" s="50"/>
      <c r="H32" s="30">
        <f t="shared" si="1"/>
        <v>0</v>
      </c>
      <c r="I32" s="5"/>
    </row>
    <row r="33" spans="1:9" x14ac:dyDescent="0.25">
      <c r="A33" s="27">
        <v>28</v>
      </c>
      <c r="B33" s="14" t="s">
        <v>23</v>
      </c>
      <c r="C33" s="16" t="s">
        <v>2</v>
      </c>
      <c r="D33" s="13">
        <v>30</v>
      </c>
      <c r="E33" s="6"/>
      <c r="F33" s="30">
        <f t="shared" si="0"/>
        <v>0</v>
      </c>
      <c r="G33" s="50"/>
      <c r="H33" s="30">
        <f t="shared" si="1"/>
        <v>0</v>
      </c>
      <c r="I33" s="5"/>
    </row>
    <row r="34" spans="1:9" ht="19.899999999999999" customHeight="1" x14ac:dyDescent="0.25">
      <c r="A34" s="27">
        <v>29</v>
      </c>
      <c r="B34" s="11" t="s">
        <v>24</v>
      </c>
      <c r="C34" s="12" t="s">
        <v>1</v>
      </c>
      <c r="D34" s="1">
        <v>50</v>
      </c>
      <c r="E34" s="6"/>
      <c r="F34" s="30">
        <f t="shared" si="0"/>
        <v>0</v>
      </c>
      <c r="G34" s="50"/>
      <c r="H34" s="30">
        <f t="shared" si="1"/>
        <v>0</v>
      </c>
      <c r="I34" s="5"/>
    </row>
    <row r="35" spans="1:9" x14ac:dyDescent="0.25">
      <c r="A35" s="27">
        <v>30</v>
      </c>
      <c r="B35" s="11" t="s">
        <v>25</v>
      </c>
      <c r="C35" s="12" t="s">
        <v>26</v>
      </c>
      <c r="D35" s="1">
        <v>50</v>
      </c>
      <c r="E35" s="6"/>
      <c r="F35" s="30">
        <f t="shared" si="0"/>
        <v>0</v>
      </c>
      <c r="G35" s="50"/>
      <c r="H35" s="30">
        <f t="shared" si="1"/>
        <v>0</v>
      </c>
      <c r="I35" s="5"/>
    </row>
    <row r="36" spans="1:9" x14ac:dyDescent="0.25">
      <c r="A36" s="27">
        <v>31</v>
      </c>
      <c r="B36" s="11" t="s">
        <v>68</v>
      </c>
      <c r="C36" s="12" t="s">
        <v>1</v>
      </c>
      <c r="D36" s="1">
        <v>300</v>
      </c>
      <c r="E36" s="6"/>
      <c r="F36" s="30">
        <f t="shared" si="0"/>
        <v>0</v>
      </c>
      <c r="G36" s="50"/>
      <c r="H36" s="30">
        <f t="shared" si="1"/>
        <v>0</v>
      </c>
      <c r="I36" s="5"/>
    </row>
    <row r="37" spans="1:9" x14ac:dyDescent="0.25">
      <c r="A37" s="27">
        <v>32</v>
      </c>
      <c r="B37" s="14" t="s">
        <v>27</v>
      </c>
      <c r="C37" s="16" t="s">
        <v>26</v>
      </c>
      <c r="D37" s="13">
        <v>300</v>
      </c>
      <c r="E37" s="6"/>
      <c r="F37" s="30">
        <f t="shared" si="0"/>
        <v>0</v>
      </c>
      <c r="G37" s="50"/>
      <c r="H37" s="30">
        <f t="shared" si="1"/>
        <v>0</v>
      </c>
      <c r="I37" s="5"/>
    </row>
    <row r="38" spans="1:9" ht="25.5" x14ac:dyDescent="0.25">
      <c r="A38" s="27">
        <v>33</v>
      </c>
      <c r="B38" s="14" t="s">
        <v>28</v>
      </c>
      <c r="C38" s="16" t="s">
        <v>1</v>
      </c>
      <c r="D38" s="13">
        <v>200</v>
      </c>
      <c r="E38" s="6"/>
      <c r="F38" s="30">
        <f t="shared" si="0"/>
        <v>0</v>
      </c>
      <c r="G38" s="50"/>
      <c r="H38" s="30">
        <f t="shared" si="1"/>
        <v>0</v>
      </c>
      <c r="I38" s="5"/>
    </row>
    <row r="39" spans="1:9" ht="25.5" x14ac:dyDescent="0.25">
      <c r="A39" s="27">
        <v>34</v>
      </c>
      <c r="B39" s="14" t="s">
        <v>30</v>
      </c>
      <c r="C39" s="16" t="s">
        <v>1</v>
      </c>
      <c r="D39" s="13">
        <v>200</v>
      </c>
      <c r="E39" s="6"/>
      <c r="F39" s="30">
        <f t="shared" si="0"/>
        <v>0</v>
      </c>
      <c r="G39" s="50"/>
      <c r="H39" s="30">
        <f t="shared" si="1"/>
        <v>0</v>
      </c>
      <c r="I39" s="5"/>
    </row>
    <row r="40" spans="1:9" ht="19.899999999999999" customHeight="1" x14ac:dyDescent="0.25">
      <c r="A40" s="27">
        <v>35</v>
      </c>
      <c r="B40" s="14" t="s">
        <v>31</v>
      </c>
      <c r="C40" s="16" t="s">
        <v>1</v>
      </c>
      <c r="D40" s="13">
        <v>200</v>
      </c>
      <c r="E40" s="6"/>
      <c r="F40" s="30">
        <f t="shared" si="0"/>
        <v>0</v>
      </c>
      <c r="G40" s="50"/>
      <c r="H40" s="30">
        <f t="shared" si="1"/>
        <v>0</v>
      </c>
      <c r="I40" s="5"/>
    </row>
    <row r="41" spans="1:9" x14ac:dyDescent="0.25">
      <c r="A41" s="27">
        <v>36</v>
      </c>
      <c r="B41" s="14" t="s">
        <v>32</v>
      </c>
      <c r="C41" s="16" t="s">
        <v>1</v>
      </c>
      <c r="D41" s="13">
        <v>300</v>
      </c>
      <c r="E41" s="6"/>
      <c r="F41" s="30">
        <f t="shared" si="0"/>
        <v>0</v>
      </c>
      <c r="G41" s="50"/>
      <c r="H41" s="30">
        <f t="shared" si="1"/>
        <v>0</v>
      </c>
      <c r="I41" s="5"/>
    </row>
    <row r="42" spans="1:9" x14ac:dyDescent="0.25">
      <c r="A42" s="27">
        <v>37</v>
      </c>
      <c r="B42" s="11" t="s">
        <v>70</v>
      </c>
      <c r="C42" s="12" t="s">
        <v>26</v>
      </c>
      <c r="D42" s="1">
        <v>200</v>
      </c>
      <c r="E42" s="6"/>
      <c r="F42" s="30">
        <f t="shared" si="0"/>
        <v>0</v>
      </c>
      <c r="G42" s="50"/>
      <c r="H42" s="30">
        <f t="shared" si="1"/>
        <v>0</v>
      </c>
      <c r="I42" s="5"/>
    </row>
    <row r="43" spans="1:9" x14ac:dyDescent="0.25">
      <c r="A43" s="27">
        <v>38</v>
      </c>
      <c r="B43" s="11" t="s">
        <v>33</v>
      </c>
      <c r="C43" s="1" t="s">
        <v>1</v>
      </c>
      <c r="D43" s="12">
        <v>60</v>
      </c>
      <c r="E43" s="6"/>
      <c r="F43" s="30">
        <f t="shared" si="0"/>
        <v>0</v>
      </c>
      <c r="G43" s="50"/>
      <c r="H43" s="30">
        <f t="shared" si="1"/>
        <v>0</v>
      </c>
      <c r="I43" s="5"/>
    </row>
    <row r="44" spans="1:9" ht="25.5" x14ac:dyDescent="0.25">
      <c r="A44" s="27">
        <v>39</v>
      </c>
      <c r="B44" s="11" t="s">
        <v>46</v>
      </c>
      <c r="C44" s="1" t="s">
        <v>1</v>
      </c>
      <c r="D44" s="12">
        <v>200</v>
      </c>
      <c r="E44" s="6"/>
      <c r="F44" s="30">
        <f t="shared" si="0"/>
        <v>0</v>
      </c>
      <c r="G44" s="50"/>
      <c r="H44" s="30">
        <f t="shared" si="1"/>
        <v>0</v>
      </c>
      <c r="I44" s="5"/>
    </row>
    <row r="45" spans="1:9" x14ac:dyDescent="0.25">
      <c r="A45" s="27">
        <v>40</v>
      </c>
      <c r="B45" s="9" t="s">
        <v>62</v>
      </c>
      <c r="C45" s="1" t="s">
        <v>2</v>
      </c>
      <c r="D45" s="1">
        <v>2</v>
      </c>
      <c r="E45" s="6"/>
      <c r="F45" s="30">
        <f t="shared" si="0"/>
        <v>0</v>
      </c>
      <c r="G45" s="50"/>
      <c r="H45" s="30">
        <f t="shared" si="1"/>
        <v>0</v>
      </c>
      <c r="I45" s="5"/>
    </row>
    <row r="46" spans="1:9" x14ac:dyDescent="0.25">
      <c r="A46" s="27">
        <v>41</v>
      </c>
      <c r="B46" s="18" t="s">
        <v>34</v>
      </c>
      <c r="C46" s="12" t="s">
        <v>1</v>
      </c>
      <c r="D46" s="1">
        <v>15</v>
      </c>
      <c r="E46" s="6"/>
      <c r="F46" s="30">
        <f t="shared" si="0"/>
        <v>0</v>
      </c>
      <c r="G46" s="50"/>
      <c r="H46" s="30">
        <f t="shared" si="1"/>
        <v>0</v>
      </c>
      <c r="I46" s="5"/>
    </row>
    <row r="47" spans="1:9" ht="25.5" x14ac:dyDescent="0.25">
      <c r="A47" s="27">
        <v>42</v>
      </c>
      <c r="B47" s="11" t="s">
        <v>63</v>
      </c>
      <c r="C47" s="12" t="s">
        <v>1</v>
      </c>
      <c r="D47" s="1">
        <v>15</v>
      </c>
      <c r="E47" s="6"/>
      <c r="F47" s="30">
        <f t="shared" si="0"/>
        <v>0</v>
      </c>
      <c r="G47" s="50"/>
      <c r="H47" s="30">
        <f t="shared" si="1"/>
        <v>0</v>
      </c>
      <c r="I47" s="5"/>
    </row>
    <row r="48" spans="1:9" x14ac:dyDescent="0.25">
      <c r="A48" s="27">
        <v>43</v>
      </c>
      <c r="B48" s="11" t="s">
        <v>35</v>
      </c>
      <c r="C48" s="1" t="s">
        <v>1</v>
      </c>
      <c r="D48" s="12">
        <v>20</v>
      </c>
      <c r="E48" s="6"/>
      <c r="F48" s="30">
        <f t="shared" si="0"/>
        <v>0</v>
      </c>
      <c r="G48" s="50"/>
      <c r="H48" s="30">
        <f t="shared" si="1"/>
        <v>0</v>
      </c>
      <c r="I48" s="5"/>
    </row>
    <row r="49" spans="1:9" x14ac:dyDescent="0.25">
      <c r="A49" s="27">
        <v>44</v>
      </c>
      <c r="B49" s="14" t="s">
        <v>37</v>
      </c>
      <c r="C49" s="16" t="s">
        <v>1</v>
      </c>
      <c r="D49" s="13">
        <v>50</v>
      </c>
      <c r="E49" s="6"/>
      <c r="F49" s="30">
        <f t="shared" si="0"/>
        <v>0</v>
      </c>
      <c r="G49" s="50"/>
      <c r="H49" s="30">
        <f t="shared" si="1"/>
        <v>0</v>
      </c>
      <c r="I49" s="5"/>
    </row>
    <row r="50" spans="1:9" ht="25.9" customHeight="1" x14ac:dyDescent="0.25">
      <c r="A50" s="27">
        <v>45</v>
      </c>
      <c r="B50" s="11" t="s">
        <v>38</v>
      </c>
      <c r="C50" s="1" t="s">
        <v>1</v>
      </c>
      <c r="D50" s="12">
        <v>100</v>
      </c>
      <c r="E50" s="6"/>
      <c r="F50" s="30">
        <f t="shared" si="0"/>
        <v>0</v>
      </c>
      <c r="G50" s="50"/>
      <c r="H50" s="30">
        <f t="shared" si="1"/>
        <v>0</v>
      </c>
      <c r="I50" s="5"/>
    </row>
    <row r="51" spans="1:9" ht="18.600000000000001" customHeight="1" x14ac:dyDescent="0.25">
      <c r="A51" s="27">
        <v>46</v>
      </c>
      <c r="B51" s="14" t="s">
        <v>60</v>
      </c>
      <c r="C51" s="16" t="s">
        <v>1</v>
      </c>
      <c r="D51" s="13">
        <v>400</v>
      </c>
      <c r="E51" s="6"/>
      <c r="F51" s="30">
        <f t="shared" si="0"/>
        <v>0</v>
      </c>
      <c r="G51" s="50"/>
      <c r="H51" s="30">
        <f t="shared" si="1"/>
        <v>0</v>
      </c>
      <c r="I51" s="5"/>
    </row>
    <row r="52" spans="1:9" x14ac:dyDescent="0.25">
      <c r="A52" s="27">
        <v>47</v>
      </c>
      <c r="B52" s="11" t="s">
        <v>39</v>
      </c>
      <c r="C52" s="1" t="s">
        <v>1</v>
      </c>
      <c r="D52" s="12">
        <v>30</v>
      </c>
      <c r="E52" s="6"/>
      <c r="F52" s="30">
        <f t="shared" si="0"/>
        <v>0</v>
      </c>
      <c r="G52" s="50"/>
      <c r="H52" s="30">
        <f t="shared" si="1"/>
        <v>0</v>
      </c>
      <c r="I52" s="5"/>
    </row>
    <row r="53" spans="1:9" x14ac:dyDescent="0.25">
      <c r="A53" s="27">
        <v>48</v>
      </c>
      <c r="B53" s="14" t="s">
        <v>40</v>
      </c>
      <c r="C53" s="16" t="s">
        <v>26</v>
      </c>
      <c r="D53" s="13">
        <v>5</v>
      </c>
      <c r="E53" s="6"/>
      <c r="F53" s="30">
        <f t="shared" si="0"/>
        <v>0</v>
      </c>
      <c r="G53" s="50"/>
      <c r="H53" s="30">
        <f t="shared" si="1"/>
        <v>0</v>
      </c>
      <c r="I53" s="5"/>
    </row>
    <row r="54" spans="1:9" x14ac:dyDescent="0.25">
      <c r="A54" s="27">
        <v>49</v>
      </c>
      <c r="B54" s="14" t="s">
        <v>41</v>
      </c>
      <c r="C54" s="16" t="s">
        <v>26</v>
      </c>
      <c r="D54" s="13">
        <v>2500</v>
      </c>
      <c r="E54" s="6"/>
      <c r="F54" s="30">
        <f t="shared" si="0"/>
        <v>0</v>
      </c>
      <c r="G54" s="50"/>
      <c r="H54" s="30">
        <f t="shared" si="1"/>
        <v>0</v>
      </c>
      <c r="I54" s="5"/>
    </row>
    <row r="55" spans="1:9" ht="25.5" x14ac:dyDescent="0.25">
      <c r="A55" s="27">
        <v>50</v>
      </c>
      <c r="B55" s="11" t="s">
        <v>42</v>
      </c>
      <c r="C55" s="1" t="s">
        <v>1</v>
      </c>
      <c r="D55" s="12">
        <v>10</v>
      </c>
      <c r="E55" s="6"/>
      <c r="F55" s="30">
        <f t="shared" si="0"/>
        <v>0</v>
      </c>
      <c r="G55" s="50"/>
      <c r="H55" s="30">
        <f t="shared" si="1"/>
        <v>0</v>
      </c>
      <c r="I55" s="5"/>
    </row>
    <row r="56" spans="1:9" ht="25.5" x14ac:dyDescent="0.25">
      <c r="A56" s="27">
        <v>51</v>
      </c>
      <c r="B56" s="14" t="s">
        <v>45</v>
      </c>
      <c r="C56" s="16" t="s">
        <v>1</v>
      </c>
      <c r="D56" s="13">
        <v>2</v>
      </c>
      <c r="E56" s="6"/>
      <c r="F56" s="30">
        <f t="shared" si="0"/>
        <v>0</v>
      </c>
      <c r="G56" s="50"/>
      <c r="H56" s="30">
        <f t="shared" si="1"/>
        <v>0</v>
      </c>
      <c r="I56" s="5"/>
    </row>
    <row r="57" spans="1:9" x14ac:dyDescent="0.25">
      <c r="A57" s="27">
        <v>52</v>
      </c>
      <c r="B57" s="11" t="s">
        <v>16</v>
      </c>
      <c r="C57" s="1" t="s">
        <v>1</v>
      </c>
      <c r="D57" s="12">
        <v>300</v>
      </c>
      <c r="E57" s="6"/>
      <c r="F57" s="30">
        <f t="shared" si="0"/>
        <v>0</v>
      </c>
      <c r="G57" s="50"/>
      <c r="H57" s="30">
        <f t="shared" si="1"/>
        <v>0</v>
      </c>
      <c r="I57" s="5"/>
    </row>
    <row r="58" spans="1:9" x14ac:dyDescent="0.25">
      <c r="A58" s="27">
        <v>53</v>
      </c>
      <c r="B58" s="14" t="s">
        <v>47</v>
      </c>
      <c r="C58" s="1" t="s">
        <v>1</v>
      </c>
      <c r="D58" s="1">
        <v>100</v>
      </c>
      <c r="E58" s="6"/>
      <c r="F58" s="30">
        <f t="shared" si="0"/>
        <v>0</v>
      </c>
      <c r="G58" s="50"/>
      <c r="H58" s="30">
        <f t="shared" si="1"/>
        <v>0</v>
      </c>
      <c r="I58" s="5"/>
    </row>
    <row r="59" spans="1:9" x14ac:dyDescent="0.25">
      <c r="A59" s="27">
        <v>54</v>
      </c>
      <c r="B59" s="39" t="s">
        <v>88</v>
      </c>
      <c r="C59" s="40" t="s">
        <v>1</v>
      </c>
      <c r="D59" s="41">
        <v>70</v>
      </c>
      <c r="E59" s="42"/>
      <c r="F59" s="30">
        <f t="shared" si="0"/>
        <v>0</v>
      </c>
      <c r="G59" s="50"/>
      <c r="H59" s="30">
        <f t="shared" si="1"/>
        <v>0</v>
      </c>
      <c r="I59" s="5"/>
    </row>
    <row r="60" spans="1:9" x14ac:dyDescent="0.25">
      <c r="A60" s="27">
        <v>55</v>
      </c>
      <c r="B60" s="14" t="s">
        <v>43</v>
      </c>
      <c r="C60" s="16" t="s">
        <v>1</v>
      </c>
      <c r="D60" s="13">
        <v>300</v>
      </c>
      <c r="E60" s="6"/>
      <c r="F60" s="30">
        <f t="shared" si="0"/>
        <v>0</v>
      </c>
      <c r="G60" s="50"/>
      <c r="H60" s="30">
        <f t="shared" si="1"/>
        <v>0</v>
      </c>
      <c r="I60" s="5"/>
    </row>
    <row r="61" spans="1:9" x14ac:dyDescent="0.25">
      <c r="A61" s="27">
        <v>56</v>
      </c>
      <c r="B61" s="14" t="s">
        <v>44</v>
      </c>
      <c r="C61" s="16" t="s">
        <v>2</v>
      </c>
      <c r="D61" s="13">
        <v>35</v>
      </c>
      <c r="E61" s="6"/>
      <c r="F61" s="30">
        <f t="shared" si="0"/>
        <v>0</v>
      </c>
      <c r="G61" s="50"/>
      <c r="H61" s="30">
        <f t="shared" si="1"/>
        <v>0</v>
      </c>
      <c r="I61" s="5"/>
    </row>
    <row r="62" spans="1:9" x14ac:dyDescent="0.25">
      <c r="A62" s="4"/>
      <c r="B62" s="3" t="s">
        <v>52</v>
      </c>
      <c r="C62" s="4"/>
      <c r="D62" s="4"/>
      <c r="E62" s="5"/>
      <c r="F62" s="8">
        <f>SUM(F6:F61)</f>
        <v>0</v>
      </c>
      <c r="G62" s="7"/>
      <c r="H62" s="8">
        <f>SUM(H6:H61)</f>
        <v>0</v>
      </c>
      <c r="I62" s="5"/>
    </row>
  </sheetData>
  <sortState ref="B6:D74">
    <sortCondition ref="B6:B74"/>
  </sortState>
  <mergeCells count="9">
    <mergeCell ref="I3:I4"/>
    <mergeCell ref="A1:I1"/>
    <mergeCell ref="A3:A4"/>
    <mergeCell ref="B3:B4"/>
    <mergeCell ref="C3:C4"/>
    <mergeCell ref="D3:D4"/>
    <mergeCell ref="E3:E4"/>
    <mergeCell ref="G3:G4"/>
    <mergeCell ref="A2:I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2" sqref="A2:I2"/>
    </sheetView>
  </sheetViews>
  <sheetFormatPr defaultRowHeight="15" x14ac:dyDescent="0.25"/>
  <cols>
    <col min="2" max="2" width="32.7109375" customWidth="1"/>
    <col min="8" max="8" width="12.85546875" customWidth="1"/>
    <col min="9" max="9" width="37" customWidth="1"/>
  </cols>
  <sheetData>
    <row r="1" spans="1:9" ht="15.75" x14ac:dyDescent="0.25">
      <c r="A1" s="53" t="s">
        <v>83</v>
      </c>
      <c r="B1" s="53"/>
      <c r="C1" s="53"/>
      <c r="D1" s="53"/>
      <c r="E1" s="53"/>
      <c r="F1" s="53"/>
      <c r="G1" s="53"/>
      <c r="H1" s="53"/>
      <c r="I1" s="53"/>
    </row>
    <row r="2" spans="1:9" ht="16.5" thickBot="1" x14ac:dyDescent="0.3">
      <c r="A2" s="53" t="s">
        <v>89</v>
      </c>
      <c r="B2" s="53"/>
      <c r="C2" s="53"/>
      <c r="D2" s="53"/>
      <c r="E2" s="53"/>
      <c r="F2" s="53"/>
      <c r="G2" s="53"/>
      <c r="H2" s="53"/>
      <c r="I2" s="53"/>
    </row>
    <row r="3" spans="1:9" ht="25.5" x14ac:dyDescent="0.25">
      <c r="A3" s="54" t="s">
        <v>73</v>
      </c>
      <c r="B3" s="56" t="s">
        <v>74</v>
      </c>
      <c r="C3" s="56" t="s">
        <v>75</v>
      </c>
      <c r="D3" s="56" t="s">
        <v>0</v>
      </c>
      <c r="E3" s="56" t="s">
        <v>76</v>
      </c>
      <c r="F3" s="20" t="s">
        <v>77</v>
      </c>
      <c r="G3" s="56" t="s">
        <v>78</v>
      </c>
      <c r="H3" s="21" t="s">
        <v>79</v>
      </c>
      <c r="I3" s="51" t="s">
        <v>80</v>
      </c>
    </row>
    <row r="4" spans="1:9" ht="25.5" x14ac:dyDescent="0.25">
      <c r="A4" s="55"/>
      <c r="B4" s="57"/>
      <c r="C4" s="57"/>
      <c r="D4" s="57"/>
      <c r="E4" s="57"/>
      <c r="F4" s="22" t="s">
        <v>81</v>
      </c>
      <c r="G4" s="57"/>
      <c r="H4" s="23" t="s">
        <v>82</v>
      </c>
      <c r="I4" s="52"/>
    </row>
    <row r="5" spans="1:9" ht="15.75" thickBot="1" x14ac:dyDescent="0.3">
      <c r="A5" s="24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6">
        <v>9</v>
      </c>
    </row>
    <row r="6" spans="1:9" x14ac:dyDescent="0.25">
      <c r="A6" s="44">
        <v>1</v>
      </c>
      <c r="B6" s="45" t="s">
        <v>64</v>
      </c>
      <c r="C6" s="46" t="s">
        <v>1</v>
      </c>
      <c r="D6" s="15">
        <v>30</v>
      </c>
      <c r="E6" s="42"/>
      <c r="F6" s="42">
        <f>ROUND((D6*E6),2)</f>
        <v>0</v>
      </c>
      <c r="G6" s="43"/>
      <c r="H6" s="42">
        <f>ROUND(((F6*G6)+F6),2)</f>
        <v>0</v>
      </c>
      <c r="I6" s="38"/>
    </row>
    <row r="7" spans="1:9" x14ac:dyDescent="0.25">
      <c r="A7" s="44">
        <v>2</v>
      </c>
      <c r="B7" s="18" t="s">
        <v>53</v>
      </c>
      <c r="C7" s="41" t="s">
        <v>1</v>
      </c>
      <c r="D7" s="40">
        <v>200</v>
      </c>
      <c r="E7" s="42"/>
      <c r="F7" s="42">
        <f>ROUND((D7*E7),2)</f>
        <v>0</v>
      </c>
      <c r="G7" s="43"/>
      <c r="H7" s="42">
        <f>ROUND(((F7*G7)+F7),2)</f>
        <v>0</v>
      </c>
      <c r="I7" s="5"/>
    </row>
    <row r="8" spans="1:9" ht="25.5" x14ac:dyDescent="0.25">
      <c r="A8" s="44">
        <v>3</v>
      </c>
      <c r="B8" s="47" t="s">
        <v>65</v>
      </c>
      <c r="C8" s="48" t="s">
        <v>1</v>
      </c>
      <c r="D8" s="49">
        <v>100</v>
      </c>
      <c r="E8" s="42"/>
      <c r="F8" s="42">
        <f t="shared" ref="F8:F18" si="0">ROUND((D8*E8),2)</f>
        <v>0</v>
      </c>
      <c r="G8" s="43"/>
      <c r="H8" s="42">
        <f t="shared" ref="H8:H18" si="1">ROUND(((F8*G8)+F8),2)</f>
        <v>0</v>
      </c>
      <c r="I8" s="5"/>
    </row>
    <row r="9" spans="1:9" x14ac:dyDescent="0.25">
      <c r="A9" s="44">
        <v>4</v>
      </c>
      <c r="B9" s="18" t="s">
        <v>59</v>
      </c>
      <c r="C9" s="41" t="s">
        <v>1</v>
      </c>
      <c r="D9" s="41">
        <v>20</v>
      </c>
      <c r="E9" s="42"/>
      <c r="F9" s="42">
        <f t="shared" si="0"/>
        <v>0</v>
      </c>
      <c r="G9" s="43"/>
      <c r="H9" s="42">
        <f t="shared" si="1"/>
        <v>0</v>
      </c>
      <c r="I9" s="5"/>
    </row>
    <row r="10" spans="1:9" ht="25.5" x14ac:dyDescent="0.25">
      <c r="A10" s="44">
        <v>5</v>
      </c>
      <c r="B10" s="18" t="s">
        <v>87</v>
      </c>
      <c r="C10" s="40" t="s">
        <v>2</v>
      </c>
      <c r="D10" s="41">
        <v>20</v>
      </c>
      <c r="E10" s="42"/>
      <c r="F10" s="42">
        <f t="shared" si="0"/>
        <v>0</v>
      </c>
      <c r="G10" s="43"/>
      <c r="H10" s="42">
        <f t="shared" si="1"/>
        <v>0</v>
      </c>
      <c r="I10" s="5"/>
    </row>
    <row r="11" spans="1:9" ht="25.5" x14ac:dyDescent="0.25">
      <c r="A11" s="44">
        <v>6</v>
      </c>
      <c r="B11" s="18" t="s">
        <v>54</v>
      </c>
      <c r="C11" s="40" t="s">
        <v>2</v>
      </c>
      <c r="D11" s="41">
        <v>400</v>
      </c>
      <c r="E11" s="42"/>
      <c r="F11" s="42">
        <f t="shared" si="0"/>
        <v>0</v>
      </c>
      <c r="G11" s="43"/>
      <c r="H11" s="42">
        <f t="shared" si="1"/>
        <v>0</v>
      </c>
      <c r="I11" s="5"/>
    </row>
    <row r="12" spans="1:9" ht="38.25" x14ac:dyDescent="0.25">
      <c r="A12" s="44">
        <v>7</v>
      </c>
      <c r="B12" s="18" t="s">
        <v>61</v>
      </c>
      <c r="C12" s="40" t="s">
        <v>2</v>
      </c>
      <c r="D12" s="41">
        <v>200</v>
      </c>
      <c r="E12" s="42"/>
      <c r="F12" s="42">
        <f t="shared" si="0"/>
        <v>0</v>
      </c>
      <c r="G12" s="43"/>
      <c r="H12" s="42">
        <f t="shared" si="1"/>
        <v>0</v>
      </c>
      <c r="I12" s="5"/>
    </row>
    <row r="13" spans="1:9" x14ac:dyDescent="0.25">
      <c r="A13" s="44">
        <v>8</v>
      </c>
      <c r="B13" s="45" t="s">
        <v>67</v>
      </c>
      <c r="C13" s="46" t="s">
        <v>1</v>
      </c>
      <c r="D13" s="15">
        <v>25</v>
      </c>
      <c r="E13" s="42"/>
      <c r="F13" s="42">
        <f t="shared" si="0"/>
        <v>0</v>
      </c>
      <c r="G13" s="43"/>
      <c r="H13" s="42">
        <f t="shared" si="1"/>
        <v>0</v>
      </c>
      <c r="I13" s="5"/>
    </row>
    <row r="14" spans="1:9" x14ac:dyDescent="0.25">
      <c r="A14" s="44">
        <v>9</v>
      </c>
      <c r="B14" s="45" t="s">
        <v>69</v>
      </c>
      <c r="C14" s="46" t="s">
        <v>57</v>
      </c>
      <c r="D14" s="15">
        <v>10</v>
      </c>
      <c r="E14" s="42"/>
      <c r="F14" s="42">
        <f t="shared" si="0"/>
        <v>0</v>
      </c>
      <c r="G14" s="43"/>
      <c r="H14" s="42">
        <f t="shared" si="1"/>
        <v>0</v>
      </c>
      <c r="I14" s="5"/>
    </row>
    <row r="15" spans="1:9" ht="25.5" x14ac:dyDescent="0.25">
      <c r="A15" s="44">
        <v>10</v>
      </c>
      <c r="B15" s="18" t="s">
        <v>58</v>
      </c>
      <c r="C15" s="40" t="s">
        <v>1</v>
      </c>
      <c r="D15" s="41">
        <v>60</v>
      </c>
      <c r="E15" s="42"/>
      <c r="F15" s="42">
        <f t="shared" si="0"/>
        <v>0</v>
      </c>
      <c r="G15" s="43"/>
      <c r="H15" s="42">
        <f t="shared" si="1"/>
        <v>0</v>
      </c>
      <c r="I15" s="5"/>
    </row>
    <row r="16" spans="1:9" x14ac:dyDescent="0.25">
      <c r="A16" s="44">
        <v>11</v>
      </c>
      <c r="B16" s="18" t="s">
        <v>55</v>
      </c>
      <c r="C16" s="41" t="s">
        <v>51</v>
      </c>
      <c r="D16" s="40">
        <v>25</v>
      </c>
      <c r="E16" s="42"/>
      <c r="F16" s="42">
        <f t="shared" si="0"/>
        <v>0</v>
      </c>
      <c r="G16" s="43"/>
      <c r="H16" s="42">
        <f t="shared" si="1"/>
        <v>0</v>
      </c>
      <c r="I16" s="5"/>
    </row>
    <row r="17" spans="1:9" x14ac:dyDescent="0.25">
      <c r="A17" s="44">
        <v>12</v>
      </c>
      <c r="B17" s="45" t="s">
        <v>71</v>
      </c>
      <c r="C17" s="46" t="s">
        <v>1</v>
      </c>
      <c r="D17" s="15">
        <v>10</v>
      </c>
      <c r="E17" s="42"/>
      <c r="F17" s="42">
        <f t="shared" si="0"/>
        <v>0</v>
      </c>
      <c r="G17" s="43"/>
      <c r="H17" s="42">
        <f t="shared" si="1"/>
        <v>0</v>
      </c>
      <c r="I17" s="38"/>
    </row>
    <row r="18" spans="1:9" ht="25.5" x14ac:dyDescent="0.25">
      <c r="A18" s="44">
        <v>13</v>
      </c>
      <c r="B18" s="18" t="s">
        <v>56</v>
      </c>
      <c r="C18" s="41" t="s">
        <v>1</v>
      </c>
      <c r="D18" s="40">
        <v>20</v>
      </c>
      <c r="E18" s="42"/>
      <c r="F18" s="42">
        <f t="shared" si="0"/>
        <v>0</v>
      </c>
      <c r="G18" s="43"/>
      <c r="H18" s="42">
        <f t="shared" si="1"/>
        <v>0</v>
      </c>
      <c r="I18" s="5"/>
    </row>
    <row r="19" spans="1:9" x14ac:dyDescent="0.25">
      <c r="A19" s="4"/>
      <c r="B19" s="3" t="s">
        <v>52</v>
      </c>
      <c r="C19" s="4"/>
      <c r="D19" s="4"/>
      <c r="E19" s="5"/>
      <c r="F19" s="8">
        <f>SUM(F6:F18)</f>
        <v>0</v>
      </c>
      <c r="G19" s="7"/>
      <c r="H19" s="8">
        <f>SUM(H6:H18)</f>
        <v>0</v>
      </c>
      <c r="I19" s="5"/>
    </row>
  </sheetData>
  <mergeCells count="9">
    <mergeCell ref="A1:I1"/>
    <mergeCell ref="A2:I2"/>
    <mergeCell ref="A3:A4"/>
    <mergeCell ref="B3:B4"/>
    <mergeCell ref="C3:C4"/>
    <mergeCell ref="D3:D4"/>
    <mergeCell ref="E3:E4"/>
    <mergeCell ref="G3:G4"/>
    <mergeCell ref="I3:I4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NR 1</vt:lpstr>
      <vt:lpstr>ZADANIE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2022-12-02T11:43:56Z</dcterms:modified>
</cp:coreProperties>
</file>