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 - Sprzęt jednorazowego użytku" sheetId="1" r:id="rId1"/>
    <sheet name="2 - Zaopatrywanie złamań" sheetId="2" r:id="rId2"/>
    <sheet name="3- Serwety + odzież ochronna" sheetId="3" r:id="rId3"/>
    <sheet name="4 - Wyroby medyczne" sheetId="4" r:id="rId4"/>
    <sheet name="5 - Wyroby medyczne II" sheetId="5" r:id="rId5"/>
    <sheet name="6 - Wyroby medyczne do monitoro" sheetId="6" r:id="rId6"/>
    <sheet name="7 - Wyroby medyczne III" sheetId="7" r:id="rId7"/>
    <sheet name="8 - Wyroby medyczne IV" sheetId="8" r:id="rId8"/>
    <sheet name="9 - Kaniule + system dostępu na" sheetId="9" r:id="rId9"/>
    <sheet name="10 - Wyroby medyczne V" sheetId="10" r:id="rId10"/>
    <sheet name="11 - Wyposażenie Bloku Operacyj" sheetId="11" r:id="rId11"/>
    <sheet name="12 - Klipsy do laparoskopii" sheetId="12" r:id="rId12"/>
    <sheet name="13 - Próżnociąg" sheetId="13" r:id="rId13"/>
    <sheet name="14 - Asortyment jednorazowy" sheetId="14" r:id="rId14"/>
    <sheet name="15 - Wyposażenie bloku operacyj" sheetId="15" r:id="rId15"/>
    <sheet name="16 - Rękawice " sheetId="16" r:id="rId16"/>
    <sheet name="17 - Akcesoria ochronne COVID" sheetId="17" r:id="rId17"/>
    <sheet name="18 - Asortyment do wstrzykiwacz" sheetId="18" r:id="rId18"/>
    <sheet name="19 - Wyroby medyczne VI" sheetId="19" r:id="rId19"/>
    <sheet name="20 - Płytki, śruby i gwoździe" sheetId="20" r:id="rId20"/>
    <sheet name="21 - Strzykawki dwuczęściowe" sheetId="21" r:id="rId21"/>
    <sheet name="22 - Sprzęt anestezjologiczny" sheetId="22" r:id="rId22"/>
    <sheet name="23 - Wyroby medyczne VII" sheetId="23" r:id="rId23"/>
    <sheet name="24 - Taśma ginekologiczna" sheetId="24" r:id="rId24"/>
    <sheet name="25 - Akcesoria endoskopowe" sheetId="25" r:id="rId25"/>
    <sheet name="26 - Akcesoria do laktatora" sheetId="26" r:id="rId26"/>
    <sheet name="27 - Asortyment do sterylizacji" sheetId="27" r:id="rId27"/>
    <sheet name="28 - Akcesoria endoskopowe II" sheetId="28" r:id="rId28"/>
    <sheet name="29 - Plastry i opatrunki" sheetId="29" r:id="rId29"/>
    <sheet name="30 - Materiały opatrunkowe" sheetId="30" r:id="rId30"/>
    <sheet name="31 - Kompresy gazowe" sheetId="31" r:id="rId31"/>
    <sheet name="32 - Materiały medyczne stosowa" sheetId="32" r:id="rId32"/>
    <sheet name="33 - Jałowe materiały opatrunko" sheetId="33" r:id="rId33"/>
    <sheet name="34 - Wyroby medyczne - różne" sheetId="34" r:id="rId34"/>
    <sheet name="35 - Szwy wchłanialne" sheetId="35" r:id="rId35"/>
    <sheet name="36- Szwy różne" sheetId="36" r:id="rId36"/>
    <sheet name="37 - Pojemniki do materiału bio" sheetId="37" r:id="rId37"/>
    <sheet name="38 - Siatki przepuklinowe" sheetId="38" r:id="rId38"/>
    <sheet name="39 - Siatki przepuklinowe + akc" sheetId="39" r:id="rId39"/>
    <sheet name="40 - Opakowania sterylizacyjne" sheetId="40" r:id="rId40"/>
    <sheet name="41 - Wyposażenie Bloku Operacyj" sheetId="41" r:id="rId41"/>
    <sheet name="42 - Szew do laparoskopii" sheetId="42" r:id="rId42"/>
    <sheet name="43 - Akcesoria do podciśnieniow" sheetId="43" r:id="rId43"/>
    <sheet name="44 - Pieluchomajtki" sheetId="44" r:id="rId44"/>
    <sheet name="45 - Akcesoria ratownictwa medy" sheetId="45" r:id="rId45"/>
    <sheet name="46 - Zamknięty system aspiracyj" sheetId="46" r:id="rId46"/>
    <sheet name="47 - Wyposażenie Bloku Operacyj" sheetId="47" r:id="rId47"/>
    <sheet name="48 - Akcesoria ochronne" sheetId="48" r:id="rId48"/>
    <sheet name="49 - Test ureazowy" sheetId="49" r:id="rId49"/>
    <sheet name="50 - Suche chusteczki i gaziki" sheetId="50" r:id="rId50"/>
    <sheet name="51 - Druty Kirschnera" sheetId="51" r:id="rId51"/>
    <sheet name="52 - Asortyment do krawień i le" sheetId="52" r:id="rId52"/>
    <sheet name="53 - Szwy niewchłanialne" sheetId="53" r:id="rId53"/>
    <sheet name="54 - Gwoździe elastyczne" sheetId="54" r:id="rId54"/>
    <sheet name="55 - Testy" sheetId="55" r:id="rId55"/>
    <sheet name="56 - Obwód oddechowy" sheetId="56" r:id="rId56"/>
    <sheet name="57 - Kołnierze ortopedyczne i r" sheetId="57" r:id="rId57"/>
    <sheet name="58 - Opatrunki z chlorheksydyną" sheetId="58" r:id="rId58"/>
    <sheet name="59 - Przetwornik jednorazowy" sheetId="59" r:id="rId59"/>
    <sheet name="60 - Kateter do histerosalpingo" sheetId="60" r:id="rId60"/>
  </sheets>
  <definedNames/>
  <calcPr fullCalcOnLoad="1"/>
</workbook>
</file>

<file path=xl/sharedStrings.xml><?xml version="1.0" encoding="utf-8"?>
<sst xmlns="http://schemas.openxmlformats.org/spreadsheetml/2006/main" count="4157" uniqueCount="1308">
  <si>
    <t>Załącznik nr 1</t>
  </si>
  <si>
    <r>
      <rPr>
        <b/>
        <sz val="8"/>
        <color indexed="8"/>
        <rFont val="Arial"/>
        <family val="2"/>
      </rPr>
      <t>PAKIET NR 1 SPRZĘT JEDNORAZOWEGO UŻYTKU - RÓŻNE</t>
    </r>
    <r>
      <rPr>
        <sz val="10"/>
        <rFont val="Arial"/>
        <family val="2"/>
      </rPr>
      <t xml:space="preserve"> </t>
    </r>
  </si>
  <si>
    <t>Lp.</t>
  </si>
  <si>
    <t>Nazwa</t>
  </si>
  <si>
    <t>Jednost.miary</t>
  </si>
  <si>
    <t xml:space="preserve">Ilość </t>
  </si>
  <si>
    <t>Cena jedn. Netto</t>
  </si>
  <si>
    <t>Cena jedn. Brutto</t>
  </si>
  <si>
    <t>Wartość netto</t>
  </si>
  <si>
    <t xml:space="preserve">VAT % </t>
  </si>
  <si>
    <t>Wartość VAT</t>
  </si>
  <si>
    <t>Wartość brutto</t>
  </si>
  <si>
    <t>Producent,nazwa handlowa,nr.kat.</t>
  </si>
  <si>
    <t>1.</t>
  </si>
  <si>
    <r>
      <rPr>
        <sz val="8"/>
        <color indexed="8"/>
        <rFont val="Arial"/>
        <family val="2"/>
      </rPr>
      <t xml:space="preserve">Sterylna butelka do długotrwałego odsysania ran; pojemność </t>
    </r>
    <r>
      <rPr>
        <b/>
        <sz val="10"/>
        <rFont val="Arial"/>
        <family val="2"/>
      </rPr>
      <t>250 ml</t>
    </r>
  </si>
  <si>
    <t>szt.</t>
  </si>
  <si>
    <t>2.</t>
  </si>
  <si>
    <r>
      <rPr>
        <sz val="8"/>
        <color indexed="8"/>
        <rFont val="Arial"/>
        <family val="2"/>
      </rPr>
      <t xml:space="preserve">Sterylna butelka do długotrwałego odsysania ran; pojemność </t>
    </r>
    <r>
      <rPr>
        <b/>
        <sz val="10"/>
        <rFont val="Arial"/>
        <family val="2"/>
      </rPr>
      <t>400 ml</t>
    </r>
  </si>
  <si>
    <t>3.</t>
  </si>
  <si>
    <t>Nakłuwacz bezpieczny jednorazowego użytku  21G aktywowany kontaktowo przy zetknięciu z miejscem nakłucia. Głębokość nakłucia 1,8mm.
Dwusprężynowy mechanizm (spirale metalowe) zapewniający lepszą precyzję igły. Igła cofa się całkowicie po nakłuciu. Zużycie produktu łatwe w identyfikacji – wyraźnie widoczne czy produkt został użyty.
Długość szlifów igły nie mniejsza niż 3 mm.
 Opakowanie 200szt.</t>
  </si>
  <si>
    <t>op</t>
  </si>
  <si>
    <t>4.</t>
  </si>
  <si>
    <t>Nakłuwacz bezpieczny jednorazowego użytku 21 G aktywowany kontaktowo przy zetknięciu z miejscem nakłucia. Głębokość nakłucia 2,4mm
Dwusprężynowy mechanizm (spirale metalowe) zapewniający lepszą precyzję igły. Igła cofa się całkowicie po nakłuciu. Zużycie produktu łatwe w identyfikacji – wyraźnie widoczne czy produkt został użyty.
Długość szlifów igły nie mniejsza niż 3 mm.
 Opakowanie 200szt.</t>
  </si>
  <si>
    <t>op.</t>
  </si>
  <si>
    <t>5.</t>
  </si>
  <si>
    <r>
      <rPr>
        <sz val="8"/>
        <color indexed="8"/>
        <rFont val="Arial"/>
        <family val="2"/>
      </rPr>
      <t xml:space="preserve">Cewnik do odsysania górnych dróg oddechowych </t>
    </r>
    <r>
      <rPr>
        <b/>
        <sz val="8"/>
        <color indexed="8"/>
        <rFont val="Arial"/>
        <family val="2"/>
      </rPr>
      <t xml:space="preserve">4 </t>
    </r>
  </si>
  <si>
    <t>6.</t>
  </si>
  <si>
    <r>
      <rPr>
        <sz val="8"/>
        <color indexed="8"/>
        <rFont val="Arial"/>
        <family val="2"/>
      </rPr>
      <t xml:space="preserve">Cewnik do odsysania górnych dróg oddechowych </t>
    </r>
    <r>
      <rPr>
        <b/>
        <sz val="10"/>
        <rFont val="Arial"/>
        <family val="2"/>
      </rPr>
      <t>5</t>
    </r>
  </si>
  <si>
    <t>7.</t>
  </si>
  <si>
    <r>
      <rPr>
        <sz val="8"/>
        <color indexed="8"/>
        <rFont val="Arial"/>
        <family val="2"/>
      </rPr>
      <t xml:space="preserve">Cewnik do odsysania górnych dróg oddechowych </t>
    </r>
    <r>
      <rPr>
        <b/>
        <sz val="10"/>
        <rFont val="Arial"/>
        <family val="2"/>
      </rPr>
      <t>6</t>
    </r>
  </si>
  <si>
    <t>8.</t>
  </si>
  <si>
    <r>
      <rPr>
        <sz val="8"/>
        <color indexed="8"/>
        <rFont val="Arial"/>
        <family val="2"/>
      </rPr>
      <t xml:space="preserve">Cewnik do odsysania górnych dróg oddechowych </t>
    </r>
    <r>
      <rPr>
        <b/>
        <sz val="10"/>
        <rFont val="Arial"/>
        <family val="2"/>
      </rPr>
      <t>8</t>
    </r>
  </si>
  <si>
    <t>9.</t>
  </si>
  <si>
    <r>
      <rPr>
        <sz val="8"/>
        <color indexed="8"/>
        <rFont val="Arial"/>
        <family val="2"/>
      </rPr>
      <t xml:space="preserve">Cewnik do odsysania górnych dróg oddechowych </t>
    </r>
    <r>
      <rPr>
        <b/>
        <sz val="10"/>
        <rFont val="Arial"/>
        <family val="2"/>
      </rPr>
      <t>10</t>
    </r>
  </si>
  <si>
    <t>10.</t>
  </si>
  <si>
    <r>
      <rPr>
        <sz val="8"/>
        <color indexed="8"/>
        <rFont val="Arial"/>
        <family val="2"/>
      </rPr>
      <t xml:space="preserve">Cewnik do odsysania górnych dróg oddechowych </t>
    </r>
    <r>
      <rPr>
        <b/>
        <sz val="10"/>
        <rFont val="Arial"/>
        <family val="2"/>
      </rPr>
      <t>12</t>
    </r>
  </si>
  <si>
    <t>11.</t>
  </si>
  <si>
    <r>
      <rPr>
        <sz val="8"/>
        <color indexed="8"/>
        <rFont val="Arial"/>
        <family val="2"/>
      </rPr>
      <t xml:space="preserve">Cewnik do odsysania górnych dróg oddechowych </t>
    </r>
    <r>
      <rPr>
        <b/>
        <sz val="10"/>
        <rFont val="Arial"/>
        <family val="2"/>
      </rPr>
      <t>14</t>
    </r>
  </si>
  <si>
    <t>12.</t>
  </si>
  <si>
    <r>
      <rPr>
        <sz val="8"/>
        <color indexed="8"/>
        <rFont val="Arial"/>
        <family val="2"/>
      </rPr>
      <t xml:space="preserve">Cewnik do odsysania górnych dróg oddechowych </t>
    </r>
    <r>
      <rPr>
        <b/>
        <sz val="10"/>
        <rFont val="Arial"/>
        <family val="2"/>
      </rPr>
      <t>16</t>
    </r>
  </si>
  <si>
    <t>13.</t>
  </si>
  <si>
    <r>
      <rPr>
        <sz val="8"/>
        <color indexed="8"/>
        <rFont val="Arial"/>
        <family val="2"/>
      </rPr>
      <t xml:space="preserve">Cewnik do odsysania górnych dróg oddechowych </t>
    </r>
    <r>
      <rPr>
        <b/>
        <sz val="10"/>
        <rFont val="Arial"/>
        <family val="2"/>
      </rPr>
      <t>18</t>
    </r>
  </si>
  <si>
    <t>14.</t>
  </si>
  <si>
    <r>
      <rPr>
        <sz val="8"/>
        <color indexed="8"/>
        <rFont val="Arial"/>
        <family val="2"/>
      </rPr>
      <t xml:space="preserve">Cewnik do odsysania górnych dróg oddechowych </t>
    </r>
    <r>
      <rPr>
        <b/>
        <sz val="10"/>
        <rFont val="Arial"/>
        <family val="2"/>
      </rPr>
      <t>20</t>
    </r>
  </si>
  <si>
    <t>15.</t>
  </si>
  <si>
    <r>
      <rPr>
        <sz val="8"/>
        <color indexed="8"/>
        <rFont val="Arial"/>
        <family val="2"/>
      </rPr>
      <t xml:space="preserve">Cewnik do odsysania górnych dróg oddechowych </t>
    </r>
    <r>
      <rPr>
        <b/>
        <sz val="10"/>
        <rFont val="Arial"/>
        <family val="2"/>
      </rPr>
      <t>22</t>
    </r>
  </si>
  <si>
    <t>16.</t>
  </si>
  <si>
    <r>
      <rPr>
        <sz val="8"/>
        <color indexed="8"/>
        <rFont val="Arial"/>
        <family val="2"/>
      </rPr>
      <t xml:space="preserve">Cewnik do podawania tlenu; </t>
    </r>
    <r>
      <rPr>
        <b/>
        <sz val="8"/>
        <color indexed="8"/>
        <rFont val="Arial"/>
        <family val="2"/>
      </rPr>
      <t>pediatryczny</t>
    </r>
    <r>
      <rPr>
        <sz val="8"/>
        <color indexed="8"/>
        <rFont val="Arial"/>
        <family val="2"/>
      </rPr>
      <t xml:space="preserve"> wolny od ftalanów, odporny na zgniatanie o długości conajmniej </t>
    </r>
    <r>
      <rPr>
        <b/>
        <sz val="8"/>
        <color indexed="8"/>
        <rFont val="Arial"/>
        <family val="2"/>
      </rPr>
      <t>200 cm</t>
    </r>
  </si>
  <si>
    <t>17.</t>
  </si>
  <si>
    <r>
      <rPr>
        <sz val="8"/>
        <color indexed="8"/>
        <rFont val="Arial"/>
        <family val="2"/>
      </rPr>
      <t xml:space="preserve">Cewnik do podawania tlenu; </t>
    </r>
    <r>
      <rPr>
        <b/>
        <sz val="8"/>
        <color indexed="8"/>
        <rFont val="Arial"/>
        <family val="2"/>
      </rPr>
      <t>niemowlęcy</t>
    </r>
    <r>
      <rPr>
        <sz val="8"/>
        <color indexed="8"/>
        <rFont val="Arial"/>
        <family val="2"/>
      </rPr>
      <t xml:space="preserve"> wolny od ftalanów, odporny na zgniatanie o długości conajmniej </t>
    </r>
    <r>
      <rPr>
        <b/>
        <sz val="8"/>
        <color indexed="8"/>
        <rFont val="Arial"/>
        <family val="2"/>
      </rPr>
      <t>200 cm</t>
    </r>
  </si>
  <si>
    <t>18.</t>
  </si>
  <si>
    <r>
      <rPr>
        <sz val="8"/>
        <color indexed="8"/>
        <rFont val="Arial"/>
        <family val="2"/>
      </rPr>
      <t xml:space="preserve">Cewnik do podawania tlenu; </t>
    </r>
    <r>
      <rPr>
        <b/>
        <sz val="8"/>
        <color indexed="8"/>
        <rFont val="Arial"/>
        <family val="2"/>
      </rPr>
      <t>noworodkowy</t>
    </r>
    <r>
      <rPr>
        <sz val="8"/>
        <color indexed="8"/>
        <rFont val="Arial"/>
        <family val="2"/>
      </rPr>
      <t xml:space="preserve"> wolny od ftalanów, odporny na zgniatanie o długości conajmniej </t>
    </r>
    <r>
      <rPr>
        <b/>
        <sz val="8"/>
        <color indexed="8"/>
        <rFont val="Arial"/>
        <family val="2"/>
      </rPr>
      <t>200 cm</t>
    </r>
  </si>
  <si>
    <t>19.</t>
  </si>
  <si>
    <r>
      <rPr>
        <sz val="8"/>
        <color indexed="8"/>
        <rFont val="Arial"/>
        <family val="2"/>
      </rPr>
      <t xml:space="preserve">Cewnik do podawania tlenu przez przez nos </t>
    </r>
    <r>
      <rPr>
        <b/>
        <sz val="8"/>
        <color indexed="8"/>
        <rFont val="Arial"/>
        <family val="2"/>
      </rPr>
      <t>dla dorosłych</t>
    </r>
    <r>
      <rPr>
        <sz val="8"/>
        <color indexed="8"/>
        <rFont val="Arial"/>
        <family val="2"/>
      </rPr>
      <t xml:space="preserve">; sterylizowany tlenkiem etylenu; niezawierający lateksu; bezbarwny;  długości conajmniej </t>
    </r>
    <r>
      <rPr>
        <b/>
        <sz val="8"/>
        <color indexed="8"/>
        <rFont val="Arial"/>
        <family val="2"/>
      </rPr>
      <t>200 cm</t>
    </r>
  </si>
  <si>
    <t>20.</t>
  </si>
  <si>
    <r>
      <rPr>
        <sz val="8"/>
        <color indexed="8"/>
        <rFont val="Arial"/>
        <family val="2"/>
      </rPr>
      <t xml:space="preserve">Cewnik Tiemann </t>
    </r>
    <r>
      <rPr>
        <b/>
        <sz val="10"/>
        <rFont val="Arial"/>
        <family val="2"/>
      </rPr>
      <t>12</t>
    </r>
  </si>
  <si>
    <t>21.</t>
  </si>
  <si>
    <r>
      <rPr>
        <sz val="8"/>
        <color indexed="8"/>
        <rFont val="Arial"/>
        <family val="2"/>
      </rPr>
      <t xml:space="preserve">Cewnik Tiemann </t>
    </r>
    <r>
      <rPr>
        <b/>
        <sz val="10"/>
        <rFont val="Arial"/>
        <family val="2"/>
      </rPr>
      <t>14</t>
    </r>
  </si>
  <si>
    <t>22.</t>
  </si>
  <si>
    <r>
      <rPr>
        <sz val="8"/>
        <color indexed="8"/>
        <rFont val="Arial"/>
        <family val="2"/>
      </rPr>
      <t xml:space="preserve">Cewnik Tiemann </t>
    </r>
    <r>
      <rPr>
        <b/>
        <sz val="10"/>
        <rFont val="Arial"/>
        <family val="2"/>
      </rPr>
      <t>16</t>
    </r>
  </si>
  <si>
    <t>23.</t>
  </si>
  <si>
    <r>
      <rPr>
        <sz val="8"/>
        <color indexed="8"/>
        <rFont val="Arial"/>
        <family val="2"/>
      </rPr>
      <t xml:space="preserve">Cewnik Tiemann </t>
    </r>
    <r>
      <rPr>
        <b/>
        <sz val="10"/>
        <rFont val="Arial"/>
        <family val="2"/>
      </rPr>
      <t>18</t>
    </r>
  </si>
  <si>
    <t>24.</t>
  </si>
  <si>
    <r>
      <rPr>
        <sz val="8"/>
        <color indexed="8"/>
        <rFont val="Arial"/>
        <family val="2"/>
      </rPr>
      <t>Cewnik Tiemann</t>
    </r>
    <r>
      <rPr>
        <b/>
        <sz val="10"/>
        <rFont val="Arial"/>
        <family val="2"/>
      </rPr>
      <t xml:space="preserve"> 20</t>
    </r>
  </si>
  <si>
    <t>25.</t>
  </si>
  <si>
    <r>
      <rPr>
        <sz val="8"/>
        <color indexed="8"/>
        <rFont val="Arial"/>
        <family val="2"/>
      </rPr>
      <t xml:space="preserve">Cewnik Nelaton </t>
    </r>
    <r>
      <rPr>
        <b/>
        <sz val="10"/>
        <rFont val="Arial"/>
        <family val="2"/>
      </rPr>
      <t>14</t>
    </r>
  </si>
  <si>
    <t>26.</t>
  </si>
  <si>
    <r>
      <rPr>
        <sz val="8"/>
        <color indexed="8"/>
        <rFont val="Arial"/>
        <family val="2"/>
      </rPr>
      <t xml:space="preserve">Cewnik Nelaton </t>
    </r>
    <r>
      <rPr>
        <b/>
        <sz val="10"/>
        <rFont val="Arial"/>
        <family val="2"/>
      </rPr>
      <t>16</t>
    </r>
  </si>
  <si>
    <t>27.</t>
  </si>
  <si>
    <r>
      <rPr>
        <sz val="8"/>
        <color indexed="8"/>
        <rFont val="Arial"/>
        <family val="2"/>
      </rPr>
      <t xml:space="preserve">Cewnik Nelaton </t>
    </r>
    <r>
      <rPr>
        <b/>
        <sz val="10"/>
        <rFont val="Arial"/>
        <family val="2"/>
      </rPr>
      <t>20</t>
    </r>
  </si>
  <si>
    <t>28.</t>
  </si>
  <si>
    <r>
      <rPr>
        <sz val="8"/>
        <color indexed="8"/>
        <rFont val="Arial"/>
        <family val="2"/>
      </rPr>
      <t xml:space="preserve">Cewnik </t>
    </r>
    <r>
      <rPr>
        <b/>
        <sz val="8"/>
        <color indexed="8"/>
        <rFont val="Arial"/>
        <family val="2"/>
      </rPr>
      <t xml:space="preserve">Foleya </t>
    </r>
    <r>
      <rPr>
        <sz val="8"/>
        <color indexed="8"/>
        <rFont val="Arial"/>
        <family val="2"/>
      </rPr>
      <t xml:space="preserve">dwudrożny, silikonowany obustronnie, kodowany kolorystycznie; balon 3 ml; </t>
    </r>
    <r>
      <rPr>
        <b/>
        <sz val="8"/>
        <color indexed="8"/>
        <rFont val="Arial"/>
        <family val="2"/>
      </rPr>
      <t>rozmiar CH6</t>
    </r>
  </si>
  <si>
    <t>29.</t>
  </si>
  <si>
    <r>
      <rPr>
        <sz val="8"/>
        <color indexed="8"/>
        <rFont val="Arial"/>
        <family val="2"/>
      </rPr>
      <t xml:space="preserve">Cewnik </t>
    </r>
    <r>
      <rPr>
        <b/>
        <sz val="8"/>
        <color indexed="8"/>
        <rFont val="Arial"/>
        <family val="2"/>
      </rPr>
      <t>Foleya</t>
    </r>
    <r>
      <rPr>
        <sz val="8"/>
        <color indexed="8"/>
        <rFont val="Arial"/>
        <family val="2"/>
      </rPr>
      <t xml:space="preserve"> dwudrożny  silikonowany obustronnie, kodowany kolorystycznie opakowanie folia folia papier;</t>
    </r>
    <r>
      <rPr>
        <sz val="8"/>
        <color indexed="14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sterylizowany tlenkiem etylenu; </t>
    </r>
    <r>
      <rPr>
        <b/>
        <sz val="8"/>
        <color indexed="8"/>
        <rFont val="Arial"/>
        <family val="2"/>
      </rPr>
      <t>rozmiar CH8</t>
    </r>
  </si>
  <si>
    <t>30.</t>
  </si>
  <si>
    <r>
      <rPr>
        <sz val="8"/>
        <color indexed="8"/>
        <rFont val="Arial"/>
        <family val="2"/>
      </rPr>
      <t>Cewnik</t>
    </r>
    <r>
      <rPr>
        <b/>
        <sz val="8"/>
        <color indexed="8"/>
        <rFont val="Arial"/>
        <family val="2"/>
      </rPr>
      <t xml:space="preserve"> Foleya</t>
    </r>
    <r>
      <rPr>
        <sz val="8"/>
        <color indexed="8"/>
        <rFont val="Arial"/>
        <family val="2"/>
      </rPr>
      <t xml:space="preserve"> dwudrożny  silikonowany obustronnie, kodowany kolorystycznie opakowanie folia folia papier;</t>
    </r>
    <r>
      <rPr>
        <sz val="8"/>
        <color indexed="14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sterylizowany tlenkiem etylenu;; </t>
    </r>
    <r>
      <rPr>
        <b/>
        <sz val="8"/>
        <color indexed="8"/>
        <rFont val="Arial"/>
        <family val="2"/>
      </rPr>
      <t>rozmiar CH10</t>
    </r>
  </si>
  <si>
    <t>31.</t>
  </si>
  <si>
    <r>
      <rPr>
        <sz val="8"/>
        <color indexed="8"/>
        <rFont val="Arial"/>
        <family val="2"/>
      </rPr>
      <t xml:space="preserve">Cewnik </t>
    </r>
    <r>
      <rPr>
        <b/>
        <sz val="8"/>
        <color indexed="8"/>
        <rFont val="Arial"/>
        <family val="2"/>
      </rPr>
      <t>Foleya</t>
    </r>
    <r>
      <rPr>
        <sz val="8"/>
        <color indexed="8"/>
        <rFont val="Arial"/>
        <family val="2"/>
      </rPr>
      <t xml:space="preserve"> dwudrożny  silikonowany obustronnie, kodowany kolorystycznie opakowanie folia folia papier;</t>
    </r>
    <r>
      <rPr>
        <sz val="8"/>
        <color indexed="14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sterylizowany tlenkiem etylenu;; </t>
    </r>
    <r>
      <rPr>
        <b/>
        <sz val="8"/>
        <color indexed="8"/>
        <rFont val="Arial"/>
        <family val="2"/>
      </rPr>
      <t>rozmiar CH12</t>
    </r>
  </si>
  <si>
    <t>32.</t>
  </si>
  <si>
    <r>
      <rPr>
        <sz val="8"/>
        <color indexed="8"/>
        <rFont val="Arial"/>
        <family val="2"/>
      </rPr>
      <t xml:space="preserve">Cewnik </t>
    </r>
    <r>
      <rPr>
        <b/>
        <sz val="8"/>
        <color indexed="8"/>
        <rFont val="Arial"/>
        <family val="2"/>
      </rPr>
      <t>Foleya</t>
    </r>
    <r>
      <rPr>
        <sz val="8"/>
        <color indexed="8"/>
        <rFont val="Arial"/>
        <family val="2"/>
      </rPr>
      <t xml:space="preserve"> dwudrożny  silikonowany obustronnie, kodowany kolorystycznie opakowanie folia folia papier;</t>
    </r>
    <r>
      <rPr>
        <sz val="8"/>
        <color indexed="14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sterylizowany tlenkiem etylenu; </t>
    </r>
    <r>
      <rPr>
        <b/>
        <sz val="8"/>
        <color indexed="8"/>
        <rFont val="Arial"/>
        <family val="2"/>
      </rPr>
      <t>rozmiar CH14</t>
    </r>
  </si>
  <si>
    <t>33.</t>
  </si>
  <si>
    <r>
      <rPr>
        <sz val="8"/>
        <color indexed="8"/>
        <rFont val="Arial"/>
        <family val="2"/>
      </rPr>
      <t xml:space="preserve">Cewnik </t>
    </r>
    <r>
      <rPr>
        <b/>
        <sz val="8"/>
        <color indexed="8"/>
        <rFont val="Arial"/>
        <family val="2"/>
      </rPr>
      <t>Foleya</t>
    </r>
    <r>
      <rPr>
        <sz val="8"/>
        <color indexed="8"/>
        <rFont val="Arial"/>
        <family val="2"/>
      </rPr>
      <t xml:space="preserve"> dwudrożny  silikonowany obustronnie, kodowany kolorystycznie opakowanie folia folia papier;</t>
    </r>
    <r>
      <rPr>
        <sz val="8"/>
        <color indexed="14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sterylizowany tlenkiem etylenu;; </t>
    </r>
    <r>
      <rPr>
        <b/>
        <sz val="8"/>
        <color indexed="8"/>
        <rFont val="Arial"/>
        <family val="2"/>
      </rPr>
      <t>rozmiar CH16</t>
    </r>
  </si>
  <si>
    <t>34.</t>
  </si>
  <si>
    <r>
      <rPr>
        <sz val="8"/>
        <color indexed="8"/>
        <rFont val="Arial"/>
        <family val="2"/>
      </rPr>
      <t xml:space="preserve">Cewnik </t>
    </r>
    <r>
      <rPr>
        <b/>
        <sz val="8"/>
        <color indexed="8"/>
        <rFont val="Arial"/>
        <family val="2"/>
      </rPr>
      <t>Foleya</t>
    </r>
    <r>
      <rPr>
        <sz val="8"/>
        <color indexed="8"/>
        <rFont val="Arial"/>
        <family val="2"/>
      </rPr>
      <t xml:space="preserve"> dwudrożny  silikonowany obustronnie, kodowany kolorystycznie opakowanie folia folia papier;</t>
    </r>
    <r>
      <rPr>
        <sz val="8"/>
        <color indexed="14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sterylizowany tlenkiem etylenu;; </t>
    </r>
    <r>
      <rPr>
        <b/>
        <sz val="8"/>
        <color indexed="8"/>
        <rFont val="Arial"/>
        <family val="2"/>
      </rPr>
      <t>rozmiar CH18</t>
    </r>
  </si>
  <si>
    <t>35.</t>
  </si>
  <si>
    <r>
      <rPr>
        <sz val="8"/>
        <color indexed="8"/>
        <rFont val="Arial"/>
        <family val="2"/>
      </rPr>
      <t xml:space="preserve">Cewnik </t>
    </r>
    <r>
      <rPr>
        <b/>
        <sz val="8"/>
        <color indexed="8"/>
        <rFont val="Arial"/>
        <family val="2"/>
      </rPr>
      <t>Foleya</t>
    </r>
    <r>
      <rPr>
        <sz val="8"/>
        <color indexed="8"/>
        <rFont val="Arial"/>
        <family val="2"/>
      </rPr>
      <t xml:space="preserve"> dwudrożny  silikonowany obustronnie, kodowany kolorystycznie opakowanie folia folia papier;</t>
    </r>
    <r>
      <rPr>
        <sz val="8"/>
        <color indexed="14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sterylizowany tlenkiem etylenu;; </t>
    </r>
    <r>
      <rPr>
        <b/>
        <sz val="8"/>
        <color indexed="8"/>
        <rFont val="Arial"/>
        <family val="2"/>
      </rPr>
      <t>rozmiar CH20</t>
    </r>
  </si>
  <si>
    <t>36.</t>
  </si>
  <si>
    <r>
      <rPr>
        <sz val="8"/>
        <color indexed="8"/>
        <rFont val="Arial"/>
        <family val="2"/>
      </rPr>
      <t xml:space="preserve">Cewnik </t>
    </r>
    <r>
      <rPr>
        <b/>
        <sz val="8"/>
        <color indexed="8"/>
        <rFont val="Arial"/>
        <family val="2"/>
      </rPr>
      <t>Foleya</t>
    </r>
    <r>
      <rPr>
        <sz val="8"/>
        <color indexed="8"/>
        <rFont val="Arial"/>
        <family val="2"/>
      </rPr>
      <t xml:space="preserve"> dwudrożny  silikonowany obustronnie, kodowany kolorystycznie opakowanie folia folia papier;</t>
    </r>
    <r>
      <rPr>
        <sz val="8"/>
        <color indexed="14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sterylizowany tlenkiem etylenu; </t>
    </r>
    <r>
      <rPr>
        <b/>
        <sz val="8"/>
        <color indexed="8"/>
        <rFont val="Arial"/>
        <family val="2"/>
      </rPr>
      <t>rozmiar CH22</t>
    </r>
  </si>
  <si>
    <t>37.</t>
  </si>
  <si>
    <r>
      <rPr>
        <sz val="8"/>
        <color indexed="8"/>
        <rFont val="Arial"/>
        <family val="2"/>
      </rPr>
      <t xml:space="preserve">Cewnik </t>
    </r>
    <r>
      <rPr>
        <b/>
        <sz val="8"/>
        <color indexed="8"/>
        <rFont val="Arial"/>
        <family val="2"/>
      </rPr>
      <t>Foleya</t>
    </r>
    <r>
      <rPr>
        <sz val="8"/>
        <color indexed="8"/>
        <rFont val="Arial"/>
        <family val="2"/>
      </rPr>
      <t xml:space="preserve"> dwudrożny  silikonowany obustronnie, kodowany kolorystycznie opakowanie folia folia papier;</t>
    </r>
    <r>
      <rPr>
        <sz val="8"/>
        <color indexed="14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sterylizowany tlenkiem etylenu; </t>
    </r>
    <r>
      <rPr>
        <b/>
        <sz val="8"/>
        <color indexed="8"/>
        <rFont val="Arial"/>
        <family val="2"/>
      </rPr>
      <t>rozmiar CH24</t>
    </r>
  </si>
  <si>
    <t>38.</t>
  </si>
  <si>
    <r>
      <rPr>
        <sz val="8"/>
        <color indexed="8"/>
        <rFont val="Arial"/>
        <family val="2"/>
      </rPr>
      <t xml:space="preserve">Cewnik </t>
    </r>
    <r>
      <rPr>
        <b/>
        <sz val="8"/>
        <color indexed="8"/>
        <rFont val="Arial"/>
        <family val="2"/>
      </rPr>
      <t>Foleya</t>
    </r>
    <r>
      <rPr>
        <sz val="8"/>
        <color indexed="8"/>
        <rFont val="Arial"/>
        <family val="2"/>
      </rPr>
      <t xml:space="preserve"> dwudrożny  silikonowany obustronnie, kodowany kolorystycznie opakowanie folia folia papier;</t>
    </r>
    <r>
      <rPr>
        <sz val="8"/>
        <color indexed="14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sterylizowany tlenkiem etylenu; </t>
    </r>
    <r>
      <rPr>
        <b/>
        <sz val="8"/>
        <color indexed="8"/>
        <rFont val="Arial"/>
        <family val="2"/>
      </rPr>
      <t>rozmiar CH26</t>
    </r>
  </si>
  <si>
    <t>39.</t>
  </si>
  <si>
    <r>
      <rPr>
        <sz val="8"/>
        <color indexed="8"/>
        <rFont val="Arial"/>
        <family val="2"/>
      </rPr>
      <t xml:space="preserve">Elektrody do stymulacji serca z zagiętą końcówką; rozmiar </t>
    </r>
    <r>
      <rPr>
        <b/>
        <sz val="8"/>
        <rFont val="Arial"/>
        <family val="2"/>
      </rPr>
      <t>4 F</t>
    </r>
  </si>
  <si>
    <t>40.</t>
  </si>
  <si>
    <r>
      <rPr>
        <sz val="8"/>
        <color indexed="8"/>
        <rFont val="Arial"/>
        <family val="2"/>
      </rPr>
      <t xml:space="preserve">Elektrody do stymulacji serca z zagiętą końcówką; rozmiar </t>
    </r>
    <r>
      <rPr>
        <b/>
        <sz val="8"/>
        <color indexed="8"/>
        <rFont val="Arial"/>
        <family val="2"/>
      </rPr>
      <t>5</t>
    </r>
    <r>
      <rPr>
        <b/>
        <sz val="8"/>
        <rFont val="Arial"/>
        <family val="2"/>
      </rPr>
      <t xml:space="preserve"> F</t>
    </r>
  </si>
  <si>
    <t>41.</t>
  </si>
  <si>
    <r>
      <rPr>
        <sz val="8"/>
        <color indexed="8"/>
        <rFont val="Arial"/>
        <family val="2"/>
      </rPr>
      <t xml:space="preserve">Elektrody do stymulacji serca z zagiętą końcówką; rozmiar </t>
    </r>
    <r>
      <rPr>
        <b/>
        <sz val="8"/>
        <color indexed="8"/>
        <rFont val="Arial"/>
        <family val="2"/>
      </rPr>
      <t>6 F</t>
    </r>
  </si>
  <si>
    <t>42.</t>
  </si>
  <si>
    <r>
      <rPr>
        <sz val="8"/>
        <color indexed="8"/>
        <rFont val="Arial"/>
        <family val="2"/>
      </rPr>
      <t xml:space="preserve">Elektrody do stymulacji serca z zagiętą końcówką; rozmiar </t>
    </r>
    <r>
      <rPr>
        <b/>
        <sz val="8"/>
        <color indexed="8"/>
        <rFont val="Arial"/>
        <family val="2"/>
      </rPr>
      <t>7 F</t>
    </r>
  </si>
  <si>
    <t>43.</t>
  </si>
  <si>
    <r>
      <rPr>
        <sz val="8"/>
        <color indexed="8"/>
        <rFont val="Arial"/>
        <family val="2"/>
      </rPr>
      <t xml:space="preserve">Igły jednorazowe </t>
    </r>
    <r>
      <rPr>
        <b/>
        <sz val="8"/>
        <color indexed="8"/>
        <rFont val="Arial"/>
        <family val="2"/>
      </rPr>
      <t>0,45x12-13mm</t>
    </r>
    <r>
      <rPr>
        <sz val="8"/>
        <color indexed="8"/>
        <rFont val="Arial"/>
        <family val="2"/>
      </rPr>
      <t xml:space="preserve"> a 100  szt.</t>
    </r>
  </si>
  <si>
    <t>44.</t>
  </si>
  <si>
    <r>
      <rPr>
        <sz val="8"/>
        <color indexed="8"/>
        <rFont val="Arial"/>
        <family val="2"/>
      </rPr>
      <t xml:space="preserve">Igły jednorazowe </t>
    </r>
    <r>
      <rPr>
        <b/>
        <sz val="8"/>
        <color indexed="8"/>
        <rFont val="Arial"/>
        <family val="2"/>
      </rPr>
      <t>0,5x25mm</t>
    </r>
    <r>
      <rPr>
        <sz val="8"/>
        <color indexed="8"/>
        <rFont val="Arial"/>
        <family val="2"/>
      </rPr>
      <t xml:space="preserve"> a 100  szt.</t>
    </r>
  </si>
  <si>
    <t>45.</t>
  </si>
  <si>
    <r>
      <rPr>
        <sz val="8"/>
        <color indexed="8"/>
        <rFont val="Arial"/>
        <family val="2"/>
      </rPr>
      <t xml:space="preserve">Igły jednorazowe </t>
    </r>
    <r>
      <rPr>
        <b/>
        <sz val="8"/>
        <color indexed="8"/>
        <rFont val="Arial"/>
        <family val="2"/>
      </rPr>
      <t>0,6x25mm</t>
    </r>
    <r>
      <rPr>
        <sz val="8"/>
        <color indexed="8"/>
        <rFont val="Arial"/>
        <family val="2"/>
      </rPr>
      <t xml:space="preserve"> a 100  szt.</t>
    </r>
  </si>
  <si>
    <t>46.</t>
  </si>
  <si>
    <r>
      <rPr>
        <sz val="8"/>
        <color indexed="8"/>
        <rFont val="Arial"/>
        <family val="2"/>
      </rPr>
      <t xml:space="preserve">Igły jednorazowe </t>
    </r>
    <r>
      <rPr>
        <b/>
        <sz val="8"/>
        <color indexed="8"/>
        <rFont val="Arial"/>
        <family val="2"/>
      </rPr>
      <t>0,7x30mm</t>
    </r>
    <r>
      <rPr>
        <sz val="8"/>
        <color indexed="8"/>
        <rFont val="Arial"/>
        <family val="2"/>
      </rPr>
      <t xml:space="preserve"> a 100  szt.</t>
    </r>
  </si>
  <si>
    <t>47.</t>
  </si>
  <si>
    <r>
      <rPr>
        <sz val="8"/>
        <color indexed="8"/>
        <rFont val="Arial"/>
        <family val="2"/>
      </rPr>
      <t xml:space="preserve">Igły jednorazowe </t>
    </r>
    <r>
      <rPr>
        <b/>
        <sz val="8"/>
        <color indexed="8"/>
        <rFont val="Arial"/>
        <family val="2"/>
      </rPr>
      <t>0,8x40mm</t>
    </r>
    <r>
      <rPr>
        <sz val="8"/>
        <color indexed="8"/>
        <rFont val="Arial"/>
        <family val="2"/>
      </rPr>
      <t xml:space="preserve">  a 100  szt.</t>
    </r>
  </si>
  <si>
    <t>48.</t>
  </si>
  <si>
    <r>
      <rPr>
        <sz val="8"/>
        <color indexed="8"/>
        <rFont val="Arial"/>
        <family val="2"/>
      </rPr>
      <t xml:space="preserve">Igły jednorazowe </t>
    </r>
    <r>
      <rPr>
        <b/>
        <sz val="8"/>
        <color indexed="8"/>
        <rFont val="Arial"/>
        <family val="2"/>
      </rPr>
      <t>0,9x40mm</t>
    </r>
    <r>
      <rPr>
        <sz val="8"/>
        <color indexed="8"/>
        <rFont val="Arial"/>
        <family val="2"/>
      </rPr>
      <t xml:space="preserve"> a 100  szt.</t>
    </r>
  </si>
  <si>
    <t>49.</t>
  </si>
  <si>
    <r>
      <rPr>
        <sz val="8"/>
        <color indexed="8"/>
        <rFont val="Arial"/>
        <family val="2"/>
      </rPr>
      <t xml:space="preserve">Igły jednorazowe </t>
    </r>
    <r>
      <rPr>
        <b/>
        <sz val="8"/>
        <color indexed="8"/>
        <rFont val="Arial"/>
        <family val="2"/>
      </rPr>
      <t>1,1x40mm</t>
    </r>
    <r>
      <rPr>
        <sz val="8"/>
        <color indexed="8"/>
        <rFont val="Arial"/>
        <family val="2"/>
      </rPr>
      <t xml:space="preserve"> a 100  szt.</t>
    </r>
  </si>
  <si>
    <t>50.</t>
  </si>
  <si>
    <r>
      <rPr>
        <sz val="8"/>
        <color indexed="8"/>
        <rFont val="Arial"/>
        <family val="2"/>
      </rPr>
      <t xml:space="preserve">Igły jednorazowe </t>
    </r>
    <r>
      <rPr>
        <b/>
        <sz val="8"/>
        <color indexed="8"/>
        <rFont val="Arial"/>
        <family val="2"/>
      </rPr>
      <t>1,2x40mm</t>
    </r>
    <r>
      <rPr>
        <sz val="8"/>
        <color indexed="8"/>
        <rFont val="Arial"/>
        <family val="2"/>
      </rPr>
      <t xml:space="preserve"> a 100  szt.</t>
    </r>
  </si>
  <si>
    <t>51.</t>
  </si>
  <si>
    <r>
      <rPr>
        <sz val="8"/>
        <color indexed="8"/>
        <rFont val="Arial"/>
        <family val="2"/>
      </rPr>
      <t xml:space="preserve">Igły jednorazowe </t>
    </r>
    <r>
      <rPr>
        <b/>
        <sz val="8"/>
        <color indexed="8"/>
        <rFont val="Arial"/>
        <family val="2"/>
      </rPr>
      <t>1,2x50mm</t>
    </r>
    <r>
      <rPr>
        <sz val="8"/>
        <color indexed="8"/>
        <rFont val="Arial"/>
        <family val="2"/>
      </rPr>
      <t xml:space="preserve"> a 100  szt.</t>
    </r>
  </si>
  <si>
    <t>52.</t>
  </si>
  <si>
    <r>
      <rPr>
        <sz val="8"/>
        <color indexed="8"/>
        <rFont val="Arial"/>
        <family val="2"/>
      </rPr>
      <t xml:space="preserve">Igła z otworem bocznym do pobierania leków z fiolek z gumowym korkiem z zakończeniem typu pencil point, </t>
    </r>
    <r>
      <rPr>
        <b/>
        <sz val="8"/>
        <color indexed="8"/>
        <rFont val="Arial"/>
        <family val="2"/>
      </rPr>
      <t>rozmiar 1,2,</t>
    </r>
    <r>
      <rPr>
        <sz val="8"/>
        <color indexed="8"/>
        <rFont val="Arial"/>
        <family val="2"/>
      </rPr>
      <t xml:space="preserve"> długość </t>
    </r>
    <r>
      <rPr>
        <b/>
        <sz val="8"/>
        <color indexed="8"/>
        <rFont val="Arial"/>
        <family val="2"/>
      </rPr>
      <t>minimum 30mm</t>
    </r>
    <r>
      <rPr>
        <sz val="8"/>
        <color indexed="8"/>
        <rFont val="Arial"/>
        <family val="2"/>
      </rPr>
      <t>, pakowana a 100 szt.</t>
    </r>
  </si>
  <si>
    <t>53.</t>
  </si>
  <si>
    <r>
      <rPr>
        <sz val="8"/>
        <color indexed="8"/>
        <rFont val="Arial"/>
        <family val="2"/>
      </rPr>
      <t xml:space="preserve">Igła do nakłuć lędźwiowych typu </t>
    </r>
    <r>
      <rPr>
        <b/>
        <sz val="8"/>
        <color indexed="8"/>
        <rFont val="Arial"/>
        <family val="2"/>
      </rPr>
      <t>pencil point;</t>
    </r>
    <r>
      <rPr>
        <sz val="8"/>
        <color indexed="8"/>
        <rFont val="Arial"/>
        <family val="2"/>
      </rPr>
      <t xml:space="preserve"> z prowadnicą; rozmiar </t>
    </r>
    <r>
      <rPr>
        <b/>
        <sz val="8"/>
        <color indexed="8"/>
        <rFont val="Arial"/>
        <family val="2"/>
      </rPr>
      <t>26G</t>
    </r>
    <r>
      <rPr>
        <sz val="8"/>
        <color indexed="8"/>
        <rFont val="Arial"/>
        <family val="2"/>
      </rPr>
      <t xml:space="preserve">; długość </t>
    </r>
    <r>
      <rPr>
        <b/>
        <sz val="8"/>
        <color indexed="8"/>
        <rFont val="Arial"/>
        <family val="2"/>
      </rPr>
      <t>90 mm</t>
    </r>
  </si>
  <si>
    <t>54.</t>
  </si>
  <si>
    <r>
      <rPr>
        <sz val="8"/>
        <color indexed="8"/>
        <rFont val="Arial"/>
        <family val="2"/>
      </rPr>
      <t xml:space="preserve">Igła do nakłuć lędźwiowych typu </t>
    </r>
    <r>
      <rPr>
        <b/>
        <sz val="8"/>
        <color indexed="8"/>
        <rFont val="Arial"/>
        <family val="2"/>
      </rPr>
      <t>pencil point;</t>
    </r>
    <r>
      <rPr>
        <sz val="8"/>
        <color indexed="8"/>
        <rFont val="Arial"/>
        <family val="2"/>
      </rPr>
      <t xml:space="preserve"> z prowadnicą; rozmiar </t>
    </r>
    <r>
      <rPr>
        <b/>
        <sz val="8"/>
        <color indexed="8"/>
        <rFont val="Arial"/>
        <family val="2"/>
      </rPr>
      <t>25G</t>
    </r>
    <r>
      <rPr>
        <sz val="8"/>
        <color indexed="8"/>
        <rFont val="Arial"/>
        <family val="2"/>
      </rPr>
      <t xml:space="preserve">; długość </t>
    </r>
    <r>
      <rPr>
        <b/>
        <sz val="8"/>
        <color indexed="8"/>
        <rFont val="Arial"/>
        <family val="2"/>
      </rPr>
      <t>90 mm</t>
    </r>
  </si>
  <si>
    <t>55.</t>
  </si>
  <si>
    <r>
      <rPr>
        <sz val="8"/>
        <color indexed="8"/>
        <rFont val="Arial"/>
        <family val="2"/>
      </rPr>
      <t xml:space="preserve">Igły do wstrzykiwaczy insulinowych </t>
    </r>
    <r>
      <rPr>
        <b/>
        <sz val="8"/>
        <color indexed="8"/>
        <rFont val="Arial"/>
        <family val="2"/>
      </rPr>
      <t>30G;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8mm</t>
    </r>
    <r>
      <rPr>
        <sz val="8"/>
        <color indexed="8"/>
        <rFont val="Arial"/>
        <family val="2"/>
      </rPr>
      <t>; jednorazowe, sterylne; kompatybilne ze wstrzykiwaczami firmy Novo Nordisk; opakowanie a 100 sztuk</t>
    </r>
  </si>
  <si>
    <t>56.</t>
  </si>
  <si>
    <r>
      <rPr>
        <sz val="8"/>
        <color indexed="8"/>
        <rFont val="Arial"/>
        <family val="2"/>
      </rPr>
      <t xml:space="preserve">Introduktor do wprowadzania elektrody endokawitarnej (do stymulacji serca); z zastawką; rozmiar </t>
    </r>
    <r>
      <rPr>
        <b/>
        <sz val="8"/>
        <color indexed="8"/>
        <rFont val="Arial"/>
        <family val="2"/>
      </rPr>
      <t>4F</t>
    </r>
  </si>
  <si>
    <t>57.</t>
  </si>
  <si>
    <r>
      <rPr>
        <sz val="8"/>
        <color indexed="8"/>
        <rFont val="Arial"/>
        <family val="2"/>
      </rPr>
      <t xml:space="preserve">Introduktor do wprowadzania elektrody endokawitarnej (do stymulacji serca); z zastawką; rozmiar </t>
    </r>
    <r>
      <rPr>
        <b/>
        <sz val="8"/>
        <color indexed="8"/>
        <rFont val="Arial"/>
        <family val="2"/>
      </rPr>
      <t>5F</t>
    </r>
  </si>
  <si>
    <t>58.</t>
  </si>
  <si>
    <r>
      <rPr>
        <sz val="8"/>
        <color indexed="8"/>
        <rFont val="Arial"/>
        <family val="2"/>
      </rPr>
      <t xml:space="preserve">Introduktor do wprowadzania elektrody endokawitarnej (do stymulacji serca); z zastawką; rozmiar </t>
    </r>
    <r>
      <rPr>
        <b/>
        <sz val="8"/>
        <color indexed="8"/>
        <rFont val="Arial"/>
        <family val="2"/>
      </rPr>
      <t>6F</t>
    </r>
  </si>
  <si>
    <t>59.</t>
  </si>
  <si>
    <r>
      <rPr>
        <sz val="8"/>
        <color indexed="8"/>
        <rFont val="Arial"/>
        <family val="2"/>
      </rPr>
      <t xml:space="preserve">Introduktor do wprowadzania elektrody endokawitarnej (do stymulacji serca); z zastawką; rozmiar </t>
    </r>
    <r>
      <rPr>
        <b/>
        <sz val="8"/>
        <color indexed="8"/>
        <rFont val="Arial"/>
        <family val="2"/>
      </rPr>
      <t>7F</t>
    </r>
  </si>
  <si>
    <t>60.</t>
  </si>
  <si>
    <r>
      <rPr>
        <sz val="8"/>
        <color indexed="8"/>
        <rFont val="Arial"/>
        <family val="2"/>
      </rPr>
      <t>Kaniula do wlewów dożylnych z portem bocznym</t>
    </r>
    <r>
      <rPr>
        <b/>
        <sz val="8"/>
        <color indexed="8"/>
        <rFont val="Arial"/>
        <family val="2"/>
      </rPr>
      <t xml:space="preserve"> średnica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24G (0,7mm) x  długość 19 mm </t>
    </r>
    <r>
      <rPr>
        <sz val="8"/>
        <color indexed="8"/>
        <rFont val="Arial"/>
        <family val="2"/>
      </rPr>
      <t>; teflonowa; z cienką ścianką; kontrastująca w promieniach RTG, z męską końcówką luer-lock; z teflonową zastawka; port boczny kodowany kolorem; wyposażona w samodomykający się korek portu bocznego</t>
    </r>
  </si>
  <si>
    <t>61.</t>
  </si>
  <si>
    <t>Kateter do odsysania typu Redon prosty dł. 70 cm   CH 8 x 70</t>
  </si>
  <si>
    <t>62.</t>
  </si>
  <si>
    <t>Kateter do odsysania typu Redon prosty dł. 70 cm   CH 10 x 70</t>
  </si>
  <si>
    <t>63.</t>
  </si>
  <si>
    <t>Kateter do odsysania typu  Redon prosty dł. 70 cm  CH 12 x 70</t>
  </si>
  <si>
    <t>64.</t>
  </si>
  <si>
    <t>Kateter do odsysania typu Redon prosty dł. 70 cm   CH 14 x 70</t>
  </si>
  <si>
    <t>65.</t>
  </si>
  <si>
    <t>Kateter do odsysania typu Redon prosty dł. 70 cm   CH 16 x 70</t>
  </si>
  <si>
    <t>66.</t>
  </si>
  <si>
    <t>Kateter do odsysania typu Redon prosty dł. 70 cm    CH 18 x 70</t>
  </si>
  <si>
    <t>67.</t>
  </si>
  <si>
    <t>Kanka do odbytnicy   CH30 x 300</t>
  </si>
  <si>
    <t>68.</t>
  </si>
  <si>
    <t>Kanka do odbytnicy  CH16 x 200</t>
  </si>
  <si>
    <t>69.</t>
  </si>
  <si>
    <t>Kanka do odbytnicy    CH30 x 400</t>
  </si>
  <si>
    <t>70.</t>
  </si>
  <si>
    <t>Kieliszki do leków  jednorazowe a 80 szt.</t>
  </si>
  <si>
    <t>71.</t>
  </si>
  <si>
    <t>Kaczki sanitarne z pulpy męska</t>
  </si>
  <si>
    <t>72.</t>
  </si>
  <si>
    <t>Kaczki sanitarne z pulpy damska</t>
  </si>
  <si>
    <t>73.</t>
  </si>
  <si>
    <t>Łącznik do węży z kontrolą siły ssania; O.D. 10 mm; I.D. 6 mm; niejałowy</t>
  </si>
  <si>
    <t>74.</t>
  </si>
  <si>
    <r>
      <rPr>
        <sz val="8"/>
        <color indexed="8"/>
        <rFont val="Arial"/>
        <family val="2"/>
      </rPr>
      <t xml:space="preserve">Łącznik do drenów dwustronny; średnica </t>
    </r>
    <r>
      <rPr>
        <b/>
        <sz val="8"/>
        <color indexed="8"/>
        <rFont val="Arial"/>
        <family val="2"/>
      </rPr>
      <t>10,5</t>
    </r>
    <r>
      <rPr>
        <sz val="8"/>
        <color indexed="8"/>
        <rFont val="Arial"/>
        <family val="2"/>
      </rPr>
      <t xml:space="preserve"> oraz </t>
    </r>
    <r>
      <rPr>
        <b/>
        <sz val="8"/>
        <color indexed="8"/>
        <rFont val="Arial"/>
        <family val="2"/>
      </rPr>
      <t>8,8</t>
    </r>
    <r>
      <rPr>
        <sz val="8"/>
        <color indexed="8"/>
        <rFont val="Arial"/>
        <family val="2"/>
      </rPr>
      <t xml:space="preserve"> mm; długość </t>
    </r>
    <r>
      <rPr>
        <b/>
        <sz val="8"/>
        <color indexed="8"/>
        <rFont val="Arial"/>
        <family val="2"/>
      </rPr>
      <t xml:space="preserve">68-70 </t>
    </r>
    <r>
      <rPr>
        <sz val="8"/>
        <color indexed="8"/>
        <rFont val="Arial"/>
        <family val="2"/>
      </rPr>
      <t>mm; jałowy</t>
    </r>
  </si>
  <si>
    <t>75.</t>
  </si>
  <si>
    <r>
      <rPr>
        <sz val="8"/>
        <color indexed="8"/>
        <rFont val="Arial"/>
        <family val="2"/>
      </rPr>
      <t xml:space="preserve">Łącznik schodkowy do drenów, niesterylny; </t>
    </r>
    <r>
      <rPr>
        <b/>
        <sz val="8"/>
        <color indexed="8"/>
        <rFont val="Arial"/>
        <family val="2"/>
      </rPr>
      <t>rozmiar 1</t>
    </r>
  </si>
  <si>
    <t>76.</t>
  </si>
  <si>
    <r>
      <rPr>
        <sz val="8"/>
        <color indexed="8"/>
        <rFont val="Arial"/>
        <family val="2"/>
      </rPr>
      <t xml:space="preserve">Łącznik schodkowy do drenów, niesterylny; </t>
    </r>
    <r>
      <rPr>
        <b/>
        <sz val="8"/>
        <color indexed="8"/>
        <rFont val="Arial"/>
        <family val="2"/>
      </rPr>
      <t>rozmiar 2</t>
    </r>
  </si>
  <si>
    <t>77.</t>
  </si>
  <si>
    <r>
      <rPr>
        <sz val="8"/>
        <color indexed="8"/>
        <rFont val="Arial"/>
        <family val="2"/>
      </rPr>
      <t xml:space="preserve">Łącznik schodkowy do drenów, niesterylny; </t>
    </r>
    <r>
      <rPr>
        <b/>
        <sz val="8"/>
        <color indexed="8"/>
        <rFont val="Arial"/>
        <family val="2"/>
      </rPr>
      <t>rozmiar 3</t>
    </r>
  </si>
  <si>
    <t>78.</t>
  </si>
  <si>
    <t>Łącznik schodkowy do drenów, niesterylny; rozmiar 4</t>
  </si>
  <si>
    <t>79.</t>
  </si>
  <si>
    <t>Miski nerkowe tekturowe o pojemności 700-900 ml, jednorazowe a 1szt</t>
  </si>
  <si>
    <t>80.</t>
  </si>
  <si>
    <t>Miski tekturowe o pojemności 3-4 l, jednorazowe a 1szt</t>
  </si>
  <si>
    <t>81.</t>
  </si>
  <si>
    <t>Zestaw składający sie minimum z: nebulizatora, złączki T, ustnika, rurki karbowanej 15-20cm i drenu tlenowego 170-230 cm</t>
  </si>
  <si>
    <t>82.</t>
  </si>
  <si>
    <t>Opaski identyfikacyjne dla dorosłych; opakowanie a 100 sztuk (dopuszczone opakowanie a 50 szt z przeliczeniem.)</t>
  </si>
  <si>
    <t>83.</t>
  </si>
  <si>
    <t>Opaski identyfikacyjne dla noworodka,  opakowanie a 100 sztuk (mozliwe przeliczenie na opakowanie zawierające inną liczbę sztuk)</t>
  </si>
  <si>
    <t>84.</t>
  </si>
  <si>
    <t>Opaski identyfikacyjne dla dziecka a 100 sztuk (możliwe przeliczenie na opakowanie zawierające inna lkiczbe sztuk)</t>
  </si>
  <si>
    <t>85.</t>
  </si>
  <si>
    <r>
      <rPr>
        <sz val="8"/>
        <color indexed="8"/>
        <rFont val="Arial"/>
        <family val="2"/>
      </rPr>
      <t>Osłonki USG pudrowane</t>
    </r>
    <r>
      <rPr>
        <b/>
        <sz val="8"/>
        <color indexed="8"/>
        <rFont val="Arial"/>
        <family val="2"/>
      </rPr>
      <t xml:space="preserve"> a 144szt</t>
    </r>
    <r>
      <rPr>
        <sz val="8"/>
        <color indexed="8"/>
        <rFont val="Arial"/>
        <family val="2"/>
      </rPr>
      <t>. (każda pakowana osobno)</t>
    </r>
  </si>
  <si>
    <t>86.</t>
  </si>
  <si>
    <r>
      <rPr>
        <sz val="8"/>
        <color indexed="8"/>
        <rFont val="Arial"/>
        <family val="2"/>
      </rPr>
      <t>Przyrząd do wlewów dożylnych</t>
    </r>
    <r>
      <rPr>
        <b/>
        <sz val="10"/>
        <rFont val="Arial"/>
        <family val="2"/>
      </rPr>
      <t xml:space="preserve"> 0,5</t>
    </r>
  </si>
  <si>
    <t>87.</t>
  </si>
  <si>
    <r>
      <rPr>
        <sz val="8"/>
        <color indexed="8"/>
        <rFont val="Arial"/>
        <family val="2"/>
      </rPr>
      <t>Przyrząd do wlewów dożylnych</t>
    </r>
    <r>
      <rPr>
        <b/>
        <sz val="10"/>
        <rFont val="Arial"/>
        <family val="2"/>
      </rPr>
      <t xml:space="preserve"> 0,6</t>
    </r>
  </si>
  <si>
    <t>88.</t>
  </si>
  <si>
    <r>
      <rPr>
        <sz val="8"/>
        <color indexed="8"/>
        <rFont val="Arial"/>
        <family val="2"/>
      </rPr>
      <t xml:space="preserve">Przyrząd do wlewów dożylnych </t>
    </r>
    <r>
      <rPr>
        <b/>
        <sz val="10"/>
        <rFont val="Arial"/>
        <family val="2"/>
      </rPr>
      <t>0,7</t>
    </r>
  </si>
  <si>
    <t>89.</t>
  </si>
  <si>
    <r>
      <rPr>
        <sz val="8"/>
        <color indexed="8"/>
        <rFont val="Arial"/>
        <family val="2"/>
      </rPr>
      <t xml:space="preserve">Przyrząd do wlewów dożylnych </t>
    </r>
    <r>
      <rPr>
        <b/>
        <sz val="10"/>
        <rFont val="Arial"/>
        <family val="2"/>
      </rPr>
      <t>0,8</t>
    </r>
  </si>
  <si>
    <t>90.</t>
  </si>
  <si>
    <t>Przyrząd do przetaczania płynów, dwupłaszczyznowo ścięta bardzo ostra igła biorcza, z dużą komorą kroplową o długości minimum 60mm w części przeźroczystej, z odpowietrzaczem zabezpieczonym filtrem 15um, elastyczny dren o długości 150cm, uchwyt do mocowania końcówki drenu na tylnej powierzchni zacisku rolkowego, z dodatkowym otworem do umieszczania igły biorczej po użyciu, nazwa lub logo producenta umieszczone na dowolnie wybranej części przyrządu, nie zawierające ftalanów,  opakowanie papier folia</t>
  </si>
  <si>
    <t>91.</t>
  </si>
  <si>
    <t>Przyrząd  do przetaczania  krwi, transfuzji, komora kroplowa wykonana z PVC o długości min. 75mm w części przezroczystej, całość bez zawartości ftalanów (informacja na opakowaniu jednostkowym), zaciskacz z dodatkowym miejscem na igłe biorczą po użyciu oraz miejsce na dren, sterylny.</t>
  </si>
  <si>
    <t>92.</t>
  </si>
  <si>
    <t>Przyrząd do szybkiego przetaczania krwi, całość bez zawartości ftalanów z wyjątkiem pompki. Pompka w kształcie walca o śr. 28 mm i dł. 12cm, wyposażona w 2 zawory kulowe.</t>
  </si>
  <si>
    <t>93.</t>
  </si>
  <si>
    <r>
      <rPr>
        <sz val="8"/>
        <color indexed="8"/>
        <rFont val="Arial"/>
        <family val="2"/>
      </rPr>
      <t xml:space="preserve">Przedłużacz do pomp infuzyjnych </t>
    </r>
    <r>
      <rPr>
        <b/>
        <sz val="10"/>
        <rFont val="Arial"/>
        <family val="2"/>
      </rPr>
      <t>150 cm</t>
    </r>
  </si>
  <si>
    <t>94.</t>
  </si>
  <si>
    <r>
      <rPr>
        <sz val="8"/>
        <color indexed="8"/>
        <rFont val="Arial"/>
        <family val="2"/>
      </rPr>
      <t xml:space="preserve">Przedłużacz do pomp infuzyjnych </t>
    </r>
    <r>
      <rPr>
        <b/>
        <sz val="10"/>
        <rFont val="Arial"/>
        <family val="2"/>
      </rPr>
      <t>Bursztynowy 150cm</t>
    </r>
  </si>
  <si>
    <t>95.</t>
  </si>
  <si>
    <r>
      <rPr>
        <sz val="8"/>
        <color indexed="8"/>
        <rFont val="Arial"/>
        <family val="2"/>
      </rPr>
      <t xml:space="preserve">Rurka ustno – gardłowa rozmiar </t>
    </r>
    <r>
      <rPr>
        <b/>
        <sz val="8"/>
        <rFont val="Arial"/>
        <family val="2"/>
      </rPr>
      <t>000 - 40mm</t>
    </r>
  </si>
  <si>
    <t>96.</t>
  </si>
  <si>
    <r>
      <rPr>
        <sz val="8"/>
        <color indexed="8"/>
        <rFont val="Arial"/>
        <family val="2"/>
      </rPr>
      <t xml:space="preserve">Rurka ustno – gardłowa rozmiar </t>
    </r>
    <r>
      <rPr>
        <b/>
        <sz val="8"/>
        <rFont val="Arial"/>
        <family val="2"/>
      </rPr>
      <t>00 - 50mm</t>
    </r>
  </si>
  <si>
    <t>97.</t>
  </si>
  <si>
    <r>
      <rPr>
        <sz val="8"/>
        <color indexed="8"/>
        <rFont val="Arial"/>
        <family val="2"/>
      </rPr>
      <t xml:space="preserve">Rurka ustno – gardłowa rozmiar </t>
    </r>
    <r>
      <rPr>
        <b/>
        <sz val="8"/>
        <rFont val="Arial"/>
        <family val="2"/>
      </rPr>
      <t>0 - 60mm</t>
    </r>
  </si>
  <si>
    <t>98.</t>
  </si>
  <si>
    <r>
      <rPr>
        <sz val="8"/>
        <color indexed="8"/>
        <rFont val="Arial"/>
        <family val="2"/>
      </rPr>
      <t xml:space="preserve">Rurka ustno – gardłowa rozmiar </t>
    </r>
    <r>
      <rPr>
        <b/>
        <sz val="8"/>
        <rFont val="Arial"/>
        <family val="2"/>
      </rPr>
      <t>1- 70mm</t>
    </r>
  </si>
  <si>
    <t>99.</t>
  </si>
  <si>
    <r>
      <rPr>
        <sz val="8"/>
        <color indexed="8"/>
        <rFont val="Arial"/>
        <family val="2"/>
      </rPr>
      <t xml:space="preserve">Rurka ustno – gardłowa rozmiar </t>
    </r>
    <r>
      <rPr>
        <b/>
        <sz val="8"/>
        <rFont val="Arial"/>
        <family val="2"/>
      </rPr>
      <t>2 - 80mm</t>
    </r>
  </si>
  <si>
    <t>100.</t>
  </si>
  <si>
    <r>
      <rPr>
        <sz val="8"/>
        <color indexed="8"/>
        <rFont val="Arial"/>
        <family val="2"/>
      </rPr>
      <t>Rurka ustno – gardłowa rozmiar</t>
    </r>
    <r>
      <rPr>
        <b/>
        <sz val="8"/>
        <rFont val="Arial"/>
        <family val="2"/>
      </rPr>
      <t xml:space="preserve"> 3 – 90mm</t>
    </r>
  </si>
  <si>
    <t>101.</t>
  </si>
  <si>
    <r>
      <rPr>
        <sz val="8"/>
        <color indexed="8"/>
        <rFont val="Arial"/>
        <family val="2"/>
      </rPr>
      <t>Rurka ustno – gardłowa rozmiar</t>
    </r>
    <r>
      <rPr>
        <b/>
        <sz val="8"/>
        <rFont val="Arial"/>
        <family val="2"/>
      </rPr>
      <t xml:space="preserve"> 4 – 100mm</t>
    </r>
  </si>
  <si>
    <t>102.</t>
  </si>
  <si>
    <r>
      <rPr>
        <sz val="8"/>
        <color indexed="8"/>
        <rFont val="Arial"/>
        <family val="2"/>
      </rPr>
      <t>Rurka ustno – gardłowa rozmiar</t>
    </r>
    <r>
      <rPr>
        <b/>
        <sz val="8"/>
        <rFont val="Arial"/>
        <family val="2"/>
      </rPr>
      <t xml:space="preserve"> 5 – 110mm</t>
    </r>
  </si>
  <si>
    <t>103.</t>
  </si>
  <si>
    <r>
      <rPr>
        <sz val="8"/>
        <color indexed="8"/>
        <rFont val="Arial"/>
        <family val="2"/>
      </rPr>
      <t>Rurka ustno – gardłowa rozmiar</t>
    </r>
    <r>
      <rPr>
        <b/>
        <sz val="8"/>
        <rFont val="Arial"/>
        <family val="2"/>
      </rPr>
      <t xml:space="preserve"> 6 – 120mm</t>
    </r>
  </si>
  <si>
    <t>104.</t>
  </si>
  <si>
    <t>Staza gumowa</t>
  </si>
  <si>
    <t>105.</t>
  </si>
  <si>
    <r>
      <rPr>
        <sz val="8"/>
        <color indexed="8"/>
        <rFont val="Arial"/>
        <family val="2"/>
      </rPr>
      <t>Strzykawka trzyczęściowa  j.u.</t>
    </r>
    <r>
      <rPr>
        <b/>
        <sz val="8"/>
        <rFont val="Arial"/>
        <family val="2"/>
      </rPr>
      <t xml:space="preserve"> 50/60 ml</t>
    </r>
    <r>
      <rPr>
        <sz val="8"/>
        <rFont val="Arial"/>
        <family val="2"/>
      </rPr>
      <t xml:space="preserve"> do pomp infuzyjnych z końcówką luer – lock. </t>
    </r>
  </si>
  <si>
    <t>106.</t>
  </si>
  <si>
    <r>
      <rPr>
        <sz val="8"/>
        <color indexed="8"/>
        <rFont val="Arial"/>
        <family val="2"/>
      </rPr>
      <t>Strzykawka trzyczęściowa  j.u.</t>
    </r>
    <r>
      <rPr>
        <b/>
        <sz val="8"/>
        <rFont val="Arial"/>
        <family val="2"/>
      </rPr>
      <t xml:space="preserve"> 20 ml</t>
    </r>
    <r>
      <rPr>
        <sz val="8"/>
        <rFont val="Arial"/>
        <family val="2"/>
      </rPr>
      <t xml:space="preserve"> do pomp infuzyjnych z końcówką luer – lock</t>
    </r>
  </si>
  <si>
    <t>107.</t>
  </si>
  <si>
    <r>
      <rPr>
        <sz val="8"/>
        <color indexed="8"/>
        <rFont val="Arial"/>
        <family val="2"/>
      </rPr>
      <t xml:space="preserve">Strzykawka </t>
    </r>
    <r>
      <rPr>
        <b/>
        <sz val="8"/>
        <rFont val="Arial"/>
        <family val="2"/>
      </rPr>
      <t xml:space="preserve">100 ml </t>
    </r>
    <r>
      <rPr>
        <sz val="8"/>
        <rFont val="Arial"/>
        <family val="2"/>
      </rPr>
      <t>cewnikowa a szt.</t>
    </r>
  </si>
  <si>
    <t>108.</t>
  </si>
  <si>
    <r>
      <rPr>
        <sz val="8"/>
        <color indexed="8"/>
        <rFont val="Arial"/>
        <family val="2"/>
      </rPr>
      <t>Strzykawka bursztynowa- trzyczęściowa</t>
    </r>
    <r>
      <rPr>
        <b/>
        <sz val="8"/>
        <rFont val="Arial"/>
        <family val="2"/>
      </rPr>
      <t xml:space="preserve"> 50/60 ml </t>
    </r>
  </si>
  <si>
    <t>109.</t>
  </si>
  <si>
    <r>
      <rPr>
        <sz val="8"/>
        <color indexed="8"/>
        <rFont val="Arial"/>
        <family val="2"/>
      </rPr>
      <t xml:space="preserve">Strzykawki urologiczne z końcówką do cewników </t>
    </r>
    <r>
      <rPr>
        <b/>
        <sz val="8"/>
        <rFont val="Arial"/>
        <family val="2"/>
      </rPr>
      <t>50/60 ml lub 50ml</t>
    </r>
  </si>
  <si>
    <t>110.</t>
  </si>
  <si>
    <t>Termometry lekarskie bezrtęciowe</t>
  </si>
  <si>
    <t>111.</t>
  </si>
  <si>
    <t>Worki do dobowej zbiórki moczu 2l (jałowe)</t>
  </si>
  <si>
    <t>112.</t>
  </si>
  <si>
    <t>Wieszaki do worków do moczu</t>
  </si>
  <si>
    <t>113.</t>
  </si>
  <si>
    <t>Zaciskacze do pępowiny, sterylne</t>
  </si>
  <si>
    <t>114.</t>
  </si>
  <si>
    <r>
      <rPr>
        <sz val="8"/>
        <color indexed="8"/>
        <rFont val="Arial"/>
        <family val="2"/>
      </rPr>
      <t xml:space="preserve">Zgłębnik żołądkowy </t>
    </r>
    <r>
      <rPr>
        <b/>
        <sz val="8"/>
        <rFont val="Arial"/>
        <family val="2"/>
      </rPr>
      <t>CH 6</t>
    </r>
    <r>
      <rPr>
        <sz val="8"/>
        <rFont val="Arial"/>
        <family val="2"/>
      </rPr>
      <t xml:space="preserve"> , wykonany z PCV  o  medycznej jakości i twardości ok. 76°ShA. Powierzchnia cewnika satynowa „zmrożona”. Sterylizowane tlenkiem etylenu. Cyfrowa podziałka głębokości, z wkładką redukcyjną oraz zatyczką.</t>
    </r>
  </si>
  <si>
    <t>115.</t>
  </si>
  <si>
    <r>
      <rPr>
        <sz val="8"/>
        <color indexed="8"/>
        <rFont val="Arial"/>
        <family val="2"/>
      </rPr>
      <t xml:space="preserve">Zgłębnik żołądkowy </t>
    </r>
    <r>
      <rPr>
        <b/>
        <sz val="8"/>
        <rFont val="Arial"/>
        <family val="2"/>
      </rPr>
      <t>CH 8</t>
    </r>
    <r>
      <rPr>
        <sz val="8"/>
        <rFont val="Arial"/>
        <family val="2"/>
      </rPr>
      <t xml:space="preserve"> , wykonany z PCV  o  medycznej jakości i twardości ok. 76°ShA. Powierzchnia cewnika satynowa „zmrożona”. Sterylizowane tlenkiem etylenu. Cyfrowa podziałka głębokości, z wkładką redukcyjną oraz zatyczką.</t>
    </r>
  </si>
  <si>
    <t>116.</t>
  </si>
  <si>
    <r>
      <rPr>
        <sz val="8"/>
        <color indexed="8"/>
        <rFont val="Arial"/>
        <family val="2"/>
      </rPr>
      <t xml:space="preserve">Zgłębnik żołądkowy </t>
    </r>
    <r>
      <rPr>
        <b/>
        <sz val="8"/>
        <rFont val="Arial"/>
        <family val="2"/>
      </rPr>
      <t>CH 10</t>
    </r>
    <r>
      <rPr>
        <sz val="8"/>
        <rFont val="Arial"/>
        <family val="2"/>
      </rPr>
      <t xml:space="preserve"> , wykonany z PCV  o  medycznej jakości i twardości ok. 76°ShA. Powierzchnia cewnika satynowa „zmrożona”. Sterylizowane tlenkiem etylenu. Cyfrowa podziałka głębokości, z wkładką redukcyjną oraz zatyczką.</t>
    </r>
  </si>
  <si>
    <t>117.</t>
  </si>
  <si>
    <r>
      <rPr>
        <sz val="8"/>
        <color indexed="8"/>
        <rFont val="Arial"/>
        <family val="2"/>
      </rPr>
      <t xml:space="preserve">Zgłębnik żołądkowy </t>
    </r>
    <r>
      <rPr>
        <b/>
        <sz val="8"/>
        <rFont val="Arial"/>
        <family val="2"/>
      </rPr>
      <t>CH 12</t>
    </r>
    <r>
      <rPr>
        <sz val="8"/>
        <rFont val="Arial"/>
        <family val="2"/>
      </rPr>
      <t xml:space="preserve"> , wykonany z PCV  o  medycznej jakości i twardości ok. 76°ShA. Powierzchnia cewnika satynowa „zmrożona”. Sterylizowane tlenkiem etylenu. Cyfrowa podziałka głębokości, z wkładką redukcyjną oraz zatyczką.</t>
    </r>
  </si>
  <si>
    <t>118.</t>
  </si>
  <si>
    <r>
      <rPr>
        <sz val="8"/>
        <color indexed="8"/>
        <rFont val="Arial"/>
        <family val="2"/>
      </rPr>
      <t xml:space="preserve">Zgłębnik żołądkowy </t>
    </r>
    <r>
      <rPr>
        <b/>
        <sz val="8"/>
        <rFont val="Arial"/>
        <family val="2"/>
      </rPr>
      <t xml:space="preserve">CH 14 </t>
    </r>
    <r>
      <rPr>
        <sz val="8"/>
        <rFont val="Arial"/>
        <family val="2"/>
      </rPr>
      <t>, wykonany z PCV  o  medycznej jakości i twardości ok. 76°ShA. Powierzchnia cewnika satynowa „zmrożona”. Sterylizowane tlenkiem etylenu. Cyfrowa podziałka głębokości, z wkładką redukcyjną oraz zatyczką.</t>
    </r>
  </si>
  <si>
    <t>119.</t>
  </si>
  <si>
    <r>
      <rPr>
        <sz val="8"/>
        <color indexed="8"/>
        <rFont val="Arial"/>
        <family val="2"/>
      </rPr>
      <t xml:space="preserve">Zgłębnik żołądkowy </t>
    </r>
    <r>
      <rPr>
        <b/>
        <sz val="8"/>
        <rFont val="Arial"/>
        <family val="2"/>
      </rPr>
      <t xml:space="preserve">CH 16 </t>
    </r>
    <r>
      <rPr>
        <sz val="8"/>
        <rFont val="Arial"/>
        <family val="2"/>
      </rPr>
      <t>, wykonany z PCV  o  medycznej jakości i twardości ok. 76°ShA. Powierzchnia cewnika satynowa „zmrożona”. Sterylizowane tlenkiem etylenu. Cyfrowa podziałka głębokości, z wkładką redukcyjną oraz zatyczką.</t>
    </r>
  </si>
  <si>
    <t>120.</t>
  </si>
  <si>
    <r>
      <rPr>
        <sz val="8"/>
        <color indexed="8"/>
        <rFont val="Arial"/>
        <family val="2"/>
      </rPr>
      <t xml:space="preserve">Zgłębnik żołądkowy </t>
    </r>
    <r>
      <rPr>
        <b/>
        <sz val="8"/>
        <rFont val="Arial"/>
        <family val="2"/>
      </rPr>
      <t>CH 18</t>
    </r>
    <r>
      <rPr>
        <sz val="8"/>
        <rFont val="Arial"/>
        <family val="2"/>
      </rPr>
      <t xml:space="preserve"> , wykonany z PCV  o  medycznej jakości i twardości ok. 76°ShA. Powierzchnia cewnika satynowa „zmrożona”. Sterylizowane tlenkiem etylenu. Cyfrowa podziałka głębokości, z wkładką redukcyjną oraz zatyczką.</t>
    </r>
  </si>
  <si>
    <t>121.</t>
  </si>
  <si>
    <r>
      <rPr>
        <sz val="8"/>
        <color indexed="8"/>
        <rFont val="Arial"/>
        <family val="2"/>
      </rPr>
      <t xml:space="preserve">Zgłębnik żołądkowy </t>
    </r>
    <r>
      <rPr>
        <b/>
        <sz val="8"/>
        <rFont val="Arial"/>
        <family val="2"/>
      </rPr>
      <t>CH 20</t>
    </r>
    <r>
      <rPr>
        <sz val="8"/>
        <rFont val="Arial"/>
        <family val="2"/>
      </rPr>
      <t xml:space="preserve"> , wykonany z PCV  o  medycznej jakości i twardości ok. 76°ShA. Powierzchnia cewnika satynowa „zmrożona”. Sterylizowane tlenkiem etylenu. Cyfrowa podziałka głębokości, z wkładką redukcyjną oraz zatyczką.</t>
    </r>
  </si>
  <si>
    <t>122.</t>
  </si>
  <si>
    <r>
      <rPr>
        <sz val="8"/>
        <color indexed="8"/>
        <rFont val="Arial"/>
        <family val="2"/>
      </rPr>
      <t xml:space="preserve">Zgłębnik żołądkowy </t>
    </r>
    <r>
      <rPr>
        <b/>
        <sz val="8"/>
        <rFont val="Arial"/>
        <family val="2"/>
      </rPr>
      <t>CH 36</t>
    </r>
    <r>
      <rPr>
        <sz val="8"/>
        <rFont val="Arial"/>
        <family val="2"/>
      </rPr>
      <t xml:space="preserve"> , wykonany z PCV  o  medycznej jakości i twardości ok. 76°ShA. Powierzchnia cewnika satynowa „zmrożona”. Sterylizowane tlenkiem etylenu. Cyfrowa podziałka głębokości.</t>
    </r>
  </si>
  <si>
    <t>123.</t>
  </si>
  <si>
    <t>Zgłębnik gastrostomijny; wykonany z przezroczystego silikonu; z centymetrową podziałką; z pasmem widocznym w promieniach RTG; z dwoma portami; z balonem o pojemności 15 ml; rozmiary: 14G, 18G i 20G - opakowanie a 2 sztuki (dopuszczone zaoferowanie a 1 sztuka z przeliczeniem)</t>
  </si>
  <si>
    <t>124.</t>
  </si>
  <si>
    <t>Zestaw do płukania żołądka, niejałowy</t>
  </si>
  <si>
    <t>125.</t>
  </si>
  <si>
    <t>Zestaw do nebulizacji: maska z nebulizatorem i drenem; rozmiary: S,M,L,XL</t>
  </si>
  <si>
    <t>126.</t>
  </si>
  <si>
    <t>Zatyczki do cewników uniwersalne, sterylne; o budowie schodkowej, z uchwytem; pakowane indywidualnie</t>
  </si>
  <si>
    <t>127.</t>
  </si>
  <si>
    <t xml:space="preserve">Zestaw do lewatywy (jałowy) </t>
  </si>
  <si>
    <t>128.</t>
  </si>
  <si>
    <t>Pojemnik do moczu o pojemności użytkowej min. 100 ml</t>
  </si>
  <si>
    <t>129.</t>
  </si>
  <si>
    <t>Strzykawka tuberkulinowa, pojemnośc 1 ml; z nieprzytwierdzona na stałe igłą 0,45-0,5 x 13-16 mm; skala co 0,05ml, jałowa</t>
  </si>
  <si>
    <t>130.</t>
  </si>
  <si>
    <t>Pas wielorazowego użytku na nadgarstek i kostkę, skórzany</t>
  </si>
  <si>
    <t>131.</t>
  </si>
  <si>
    <t>Pas na nadgarstek i kostkę, jednorazowego użytku</t>
  </si>
  <si>
    <t>132.</t>
  </si>
  <si>
    <r>
      <rPr>
        <sz val="8"/>
        <color indexed="8"/>
        <rFont val="Arial"/>
        <family val="2"/>
      </rPr>
      <t xml:space="preserve">Dren do maski tlenowej; długość </t>
    </r>
    <r>
      <rPr>
        <b/>
        <sz val="8"/>
        <color indexed="8"/>
        <rFont val="Arial"/>
        <family val="2"/>
      </rPr>
      <t xml:space="preserve">2m +/- 10 cm; </t>
    </r>
    <r>
      <rPr>
        <sz val="8"/>
        <color indexed="8"/>
        <rFont val="Arial"/>
        <family val="2"/>
      </rPr>
      <t>sztuka</t>
    </r>
  </si>
  <si>
    <t>133.</t>
  </si>
  <si>
    <r>
      <rPr>
        <sz val="8"/>
        <color indexed="8"/>
        <rFont val="Arial"/>
        <family val="2"/>
      </rPr>
      <t xml:space="preserve">Prześcieradła do USG bibułowo-foiliowe </t>
    </r>
    <r>
      <rPr>
        <b/>
        <sz val="8"/>
        <rFont val="Arial"/>
        <family val="2"/>
      </rPr>
      <t>80 x 180 cm</t>
    </r>
    <r>
      <rPr>
        <sz val="8"/>
        <rFont val="Arial"/>
        <family val="2"/>
      </rPr>
      <t xml:space="preserve"> nieprzemakalne; </t>
    </r>
  </si>
  <si>
    <t>134.</t>
  </si>
  <si>
    <t>Dren Kehra; rozmiar od CH12 do CH26 co 2</t>
  </si>
  <si>
    <t>135.</t>
  </si>
  <si>
    <r>
      <rPr>
        <sz val="8"/>
        <color indexed="8"/>
        <rFont val="Arial"/>
        <family val="2"/>
      </rPr>
      <t>Cewnik PEZZER; rozmiar od</t>
    </r>
    <r>
      <rPr>
        <b/>
        <sz val="8"/>
        <color indexed="8"/>
        <rFont val="Arial"/>
        <family val="2"/>
      </rPr>
      <t xml:space="preserve"> 12CH</t>
    </r>
    <r>
      <rPr>
        <sz val="8"/>
        <color indexed="8"/>
        <rFont val="Arial"/>
        <family val="2"/>
      </rPr>
      <t xml:space="preserve"> do </t>
    </r>
    <r>
      <rPr>
        <b/>
        <sz val="8"/>
        <color indexed="8"/>
        <rFont val="Arial"/>
        <family val="2"/>
      </rPr>
      <t>36CH (co 2)</t>
    </r>
  </si>
  <si>
    <t>136.</t>
  </si>
  <si>
    <t>Nebulizator z ustnikiem i drenem; pojemność min. 15ml; wykonany z PCV</t>
  </si>
  <si>
    <t>137.</t>
  </si>
  <si>
    <t>Woreczek do pobierania moczu  dla chłopców; na przylepiec akrylowy, jałowy, opakowanie folia/papier</t>
  </si>
  <si>
    <t>138.</t>
  </si>
  <si>
    <t>Woreczek do pobierania moczu dla dziewczynek; na przylepiec akrylowy, jałowy, opakowanie folia/papier</t>
  </si>
  <si>
    <t>139.</t>
  </si>
  <si>
    <t>Dren brzuszny z miękkiego PCV, jałowy, sterylizowany tlenkiem etylenu, z centralnym i 5 bocznymi otworami; rozszerzany koniec dystalny, rozmiary od 18 do 32 co 2</t>
  </si>
  <si>
    <t>140.</t>
  </si>
  <si>
    <r>
      <rPr>
        <b/>
        <sz val="8"/>
        <color indexed="8"/>
        <rFont val="Arial"/>
        <family val="2"/>
      </rPr>
      <t>Ustnik</t>
    </r>
    <r>
      <rPr>
        <sz val="8"/>
        <color indexed="8"/>
        <rFont val="Arial"/>
        <family val="2"/>
      </rPr>
      <t xml:space="preserve"> jednorazowy do endoskopii; półtwardy; niejałowy, z opaską mocującą; rozmiar </t>
    </r>
    <r>
      <rPr>
        <b/>
        <sz val="8"/>
        <color indexed="8"/>
        <rFont val="Arial"/>
        <family val="2"/>
      </rPr>
      <t>60 FR; opakowanie a 100 sztuk</t>
    </r>
  </si>
  <si>
    <t>141.</t>
  </si>
  <si>
    <r>
      <rPr>
        <b/>
        <sz val="8"/>
        <color indexed="8"/>
        <rFont val="Arial"/>
        <family val="2"/>
      </rPr>
      <t xml:space="preserve">Sonda Sengstakena </t>
    </r>
    <r>
      <rPr>
        <sz val="8"/>
        <color indexed="8"/>
        <rFont val="Arial"/>
        <family val="2"/>
      </rPr>
      <t xml:space="preserve">silikonowa;czteroświatłowa; z prowadnicą; o długości całkowitej 800-900 mm; rozmiar </t>
    </r>
    <r>
      <rPr>
        <b/>
        <sz val="8"/>
        <color indexed="8"/>
        <rFont val="Arial"/>
        <family val="2"/>
      </rPr>
      <t>16,18,21F</t>
    </r>
  </si>
  <si>
    <t>142.</t>
  </si>
  <si>
    <t>Pęseta; sterylna, plastikowa</t>
  </si>
  <si>
    <t>143.</t>
  </si>
  <si>
    <r>
      <rPr>
        <b/>
        <sz val="8"/>
        <color indexed="8"/>
        <rFont val="Arial"/>
        <family val="2"/>
      </rPr>
      <t>Zestaw położniczy</t>
    </r>
    <r>
      <rPr>
        <sz val="8"/>
        <color indexed="8"/>
        <rFont val="Arial"/>
        <family val="2"/>
      </rPr>
      <t xml:space="preserve"> skłądajacy się z trzech pakietów:
</t>
    </r>
    <r>
      <rPr>
        <b/>
        <sz val="8"/>
        <color indexed="8"/>
        <rFont val="Arial"/>
        <family val="2"/>
      </rPr>
      <t xml:space="preserve">PAKIET A 
</t>
    </r>
    <r>
      <rPr>
        <sz val="8"/>
        <color indexed="8"/>
        <rFont val="Arial"/>
        <family val="2"/>
      </rPr>
      <t xml:space="preserve">    2 pary sterylnych rękawiczek,
    1 sterylny podkład,
    1 sterylna serwetka wierzchnia
    2 sterylne ręczniki do rąk.
</t>
    </r>
    <r>
      <rPr>
        <b/>
        <sz val="8"/>
        <color indexed="8"/>
        <rFont val="Arial"/>
        <family val="2"/>
      </rPr>
      <t xml:space="preserve">PAKIET B
</t>
    </r>
    <r>
      <rPr>
        <sz val="8"/>
        <color indexed="8"/>
        <rFont val="Arial"/>
        <family val="2"/>
      </rPr>
      <t xml:space="preserve">    4 sterylne tampony,
    1 sterylna gruszka,
    2 sterylne klemy pępowinowe,
    2 sterylne zapasowe zaciski,
    1 para sterylnych nożyczek.
</t>
    </r>
    <r>
      <rPr>
        <b/>
        <sz val="8"/>
        <color indexed="8"/>
        <rFont val="Arial"/>
        <family val="2"/>
      </rPr>
      <t xml:space="preserve"> PAKIET C
</t>
    </r>
    <r>
      <rPr>
        <sz val="8"/>
        <color indexed="8"/>
        <rFont val="Arial"/>
        <family val="2"/>
      </rPr>
      <t xml:space="preserve">    1 sterylna wyściółka,
    2 antyseptyczne rękawiczki,
    1 kocyk dla noworodka,
    1 pieluszka,
    1 plastikowa torbę na łożysko.
</t>
    </r>
  </si>
  <si>
    <t>144.</t>
  </si>
  <si>
    <t>Gruszka do nosa dla noworodków, z miękkim końcem; rozmiary: 2 i 7</t>
  </si>
  <si>
    <t>145.</t>
  </si>
  <si>
    <t>Szkiełka cytologiczne szlifowane, z polem do opisu; 76x26x1; opakowanie a 50 sztuk</t>
  </si>
  <si>
    <t>146.</t>
  </si>
  <si>
    <t>Utrwalacz cytologiczny; opakowanie a 150 ml</t>
  </si>
  <si>
    <t>147.</t>
  </si>
  <si>
    <r>
      <rPr>
        <b/>
        <sz val="8"/>
        <rFont val="Arial"/>
        <family val="2"/>
      </rPr>
      <t xml:space="preserve">Szczoteczka do cytologii </t>
    </r>
    <r>
      <rPr>
        <sz val="8"/>
        <rFont val="Arial"/>
        <family val="2"/>
      </rPr>
      <t>z końcówką typu miotełka; pakowana pojedynczo w sterylne opakowanie; długość min. 19 cm;</t>
    </r>
  </si>
  <si>
    <t>148.</t>
  </si>
  <si>
    <t>Ostrza do skalpela 10 ; ze stali węglowej; z numerem ostrza, nr serii i datą ważności na opakowaniu; z rozmiarem i nazwą producenta wygrawerowanymi na pojedynczym ostrzu; opakowanie a 100 sztuk</t>
  </si>
  <si>
    <t>149.</t>
  </si>
  <si>
    <t>Ostrza do skalpela 11 ; ze stali węglowej; z numerem ostrza, nr serii i datą ważności na opakowaniu; z rozmiarem i nazwą producenta wygrawerowanymi na pojedynczym ostrzu; opakowanie a 100 sztuk</t>
  </si>
  <si>
    <t>150.</t>
  </si>
  <si>
    <t>Ostrza do skalpela 15 ; ze stali węglowej; z numerem ostrza, nr serii i datą ważności na opakowaniu; z rozmiarem i nazwą producenta wygrawerowanymi na pojedynczym ostrzu; opakowanie a 100 sztuk</t>
  </si>
  <si>
    <t>151.</t>
  </si>
  <si>
    <t>Ostrza do skalpela 21 ; ze stali węglowej; z numerem ostrza, nr serii i datą ważności na opakowaniu; z rozmiarem i nazwą producenta wygrawerowanymi na pojedynczym ostrzu; opakowanie a 100 sztuk</t>
  </si>
  <si>
    <t>152.</t>
  </si>
  <si>
    <t>Ostrza do skalpela 22 ; ze stali węglowej; z numerem ostrza, nr serii i datą ważności na opakowaniu; z rozmiarem i nazwą producenta wygrawerowanymi na pojedynczym ostrzu; opakowanie a 100 sztuk</t>
  </si>
  <si>
    <t>153.</t>
  </si>
  <si>
    <t>Ostrza do skalpela 23 ; ze stali węglowej; z numerem ostrza, nr serii i datą ważności na opakowaniu; z rozmiarem i nazwą producenta wygrawerowanymi na pojedynczym ostrzu; opakowanie a 100 sztuk</t>
  </si>
  <si>
    <t>154.</t>
  </si>
  <si>
    <r>
      <rPr>
        <sz val="8"/>
        <color indexed="8"/>
        <rFont val="Arial"/>
        <family val="2"/>
      </rPr>
      <t xml:space="preserve">Wziernik ginekologiczny jednorazowy jałowy ; pakowany pojedynczo ; sterylny </t>
    </r>
    <r>
      <rPr>
        <b/>
        <sz val="8"/>
        <rFont val="Arial"/>
        <family val="2"/>
      </rPr>
      <t>rozmiary: XXS, XS, S, M, L; rozmiary kodowane kolorystycznie; asortyment jednego producenta; opakowanie a 100 sztuk</t>
    </r>
  </si>
  <si>
    <t>155.</t>
  </si>
  <si>
    <r>
      <rPr>
        <sz val="8"/>
        <rFont val="Arial"/>
        <family val="2"/>
      </rPr>
      <t xml:space="preserve">Komplet jednorazowej pościeli z włókniny składający się z następujących elementów:
1.Prześcieradło </t>
    </r>
    <r>
      <rPr>
        <b/>
        <sz val="8"/>
        <rFont val="Arial"/>
        <family val="2"/>
      </rPr>
      <t xml:space="preserve">90-160 cm x 200-240 cm
</t>
    </r>
    <r>
      <rPr>
        <sz val="8"/>
        <rFont val="Arial"/>
        <family val="2"/>
      </rPr>
      <t xml:space="preserve">2. Poszwa </t>
    </r>
    <r>
      <rPr>
        <b/>
        <sz val="8"/>
        <rFont val="Arial"/>
        <family val="2"/>
      </rPr>
      <t xml:space="preserve">140-160 cm x 200–240 cm
</t>
    </r>
    <r>
      <rPr>
        <sz val="8"/>
        <rFont val="Arial"/>
        <family val="2"/>
      </rPr>
      <t xml:space="preserve">3. Poszewka </t>
    </r>
    <r>
      <rPr>
        <b/>
        <sz val="8"/>
        <rFont val="Arial"/>
        <family val="2"/>
      </rPr>
      <t>65-80 cm x 65–90 cm</t>
    </r>
  </si>
  <si>
    <t>komplet</t>
  </si>
  <si>
    <t>156.</t>
  </si>
  <si>
    <t xml:space="preserve">Sterylna, bezlateksowa, jednorazowa osłona posiadająca warstwę lepną, na głowicę USG śródoperacyjne. Wymiary 15  cm na 244cm. W komplecie z elementami mocującymi, polem sterylnym min 30cm x 30cm  i sterylnym żelem. 
Opakowanie a 20 sztuk.
</t>
  </si>
  <si>
    <t>157.</t>
  </si>
  <si>
    <t xml:space="preserve">Sterylny pokrowiec na przewody ze złączką Steri-Stick (system zamknięty z możliwością wielokrotnej wymiany optyki bez przerywania pola sterylnego)  rozmiar 18 cm x246 cm. 
Opakowanie a 10 sztuk.
</t>
  </si>
  <si>
    <t>158.</t>
  </si>
  <si>
    <t>Strzykawka enteralna 60ml do podawania żywienia dojelitowego, zkaończenie niecentryczne; opakowanie a 30 sztuk</t>
  </si>
  <si>
    <t>159.</t>
  </si>
  <si>
    <t>Kaczka sanitarna męska plastikowa</t>
  </si>
  <si>
    <t>160.</t>
  </si>
  <si>
    <r>
      <rPr>
        <b/>
        <sz val="8"/>
        <color indexed="8"/>
        <rFont val="Arial"/>
        <family val="2"/>
      </rPr>
      <t xml:space="preserve">Maska medyczna </t>
    </r>
    <r>
      <rPr>
        <sz val="8"/>
        <color indexed="8"/>
        <rFont val="Arial"/>
        <family val="2"/>
      </rPr>
      <t>wykonana z trzech warstw niepylącej włókniny . Zgodna z normą 14683 w tym II; opakowanie a 50 sztuk; nie wiązania</t>
    </r>
  </si>
  <si>
    <t>161.</t>
  </si>
  <si>
    <t>Koreczek Luer - Lock pakowany pojedynczo, jałowy</t>
  </si>
  <si>
    <t>x</t>
  </si>
  <si>
    <t>RAZEM</t>
  </si>
  <si>
    <t xml:space="preserve">Wartość netto dla pakietu 1  wynosi: ............................ </t>
  </si>
  <si>
    <t xml:space="preserve">Wartość brutto dla pakietu 1  wynosi: ............................ </t>
  </si>
  <si>
    <t>Miejscowość dn. ................................                                                                                                  ...........................................................</t>
  </si>
  <si>
    <t xml:space="preserve">                                                                                                                                                                 podpis oraz pieczęć osoby uprawnionej</t>
  </si>
  <si>
    <t>PAKIET NR 2  Zaopatrywanie złamań</t>
  </si>
  <si>
    <t>I</t>
  </si>
  <si>
    <t>Implanty do zaopatrywania złamań w obrębie kości paliczków, śródręcza i przodostopia, pod śruby 1.2/1.5 oraz 2.0/2.3 nieblokowane i blokowane. Blokowane - pozwalające na wprowadzenie śruby w zakresie kąta +/- 15 stopni, blokowanie w systemie trójpunktowego bezgwintowego blokowania na docisk.</t>
  </si>
  <si>
    <t>Płyty tytanowe, pod śruby 1.2 mm, 1.5 mm, profil 0.6 mm, prosta 4, 6 otworowe oraz pod śruby 2.0 mm, 2.3 mm, profil 1.0 mm, prosta 4,6 otworowa.</t>
  </si>
  <si>
    <t>Płyty tytanowe, pod śruby 1.2 mm, 1.5 mm, profil 0.6 mm, w kształcie litery L 5 otworowe oraz pod śruby 2.0 mm, 2.3 mm, profil 1.0 mm, w kształcie litery L 6 otworowe.</t>
  </si>
  <si>
    <t>Płyty tytanowe, pod śruby 1.2 mm, 1.5 mm, profil 0.6 mm, w kształcie litery T,Y, prostokątne, 4,6,7,8,10 otworowe oraz pod śruby 2.0 mm, 2.3 mm, profil 1.0 mm, w kształcie litery T,Y, prostokątne, trapezoidalne 4,6,7 otworowe oraz profil 1.3 mm, kompresyjne, proste 4,5,6 otworowe.</t>
  </si>
  <si>
    <t>Płyty tytanowe, pod śruby pod śruby 2.0 mm, 2.3 mm, profil 1.3 mm, kompresyjne, w kształcie litery T, L 6 otworowe.</t>
  </si>
  <si>
    <t>Płyty tytanowe, pod śruby 1.2 mm, 1.5 mm, profil 0.6 mm, proste 16 otworowe,  otworowe, prostokątne, trapezoidalne, skośne 6 otworowe oraz pod śruby 2.0 mm, 2.3 mm, profil 1.0 mm, proste 16 otworowe, prostokątne, trapezoidalne, skośne 6 otworowe oraz profil 1.3 mm, kompresyjne, proste 8 otworowe, w kształcie litery T,L 10 otworowe.</t>
  </si>
  <si>
    <t>Płyty tytanowe, pod śruby 1.2 mm, 1.5 mm, profil 0.6 mm, trapezoidalne, skośne 8 otworowe oraz pod śruby 2.0 mm, 2.3 mm, profil 1.0 mm, trapezoidalne, skośne 8 otworowe.</t>
  </si>
  <si>
    <t>Płyty tytanowe, pod śruby 1.2 mm, 1.5 mm, profil 0.6 mm, trapezoidalne 10,12 otworowe oraz pod śruby 2.0 mm, 2.3 mm, profil 1.0 mm, trapezoidalne 10,12 otworowe.</t>
  </si>
  <si>
    <t>Płytka tytanowa, kompresyjna, pod śruby 1.2 mm, 1.5 mm, profil 0.6 mm, z 2 haczykami do złamań awulsyjnych paliczka, jednootworowa.</t>
  </si>
  <si>
    <t>Płyty tytanowe, pod śruby 1.2 mm, 1.5 mm, kompresyjne, profil 0.6 mm, z pinem do kłykcia oraz w kształcie litery T 5,11,12 otworowe oraz profil 1.0 mm z pinem do kłykcia oraz w kształcie litery T 6,11,12 otworowe.</t>
  </si>
  <si>
    <t>Płyty tytanowe, pod śruby 2.0 mm, 2.3 mm, profil 1.0 mm, proste, 6 otworowe, w kształcie litery T,L-6 otworowe oraz profil 1.3 mm, proste 4 otworowe, blokowane.</t>
  </si>
  <si>
    <t>Płyty tytanowe, pod śruby 2.0 mm, 2.3 mm, profil 1.0 mm,  w kształcie litery T,Y - 7 otworowe, prostokątne 4 otworowe, oraz profil 1.3 mm, proste 5 otworowe, blokowane.</t>
  </si>
  <si>
    <t>Płyta tytanowe, pod śruby 2.0 mm, 2.3 mm, profil 1.0 mm, trapezopidalne, skośne 6 otworowe oraz profil 1.3 mm, proste 6,8 otworowe, prostokątne 4 otworowe, rotacyjne 6 otworowe, w kształcie litery T,L 6,7,8 otworowe, blokowane.</t>
  </si>
  <si>
    <t>Płyty tytanowe, pod śruby 2.0 mm, 2.3 mm, profil 1.3 mm, trapezoidalne 6 otworowe, w kształcie litery T,L 9 i 10 otworowe, blokowane.</t>
  </si>
  <si>
    <t>Płyty tytanowe, pod śruby 2.0 mm, 2.3 mm, profil 1.0 mm, trapezopidalne 8 otworowe oraz profil 1.3 mm, trapezoidalne 8 otworowe, blokowane.</t>
  </si>
  <si>
    <t>Płyty tytanowe, pod śruby 2.0 mm, 2.3 mm, profil 1.0 mm, trapezopidalne 12 otworowe oraz profil 1.3 mm, trapoezoidalne 10 otworowe, blokowane.</t>
  </si>
  <si>
    <t>Płyty tytanowe, pod śruby 2.0 mm, 2.3 mm, profil 1.3 mm, segmentowe 6 otworowe, blokowane</t>
  </si>
  <si>
    <t>Płyty tytanowe, pod śruby 2.0 mm, profil 1.4 mm, anatomicznie ukształtowane, do złamań głowy kości promieniowej, obejmujące i podpierajace 10 i 11 otworowe, blokowane.</t>
  </si>
  <si>
    <t>Śruba tytanowa, korowa, średnica 1.2 mm, dł. 4-20 mm. Otwór heksagonalny w głowie śruby.</t>
  </si>
  <si>
    <t>Śruby tytanowe, korowe, średnica 1.5 mm dł. 4-24 mm; średnica 2.0 mm dł. 4-30 mm; średnica 2.3 mm dł. 5-34 mm. Otwór heksagonalny w głowie śruby.</t>
  </si>
  <si>
    <t>Śruby tytanowe, blokowane, średnica 2.0 mm dł. 6-30 mm. Bezgwintowa głowa śruby. Otwór heksagonalny w głowie śruby.</t>
  </si>
  <si>
    <t>II</t>
  </si>
  <si>
    <t>Implanty do zaopatrywania złamań oraz korekcji w obrębie kości stopy, pod śruby 2.8 mm. Blokowane - pozwalające na wprowadzenie śruby w zakresie kąta +/- 15 stopni, blokowanie w systemie trójpunktowego bezgwintowego blokowania na docisk.</t>
  </si>
  <si>
    <t>Płyta tytanowa, pod śruby 2.8 mm, profil 1.6 mm, prosta, 4 otworowa.</t>
  </si>
  <si>
    <t>Płyta tytanowa, pod śruby 2.8 mm, profil 1.6 mm, prosta, 6 i 8,  w kształcie litery T 7 i 9 otworowa.</t>
  </si>
  <si>
    <t>Płyta tytanowa, pod śruby 2.8 mm, profil 1.6 mm, dwurzędowa, 6, 11 i 12 otworowa.</t>
  </si>
  <si>
    <t xml:space="preserve">Płyty tytanowe, pod śruby 2.8 mm, profil 1.6 mm, anatomicznie ukształtowane, do korekcji w obrębie kości stopy (TMT-1), 6 otworowe, podeszwowe, prawe, lewe, blokowane.  </t>
  </si>
  <si>
    <t>Płyty tytanowe, pod śruby 2.8 mm, profil 1.6 mm, anatomicznie ukształtowane, do korekcji w obrębie kości stopy (TMT-1), 7 otworowe, w tym 1 otwór pod śruby 4.0 mm oraz 1 otwór do wykonywania kompresji przy użyciu śrub blokowanych, przyśrodkowe, prawe, lewe, blokowane.</t>
  </si>
  <si>
    <t>Płyty tytanowe, pod śruby 2.8 mm, profil 1.6 mm, anatomicznie ukształtowane, do korekcji w obrębie kości stopy (MTP), 7 otworowe, w tym 1 otwór do wykonywania kompresji przy użyciu śrub blokowanych, z wygięciem grzbietowym 0,5,10 stopni, prawe, lewe; blokowane.</t>
  </si>
  <si>
    <t>Płyty tytanowe, pod śruby 2.8 mm, profil 1.6 mm, anatomicznie ukształtowane, do korekcji w obrębie kości stopy, rewizyjne, 9 otworowe w tym 1 otwór do wykonywania kompresji przy użyciu śrub blokowanych, z wygięciem grzbietowym 5,10 stopni, prawe, lewe, blokowane.</t>
  </si>
  <si>
    <t>Śruba tytanowa, korowa, średnica 2.8 mm, długość 8-45 mm. Otwór heksagonalny w głowie śruby.</t>
  </si>
  <si>
    <t>Śruba tytanowa, blokowana, średnica 2.8 mm, długość 8-45 mm. Bezgwintowa głowa śruby. Otwór heksagonalny w głowie śruby.</t>
  </si>
  <si>
    <t>Śruba tytanowa, korowa, średnica 4.0 mm, długość 28-45 mm, częściowo nagwintowana. Otwór heksagonalny w głowie śruby.</t>
  </si>
  <si>
    <t>Podkładka pod śruby o średnicy 2.8 mm.</t>
  </si>
  <si>
    <t>Druty Kirschnera, nagwintowane, z oliwką, średnica 1.6 mm, długość gwintu 10,15,20,23,30,35,40 mm, 1 szt w opakowaniu.</t>
  </si>
  <si>
    <t>Druty Kirschnera, średnica 1.6 mm, długość 150 mm, 10 szt w opakowaniu.</t>
  </si>
  <si>
    <t>III</t>
  </si>
  <si>
    <t>Implanty do zaopatrywania złamań w obrębie kości pięty, pod śruby 3.5 mm. Blokowane - pozwalające na wprowadzenie śruby w zakresie kąta +/- 15 stopni, blokowanie w systemie trójpunktowego bezgwintowego blokowania na docisk.</t>
  </si>
  <si>
    <t>Płyty tytanowe, pod śruby 3.5 mm, profil 2.0 mm, anatomicznie ukształtowane, 12 i 13 otworowe, blokowane.</t>
  </si>
  <si>
    <t>Śruby tytanowe, korowe, średnica 3.5 mm dł. 16-60 mm. Otwór heksagonalny w głowie śruby.</t>
  </si>
  <si>
    <t>Śruby tytanowe, blokowane, średnica 3.5 mm dł. 16-60 mm. Bezgwintowa głowa śruby. Otwór heksagonalny w głowie śruby.</t>
  </si>
  <si>
    <t>Druty Kirschnera, średnica 2.0 mm, długość 150 mm, 10 szt w opakowaniu.</t>
  </si>
  <si>
    <t>IV</t>
  </si>
  <si>
    <t>Śruby samowiercące</t>
  </si>
  <si>
    <t xml:space="preserve">Śruby tytanowe, kaniulowane, samowiercące, kompresyjne. Średnica 2.2 mm, pod druty Kirschnera 0.8 mm, śruby z krótkim gwintem, dł. 10-30 mm, skok co 1 mm oraz z długim gwintem, dł. 22-40 mm, skok co 2 mm oraz średnica 3.0 mm, pod druty Kirschnera 1.1 mm, śruby z krótkim gwintem, dł. 10-40 mm, skok co 1 i co 2 mm oraz z długim gwintem, dł. 26-40 mm, skok co 2 mm. Otwór heksagonalny w głowie śruby. </t>
  </si>
  <si>
    <t>Druty Kirschnera, średnica 0.8, 1.1 mm, długość 100 mm, 10 szt w opakowaniu.</t>
  </si>
  <si>
    <t xml:space="preserve">Śruby tytanowe, kaniulowane, samowiercące, kompresyjne - zasada śruby ciągnącej, z głową, średnica 2.2 pod druty Kirschnera 0.8 mm oraz 3.0 mm, pod druty Kirschnera 1.1 mm. Śruby 2.2 mm z krótkim gwintem, dł. 10-40 mm, skok co 1 i co 2 mm oraz z długim gwintem, dł. 20-40 mm, skok co 1 i co 2 mm oraz śruby 3.0 mm, dł. 10-40 mm, skok co 1 i co 2 mm oraz z długim gwintem, dł. 20-40 mm, skok co 1 i co 2 mm. Otwór heksagonalny w głowie śruby. </t>
  </si>
  <si>
    <t xml:space="preserve">Podkładka pod śruby 2.2 i 3.0 mm. </t>
  </si>
  <si>
    <t>Druty Kirschnera, średnica 0.8 i 1.1 mm, długość 100 mm, 10 szt w opakowaniu.</t>
  </si>
  <si>
    <t xml:space="preserve">Śruby tytanowe, kaniulowane, samowiercące, kompresyjne - zasada śruby ciągnącej, z głową, średnica 4.0 mm, pod druty Kirschnera 1.25 mm. Śruby z krótkim gwintem, kompresyjne, dł. 16-60 mm, skok co 2 i co 5 mm oraz z długim gwintem, kompresyjne, dł. 20-60 mm, skok co 2 i co 5 mm oraz z pełnym gwintem, bez efektu kompresji, dł. 16-60 mm, skok co 2 i co 5 mm. Otwór heksagonalny w głowie śruby. </t>
  </si>
  <si>
    <t xml:space="preserve">Podkładka pod śruby 4.0 mm. </t>
  </si>
  <si>
    <t>Druty Kirschnera, średnica 1.25 mm, długość 200 mm, 1 szt w opakowaniu.</t>
  </si>
  <si>
    <t xml:space="preserve">Śruby tytanowe, kaniulowane, samowiercące, kompresyjne, średnica 5.0 mm, pod druty Kirschnera 1.6 mm. Śruby z krótkim gwintem i z efektem kompresji, dł. 24-70 mm, skok co 2 i co 5 mm oraz z długim gwintem i z efektem kompresji, dł. 30-70 mm, skok co 2 i co 5 mm oraz z pełnym gwintem, bez efektu kompresji, dł. 24-70 mm, skok co 2 i co 5 mm. Otwór heksagonalny w głowie śruby. </t>
  </si>
  <si>
    <t>Druty Kirschnera, średnica 1.6 mm, długość 200 mm, 10 szt w opakowaniu.</t>
  </si>
  <si>
    <t xml:space="preserve">Śruby tytanowe, kaniulowane, samowiercące, kompresyjne, średnica 7.0 mm, pod druty Kirschnera 2.2 mm. Śruby z krótkim gwintem i z efektem kompresji, dł. 40-140 mm, skok co 5 i co 10 mm oraz z długim gwintem i z efektem kompresji, dł. 40-140 mm, skok co 5 i co 10 mm oraz z pełnym gwintem, bez efektu kompresji, dł. 40-140 mm, skok co 5 i co 10 mm. Otwór heksagonalny w głowie śruby. </t>
  </si>
  <si>
    <t>Druty Kirschnera, średnica 2.2 mm, długość 250 mm, 10 szt w opakowaniu.</t>
  </si>
  <si>
    <t>Wartość netto dla pakietu 2  wynosi: ..............................</t>
  </si>
  <si>
    <t xml:space="preserve">Wartość brutto dla pakietu 2  wynosi: ............................ </t>
  </si>
  <si>
    <t>PAKIET NR 3 Serwety + odzież ochronna</t>
  </si>
  <si>
    <t>Producent,nazwa handlowa,nr.kata.</t>
  </si>
  <si>
    <r>
      <rPr>
        <b/>
        <sz val="10"/>
        <rFont val="Arial"/>
        <family val="2"/>
      </rPr>
      <t>Serweta dwuwarstwowa 75 x 90 cm</t>
    </r>
    <r>
      <rPr>
        <sz val="10"/>
        <rFont val="Arial"/>
        <family val="2"/>
      </rPr>
      <t xml:space="preserve"> (włóknina + laminat). Warstwa włókniny pochłania wysięk, warstwa laminatu zapobiega przemakaniu. Serweta wykonana z chłonnego i nieprzemakalnego laminatu dwuwarstwowego o gramaturze 56 g/m2. Chłonność serwety: 350 %</t>
    </r>
  </si>
  <si>
    <r>
      <rPr>
        <b/>
        <sz val="10"/>
        <rFont val="Arial"/>
        <family val="2"/>
      </rPr>
      <t>Serweta dwuwarstwowa 75 x 75 cm</t>
    </r>
    <r>
      <rPr>
        <sz val="10"/>
        <rFont val="Arial"/>
        <family val="2"/>
      </rPr>
      <t xml:space="preserve"> (włóknina + laminat). Warstwa włókniny pochłania wysięk, warstwa laminatu zapobiega przemakaniu. Serweta wykonana z chłonnego i nieprzemakalnego laminatu dwuwarstwowego o gramaturze 56 g/m2. Chłonność serwety: 350 %</t>
    </r>
  </si>
  <si>
    <r>
      <rPr>
        <b/>
        <sz val="10"/>
        <rFont val="Arial"/>
        <family val="2"/>
      </rPr>
      <t>Sterylna serwetka chłonna</t>
    </r>
    <r>
      <rPr>
        <sz val="10"/>
        <rFont val="Arial"/>
        <family val="2"/>
      </rPr>
      <t xml:space="preserve"> o wymiarach </t>
    </r>
    <r>
      <rPr>
        <b/>
        <sz val="10"/>
        <rFont val="Arial"/>
        <family val="2"/>
      </rPr>
      <t xml:space="preserve">40cm x 40cm, </t>
    </r>
    <r>
      <rPr>
        <sz val="10"/>
        <rFont val="Arial"/>
        <family val="2"/>
      </rPr>
      <t>wykonana z włókniny o gramaturze 56 g/m2. Chłonność serwetki: 630%</t>
    </r>
  </si>
  <si>
    <r>
      <rPr>
        <b/>
        <sz val="10"/>
        <rFont val="Arial"/>
        <family val="2"/>
      </rPr>
      <t xml:space="preserve">Fartuch ochronny foliowy, </t>
    </r>
    <r>
      <rPr>
        <sz val="10"/>
        <rFont val="Arial"/>
        <family val="2"/>
      </rPr>
      <t>wykonany z polietylenu. Przezroczysty, zakładany na szyję, wiązany z tyłu na troki. Zarejestrowany jako wyrób medyczny. Pakowany pojedynczo,</t>
    </r>
    <r>
      <rPr>
        <b/>
        <sz val="10"/>
        <rFont val="Arial"/>
        <family val="2"/>
      </rPr>
      <t xml:space="preserve"> opakowanie zbiorcze : 100 szt. Niejałowy, rozmiar 71 x 180 cm.</t>
    </r>
  </si>
  <si>
    <r>
      <rPr>
        <b/>
        <sz val="10"/>
        <rFont val="Arial"/>
        <family val="2"/>
      </rPr>
      <t xml:space="preserve">Fartuch medyczny </t>
    </r>
    <r>
      <rPr>
        <sz val="10"/>
        <rFont val="Arial"/>
        <family val="2"/>
      </rPr>
      <t>wykonany z włókniny polipropylenowej, rękawy zakończone mankietami poliestrowymi 5 cm, wiązany na troki w talii oraz na szyi, przewiewny, jednorazowego użytku; gramatura 24g/m² ; niebieski lub zielony</t>
    </r>
    <r>
      <rPr>
        <b/>
        <sz val="10"/>
        <rFont val="Arial"/>
        <family val="2"/>
      </rPr>
      <t xml:space="preserve">  </t>
    </r>
  </si>
  <si>
    <t>rozmiar L</t>
  </si>
  <si>
    <t>rozmiar XL</t>
  </si>
  <si>
    <t>rozmiar XXL</t>
  </si>
  <si>
    <t>Wartość netto dla pakietu 3  wynosi: ..............................</t>
  </si>
  <si>
    <t xml:space="preserve">Wartość brutto dla pakietu 3  wynosi: ............................ </t>
  </si>
  <si>
    <t xml:space="preserve">PAKIET NR 4 Wyroby medyczne </t>
  </si>
  <si>
    <t>Nazwa i rozmiar</t>
  </si>
  <si>
    <t>Rozmiar</t>
  </si>
  <si>
    <t>Cena jedn. netto</t>
  </si>
  <si>
    <t>Cena jedn. brutto</t>
  </si>
  <si>
    <r>
      <rPr>
        <b/>
        <sz val="9"/>
        <rFont val="Arial"/>
        <family val="2"/>
      </rPr>
      <t>Rurka intubacyjna Polarna-Południowa</t>
    </r>
    <r>
      <rPr>
        <sz val="9"/>
        <rFont val="Arial"/>
        <family val="2"/>
      </rPr>
      <t xml:space="preserve"> (wygięta do dołu), ustna, wykonana z termoplastycznego PCV, z otworem Murphy"ego, o wygładzonych krawędziach wewnątrztchawiczych, średnica rurki podana na korpusie rurki w miejscu widocznym po zaintubowaniu, linia widoczna w rtg na całej długości rurki, skala centymetrowa podana po dwóch stronach rurki, sterylnie pakowana, jednorazowa.
 </t>
    </r>
  </si>
  <si>
    <r>
      <rPr>
        <b/>
        <sz val="9"/>
        <color indexed="8"/>
        <rFont val="Arial"/>
        <family val="2"/>
      </rPr>
      <t xml:space="preserve">Rurka tracheostomijna z mankietem wysokoobjętościowym </t>
    </r>
    <r>
      <rPr>
        <sz val="9"/>
        <rFont val="Arial"/>
        <family val="2"/>
      </rPr>
      <t xml:space="preserve">  typu soft seal widoczne w  rtg , ze stałym transparentnym szyldem z oznaczeniem średnicy zewnętrznej i wewnętrznej rurki, transparentny balonik kontrolny oraz dren łączący z rurką, nietransparentny łącznik 15 mm , w komplecie tasiemka oraz prowadnica : jednorazowa, sterylna.</t>
    </r>
  </si>
  <si>
    <r>
      <rPr>
        <b/>
        <sz val="9"/>
        <rFont val="Arial"/>
        <family val="2"/>
      </rPr>
      <t xml:space="preserve">Uzupełniający zestaw do przezskórnej tracheotomii metodą Griggsa, </t>
    </r>
    <r>
      <rPr>
        <sz val="9"/>
        <rFont val="Arial"/>
        <family val="2"/>
      </rPr>
      <t>bez peana, zawierający skalpel, kaniulę z igłą i strzykawką do identyfikacji tchawicy, prowadnicę Seldingera, rozszerzadło oraz rurkę tracheostomijną z mankietem niskociśnieniowym z rurką z odsysaniem z nad mankietu posiadającą sztywny samoblokujący się mandryn z otworem na prowadnicę Seldingera. Pakowany na jednej, sztywnej tacy umożliwiającej szybkie otwarcie zestawu.</t>
    </r>
  </si>
  <si>
    <r>
      <rPr>
        <b/>
        <sz val="9"/>
        <rFont val="Arial"/>
        <family val="2"/>
      </rPr>
      <t>Rurka intubacyjna bez mankietu o zwiększonych  właściwościach termoplastycznych i poślizgowych,</t>
    </r>
    <r>
      <rPr>
        <sz val="9"/>
        <rFont val="Arial"/>
        <family val="2"/>
      </rPr>
      <t xml:space="preserve"> wykonana z mieszaniny silikonu i PCV - półprzezroczysta. Jednocześnie rurka nie może być zbyt miękka aby umożliwiała zaintubowanie bez prowadnicy. Linia rtg i centymetrowe oznaczenie głębokości intubacji na korpusie rurki. Nazwa producenta i średnica podane na korpusie rurki i łączniku 15 mm. Jednorazowa, sterylna.  </t>
    </r>
  </si>
  <si>
    <r>
      <rPr>
        <b/>
        <sz val="9"/>
        <rFont val="Arial"/>
        <family val="2"/>
      </rPr>
      <t xml:space="preserve">Rurka intubacyjna z mankietem o potwierdzonej badaniami klinicznymi obniżonej przenikalności dla podtlenku azotu, </t>
    </r>
    <r>
      <rPr>
        <sz val="9"/>
        <rFont val="Arial"/>
        <family val="2"/>
      </rPr>
      <t xml:space="preserve">z otworem Murphy"ego, o wygładzonych wszystkich krawędziach wewnątrztchawiczych, posiadająca balonik kontrolny wskazujący na stan wypełnienia mankietu (płaski przed wypełnieniem), nazwa  producenta, średnica rurki i mankietu oraz rodzaj mankietu podany na baloniku kontrolnym lub korpusie rurki w miejscu widocznym po zaintubowaniu. Linia widoczna w rtg na całej długości rurki, skala centymetrowa pomagająca określić głębokość intubacji wraz z oznaczeniem poziomu strun głosowych podana na korpusie rurki. Sterylnie pakowana, jednorazowa. </t>
    </r>
  </si>
  <si>
    <t>Jednorazowa maska krtaniowa wykonana z termoplastycznego, przezroczystego PCV lub silikonu, z mankietem, z przewodem łączącym balonik kontrolny, posiadająca balonik kontrolny wyraźnie wskazujący na stan wypełnienia mankietu, z informacją o nazwie producenta i rozmiarem maski, sterylna.</t>
  </si>
  <si>
    <r>
      <rPr>
        <b/>
        <sz val="10"/>
        <rFont val="Arial"/>
        <family val="2"/>
      </rPr>
      <t>Rurka intubacyjna zbrojona prosta z mankietem</t>
    </r>
    <r>
      <rPr>
        <sz val="10"/>
        <rFont val="Arial"/>
        <family val="2"/>
      </rPr>
      <t xml:space="preserve"> o potwierdzonej badaniami klinicznymi obniżonej przenikalności dla podtlenku azotu, z otworem Murphy"ego, posiadająca balonik kontrolny wskazujący na stan wypełnienia mankietu (płaski przed wypełnieniem), nazwa producenta, średnica rurki i mankietu oraz rodzaj mankietu podany na baloniku kontrolnym lub korpusie rurki w miejscu widocznym po zaintubowaniu. Skala centymetrowa pomagająca określić głębokość intubacji wraz z oznaczeniem poziomu strun głosowych podana na korpusie rurki. Sterylnie pakowana, jednorazowa</t>
    </r>
  </si>
  <si>
    <r>
      <rPr>
        <b/>
        <sz val="9"/>
        <rFont val="Arial"/>
        <family val="2"/>
      </rPr>
      <t xml:space="preserve">Linia do ogrzewacza </t>
    </r>
    <r>
      <rPr>
        <sz val="9"/>
        <rFont val="Arial"/>
        <family val="2"/>
      </rPr>
      <t xml:space="preserve">płynów infuzyjnych i krwi </t>
    </r>
  </si>
  <si>
    <r>
      <rPr>
        <sz val="9"/>
        <rFont val="Arial"/>
        <family val="2"/>
      </rPr>
      <t xml:space="preserve">Miękka szeroka </t>
    </r>
    <r>
      <rPr>
        <b/>
        <sz val="9"/>
        <rFont val="Arial"/>
        <family val="2"/>
      </rPr>
      <t>opaska do rurki tracheostomijnej –</t>
    </r>
    <r>
      <rPr>
        <sz val="9"/>
        <rFont val="Arial"/>
        <family val="2"/>
      </rPr>
      <t xml:space="preserve"> piankowa, dla dorosłych</t>
    </r>
  </si>
  <si>
    <r>
      <rPr>
        <b/>
        <sz val="9"/>
        <rFont val="Arial"/>
        <family val="2"/>
      </rPr>
      <t>Prowadnica</t>
    </r>
    <r>
      <rPr>
        <sz val="9"/>
        <rFont val="Arial"/>
        <family val="2"/>
      </rPr>
      <t xml:space="preserve"> do trudnych intubacji jednorazowa typu Bougie , sterylna. </t>
    </r>
  </si>
  <si>
    <r>
      <rPr>
        <b/>
        <sz val="9"/>
        <rFont val="Arial"/>
        <family val="2"/>
      </rPr>
      <t>Prowadnica jednorazowa</t>
    </r>
    <r>
      <rPr>
        <sz val="9"/>
        <rFont val="Arial"/>
        <family val="2"/>
      </rPr>
      <t>, sterylna.</t>
    </r>
    <r>
      <rPr>
        <b/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</si>
  <si>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Wielorazowa prowadnica</t>
    </r>
    <r>
      <rPr>
        <sz val="9"/>
        <rFont val="Arial"/>
        <family val="2"/>
      </rPr>
      <t xml:space="preserve"> do trudnych intubacji typu Bougie z wygiętym końcem, 15Ch/60 cm, wielorazowa, wykonana z plecionki pokrytej tworzywem bez zawartości PCV, w sztywnym futerale z instrukcją czyszczenia</t>
    </r>
  </si>
  <si>
    <r>
      <rPr>
        <b/>
        <sz val="9"/>
        <rFont val="Arial"/>
        <family val="2"/>
      </rPr>
      <t xml:space="preserve">Bezpieczny zestaw do punkcji opłucnej </t>
    </r>
    <r>
      <rPr>
        <sz val="9"/>
        <rFont val="Arial"/>
        <family val="2"/>
      </rPr>
      <t>składający się z igły Veressa ograniczającej ryzyko omyłkowego nakłucia płuca ( poprzez sygnalizację za pomocą zielonego wskaźnika), cewnika wykonanego z poliuretanu, widocznego w rtg, zakończonego układem z zastawkami jednokierunkowymi (posiadającymi możliwość przełączenia w tryb drenażu grawitacyjnego z pominięciem zastawek),  strzykawki luer lock 60ml(fakultatywnie dodatkowo 10ml), worka do drenażu 2000ml, skalpela do nacięcia skóry.</t>
    </r>
  </si>
  <si>
    <t>CH9</t>
  </si>
  <si>
    <t>CH12</t>
  </si>
  <si>
    <r>
      <rPr>
        <b/>
        <sz val="9"/>
        <rFont val="Arial"/>
        <family val="2"/>
      </rPr>
      <t>Regulator przepływu</t>
    </r>
    <r>
      <rPr>
        <sz val="9"/>
        <rFont val="Arial"/>
        <family val="2"/>
      </rPr>
      <t xml:space="preserve"> zakres regulacji od 2-5 ml do 200-350ml/godz.</t>
    </r>
  </si>
  <si>
    <r>
      <rPr>
        <b/>
        <sz val="8"/>
        <color indexed="8"/>
        <rFont val="Arial"/>
        <family val="2"/>
      </rPr>
      <t>Dren z trokarem</t>
    </r>
    <r>
      <rPr>
        <sz val="8"/>
        <color indexed="8"/>
        <rFont val="Arial"/>
        <family val="2"/>
      </rPr>
      <t xml:space="preserve"> tępym z zamknietym zakończeniem; wykonany z miękkiego PCV; znaczniki RTG co 2 cm; sterylny; długośc 25cm; </t>
    </r>
  </si>
  <si>
    <t>CH16</t>
  </si>
  <si>
    <r>
      <rPr>
        <b/>
        <sz val="8"/>
        <color indexed="8"/>
        <rFont val="Arial"/>
        <family val="2"/>
      </rPr>
      <t>Dren z trokarem</t>
    </r>
    <r>
      <rPr>
        <sz val="8"/>
        <color indexed="8"/>
        <rFont val="Arial"/>
        <family val="2"/>
      </rPr>
      <t xml:space="preserve"> tępym z zamknietym zakończeniem; wykonany z miękkiego PCV; znaczniki RTG co 2 cm; sterylny; długośc 40cm; </t>
    </r>
  </si>
  <si>
    <t>CH20</t>
  </si>
  <si>
    <r>
      <rPr>
        <b/>
        <sz val="8"/>
        <color indexed="8"/>
        <rFont val="Arial"/>
        <family val="2"/>
      </rPr>
      <t>Dren z trokarem</t>
    </r>
    <r>
      <rPr>
        <sz val="8"/>
        <color indexed="8"/>
        <rFont val="Arial"/>
        <family val="2"/>
      </rPr>
      <t xml:space="preserve"> tępym z zamknietym zakończeniem; wykonany z miękkiego PCV; znaczniki RTG co 2 cm; sterylny; długośc 40cm; rozmiar </t>
    </r>
    <r>
      <rPr>
        <b/>
        <sz val="8"/>
        <color indexed="8"/>
        <rFont val="Arial"/>
        <family val="2"/>
      </rPr>
      <t>24 CH</t>
    </r>
  </si>
  <si>
    <t>CH24</t>
  </si>
  <si>
    <r>
      <rPr>
        <sz val="8"/>
        <color indexed="8"/>
        <rFont val="Arial"/>
        <family val="2"/>
      </rPr>
      <t xml:space="preserve">Igły do nakłuć lędźwiowych  </t>
    </r>
    <r>
      <rPr>
        <b/>
        <sz val="10"/>
        <rFont val="Arial"/>
        <family val="2"/>
      </rPr>
      <t>0,45 x11,5 cm</t>
    </r>
    <r>
      <rPr>
        <sz val="10"/>
        <rFont val="Arial"/>
        <family val="2"/>
      </rPr>
      <t xml:space="preserve"> typu „Pencil Point” z prowadnicą </t>
    </r>
  </si>
  <si>
    <r>
      <rPr>
        <b/>
        <sz val="9"/>
        <color indexed="8"/>
        <rFont val="Arial"/>
        <family val="2"/>
      </rPr>
      <t>Rurka nosowo – gardłowa</t>
    </r>
    <r>
      <rPr>
        <sz val="9"/>
        <color indexed="8"/>
        <rFont val="Arial"/>
        <family val="2"/>
      </rPr>
      <t>, z PCV, , bez lateksu; jałowa; jednorazowa;</t>
    </r>
  </si>
  <si>
    <t>Zestaw do drenażu opłucnej metodą Seldingera; dren 12F, 30 cm</t>
  </si>
  <si>
    <r>
      <rPr>
        <sz val="9"/>
        <rFont val="Arial"/>
        <family val="2"/>
      </rPr>
      <t>Worek oddechowy o pojemności</t>
    </r>
    <r>
      <rPr>
        <b/>
        <sz val="9"/>
        <rFont val="Arial"/>
        <family val="2"/>
      </rPr>
      <t xml:space="preserve"> 2l</t>
    </r>
  </si>
  <si>
    <t xml:space="preserve">RAZEM </t>
  </si>
  <si>
    <t>X</t>
  </si>
  <si>
    <t>Wartość netto dla pakietu 4  wynosi: ..............................</t>
  </si>
  <si>
    <t xml:space="preserve">Wartość brutto dla pakietu 4  wynosi: ............................ </t>
  </si>
  <si>
    <t>PAKIET NR 5 Wyroby medyczne II</t>
  </si>
  <si>
    <r>
      <rPr>
        <sz val="8"/>
        <color indexed="8"/>
        <rFont val="Arial"/>
        <family val="2"/>
      </rPr>
      <t xml:space="preserve">Zestaw do cewnikowania żył centralnych metodą Seldingera z cewnikiem </t>
    </r>
    <r>
      <rPr>
        <u val="single"/>
        <sz val="8"/>
        <color indexed="8"/>
        <rFont val="Arial"/>
        <family val="2"/>
      </rPr>
      <t>trójkanałowym</t>
    </r>
    <r>
      <rPr>
        <sz val="8"/>
        <color indexed="8"/>
        <rFont val="Arial"/>
        <family val="2"/>
      </rPr>
      <t xml:space="preserve"> 7F o długości 15, 20, 30 cm (do wyboru), z zastawkami zabezpieczającymi przed wnikaniem powietrza do systemu i wypływem krwi. W zestawie prowadnica niklowo-tytanowa odporna na złamania oraz igła umożliwiająca jej wprowadzenie bez konieczności rozłączania strzykawki.</t>
    </r>
  </si>
  <si>
    <r>
      <rPr>
        <sz val="8"/>
        <color indexed="8"/>
        <rFont val="Arial"/>
        <family val="2"/>
      </rPr>
      <t xml:space="preserve">Zestaw do wkłuć centralnych, zestaw do cewnikowania żył centralnych metodą Seldiingera z cewnikiem </t>
    </r>
    <r>
      <rPr>
        <b/>
        <u val="single"/>
        <sz val="9"/>
        <rFont val="Arial"/>
        <family val="2"/>
      </rPr>
      <t>trójkanałowym antybakteryjny</t>
    </r>
    <r>
      <rPr>
        <sz val="9"/>
        <rFont val="Arial"/>
        <family val="2"/>
      </rPr>
      <t>. Cewnik wykonano z poliuretanu z poliheksanidem metakrylatu (z chemicznie wbudowaną substancją czynną biquanid- zapewniający ochronę przed kolonizacją bakterii i mający charakter hydrofilny), 7F długości 15, 20, 30 cm (do wyboru) z na stałe zintegrowaną możliwością wprowadzenia prowadnika bez konieczności rozłączenia igły ze strzykawką oraz z zastawkami zabezpieczającymi przed wnikaniem powietrza do systemu i wypływem krwi. W zestawie prowadnica niklowo-tytanowa odporna na załamania.</t>
    </r>
  </si>
  <si>
    <t>Zestaw pediatryczny do cewnikowania żył centralnych; wykonany z poliuretanu; z miękkim końcem; z prowadnicą 50 cm i średnicą 0,46 mm; 5F; długość 13 cm; kanały 18G i 20G.</t>
  </si>
  <si>
    <r>
      <rPr>
        <sz val="8"/>
        <color indexed="8"/>
        <rFont val="Arial"/>
        <family val="2"/>
      </rPr>
      <t xml:space="preserve">Aparat do przygotowywania i pobierania leków z butelek z filtrem bakteryjnym 0,45mm i </t>
    </r>
    <r>
      <rPr>
        <b/>
        <sz val="9"/>
        <rFont val="Arial"/>
        <family val="2"/>
      </rPr>
      <t>zastawką</t>
    </r>
    <r>
      <rPr>
        <sz val="9"/>
        <rFont val="Arial"/>
        <family val="2"/>
      </rPr>
      <t xml:space="preserve"> zabezpieczającą przeciw wypływaniu płynu z opakowania</t>
    </r>
  </si>
  <si>
    <t>Zestaw do punkcji jamy opłucnej z zastawką antyrefluksową w składzie: cienkościenna kaniula punkcyjna z krótkim szlifem
- średnica 1,8 mm, długość 80 mm
• dren łączący z końcówką lock
• strzykawka trzyczęściowa lock 60 ml jednorazowego użytku, 
• worek 2,0 l</t>
  </si>
  <si>
    <t>Łącznik umożliwiający szybkie przenoszenie płynów pomiędzy strzykawkami</t>
  </si>
  <si>
    <r>
      <rPr>
        <sz val="8"/>
        <color indexed="8"/>
        <rFont val="Arial"/>
        <family val="2"/>
      </rPr>
      <t xml:space="preserve">Zestaw do znieczuleń PP o składzie:
- chusta z otworem 75 x 110 cm
- strzykawka 5 ml
- igła pokryta cienka warstwa silikonu o szlifie zmniejszającym poziom bólu przy iniekcji 0,55 x 25 mm
</t>
    </r>
    <r>
      <rPr>
        <sz val="9"/>
        <color indexed="8"/>
        <rFont val="Arial"/>
        <family val="2"/>
      </rPr>
      <t>- igła pokryta cienka warstwa silikonu o szlifie zmniejszającym poziom bólu przy iniekcji 0,80 x 40 mm
- Kleszczyki do gazików proste
- kompresy 7,7cm x 7,5cm – 11 sztuk
- Miska 20 x 14,8 x 4 cm
- chusta 75 x 90 cm
- niewchłanialny szew monofilamentowy 2/0 75 cm
- fartuch jałowy</t>
    </r>
  </si>
  <si>
    <t>Koreczek ze stożkiem zaciskowym uniwersalnym; do zamykania standardowych zakończeń luer-lock; w kolorze czerwonym; każdy koreczek pakowany oddzielne; opakowanie a 100 sztuk</t>
  </si>
  <si>
    <t>Rampa trójkranikowa; każdy z kraników w innym kolorze</t>
  </si>
  <si>
    <r>
      <rPr>
        <b/>
        <sz val="8"/>
        <color indexed="8"/>
        <rFont val="Arial"/>
        <family val="2"/>
      </rPr>
      <t>Kaniula dożylna, bezpieczna</t>
    </r>
    <r>
      <rPr>
        <b/>
        <u val="single"/>
        <sz val="8"/>
        <color indexed="8"/>
        <rFont val="Arial"/>
        <family val="2"/>
      </rPr>
      <t xml:space="preserve"> 24G (0,7)</t>
    </r>
    <r>
      <rPr>
        <sz val="9"/>
        <rFont val="Arial"/>
        <family val="2"/>
      </rPr>
      <t>-</t>
    </r>
  </si>
  <si>
    <r>
      <rPr>
        <b/>
        <sz val="8"/>
        <color indexed="8"/>
        <rFont val="Arial"/>
        <family val="2"/>
      </rPr>
      <t>Kaniula dożylna, bezpieczna</t>
    </r>
    <r>
      <rPr>
        <b/>
        <u val="single"/>
        <sz val="8"/>
        <color indexed="8"/>
        <rFont val="Arial"/>
        <family val="2"/>
      </rPr>
      <t xml:space="preserve"> 22G (0,9)</t>
    </r>
    <r>
      <rPr>
        <sz val="9"/>
        <rFont val="Arial"/>
        <family val="2"/>
      </rPr>
      <t>-25mm przepływ 36 ml/min</t>
    </r>
  </si>
  <si>
    <r>
      <rPr>
        <b/>
        <sz val="9"/>
        <color indexed="8"/>
        <rFont val="Arial"/>
        <family val="2"/>
      </rPr>
      <t xml:space="preserve">Kaniula dożylna, bezpieczna </t>
    </r>
    <r>
      <rPr>
        <b/>
        <u val="single"/>
        <sz val="8"/>
        <color indexed="8"/>
        <rFont val="Arial"/>
        <family val="2"/>
      </rPr>
      <t>18G-(1,3)</t>
    </r>
    <r>
      <rPr>
        <sz val="8"/>
        <color indexed="8"/>
        <rFont val="Arial"/>
        <family val="2"/>
      </rPr>
      <t xml:space="preserve">długość 33mm przepływ 103 ml/min </t>
    </r>
  </si>
  <si>
    <r>
      <rPr>
        <b/>
        <u val="single"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Kaniula dożylna, bezpieczna</t>
    </r>
    <r>
      <rPr>
        <b/>
        <u val="single"/>
        <sz val="8"/>
        <color indexed="8"/>
        <rFont val="Arial"/>
        <family val="2"/>
      </rPr>
      <t>18G-(1,3)</t>
    </r>
    <r>
      <rPr>
        <sz val="8"/>
        <color indexed="8"/>
        <rFont val="Arial"/>
        <family val="2"/>
      </rPr>
      <t xml:space="preserve"> długość 45mm, przepływ 96 ml/min</t>
    </r>
  </si>
  <si>
    <r>
      <rPr>
        <b/>
        <u val="single"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Kaniula dożylna, bezpieczna</t>
    </r>
    <r>
      <rPr>
        <b/>
        <u val="single"/>
        <sz val="8"/>
        <color indexed="8"/>
        <rFont val="Arial"/>
        <family val="2"/>
      </rPr>
      <t>20G(1,1) -</t>
    </r>
    <r>
      <rPr>
        <sz val="9"/>
        <rFont val="Arial"/>
        <family val="2"/>
      </rPr>
      <t>25mm przepływ  65ml/min</t>
    </r>
  </si>
  <si>
    <r>
      <rPr>
        <b/>
        <u val="single"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Kaniula dożylna, bezpieczna</t>
    </r>
    <r>
      <rPr>
        <b/>
        <u val="single"/>
        <sz val="8"/>
        <color indexed="8"/>
        <rFont val="Arial"/>
        <family val="2"/>
      </rPr>
      <t xml:space="preserve">20G(1,1) - </t>
    </r>
    <r>
      <rPr>
        <sz val="9"/>
        <rFont val="Arial"/>
        <family val="2"/>
      </rPr>
      <t xml:space="preserve"> 33mm przepływ 61 ml/min</t>
    </r>
  </si>
  <si>
    <t>Igła do portu ze skrzydełkami, 19G, opakowanie a 15 stuk</t>
  </si>
  <si>
    <t>Niskociśnieniowy zestaw do drenażu ran; objętość 40 ml; dren Redona 8CH;średnica zewnętrzna 2,7mm; długość 35 cm</t>
  </si>
  <si>
    <r>
      <rPr>
        <sz val="8"/>
        <rFont val="Arial"/>
        <family val="2"/>
      </rPr>
      <t>Igła typu „pencil point" z prowadnicą do znieczuleń podpajęczynówkowych 
.Prowadnica dokładnie dopasowana do igły PP nieskracająca długości igły PP więcej niż 12mm; Ø 0,4-0,42 mm dł 103 mm 27 G x 4</t>
    </r>
    <r>
      <rPr>
        <i/>
        <sz val="10"/>
        <color indexed="8"/>
        <rFont val="Times New Roman"/>
        <family val="1"/>
      </rPr>
      <t>”</t>
    </r>
  </si>
  <si>
    <r>
      <rPr>
        <sz val="8"/>
        <rFont val="Arial"/>
        <family val="2"/>
      </rPr>
      <t xml:space="preserve">Igła typu „pencil point" z prowadnicą do znieczuleń podpajęczynówkowych 
Igła z przezroczystym eliptycznym uchwytem ze wskaźnikiem położenia szlifu igły z wbudowanym pryzmatem zmieniającym barwę po wypełnieniu PMR, uchwyt mandrynu w kolorze kodu rozmiaru.Prowadnica dokładnie dopasowana do igły PP nieskracająca długości igły PP więcej niż 12mm; Ø 0,4-0,42 mm dł 88 mm 27 G x 3 </t>
    </r>
    <r>
      <rPr>
        <i/>
        <sz val="8"/>
        <rFont val="Arial"/>
        <family val="2"/>
      </rPr>
      <t>½”</t>
    </r>
  </si>
  <si>
    <t>Zestaw do cewnikowania żył centralnych metodą Seldingera dwukanałowy z oddzielnymi ujściami kanałów cewnika dla różnych leków i płynów. Cewnik z miękką elastyczną końcówką.z zastawkami zabezpieczającymi przed wypływem krwi i zatorem powietrznym Prowadnica niklowo-tytanowa . Mozliwość identyfikacji położenia cewnika przy pomocy EKG F4 8/13/20 cm</t>
  </si>
  <si>
    <r>
      <rPr>
        <sz val="8"/>
        <color indexed="8"/>
        <rFont val="Arial"/>
        <family val="2"/>
      </rPr>
      <t xml:space="preserve">Zestaw do wkłuć centralnych, zestaw do cewnikowania żył centralnych metodą Seldiingera z cewnikiem </t>
    </r>
    <r>
      <rPr>
        <b/>
        <sz val="8"/>
        <color indexed="8"/>
        <rFont val="Arial"/>
        <family val="2"/>
      </rPr>
      <t>czterokanałowym</t>
    </r>
    <r>
      <rPr>
        <b/>
        <u val="single"/>
        <sz val="8"/>
        <color indexed="8"/>
        <rFont val="Arial"/>
        <family val="2"/>
      </rPr>
      <t xml:space="preserve"> antybakteryjny</t>
    </r>
    <r>
      <rPr>
        <sz val="8"/>
        <color indexed="8"/>
        <rFont val="Arial"/>
        <family val="2"/>
      </rPr>
      <t>. Cewnik wykonano z poliuretanu z poliheksanidem metakrylatu (z chemicznie wbudowaną substancją czynną biquanid- zapewniający ochronę przed kolonizacją bakterii i mający charakter hydrofilny), 8F długości 15, 20, 30 cm (do wyboru) z na stałe zintegrowaną możliwością wprowadzenia prowadnika bez konieczności rozłączenia igły ze strzykawką oraz z zastawkami zabezpieczającymi przed wnikaniem powietrza do systemu i wypływem krwi. W zestawie prowadnica niklowo-tytanowa odporna na załamania oraz kabel do identyfikacji położenia końca cewnika przy pomocy EKG</t>
    </r>
  </si>
  <si>
    <t>Zestaw cewnika dwuświatłowego dializacyjnego, cewnik silikonowy z poliuretanem. Monitorowanie pozycji cewnika podczas jego zakładania przy pomocy przedsionkowego EKG,   z  igłą V, z  prowadnicą tytanowo – niklową, z pamięcią kształtu, sterylny. Skład zestawu: skalpel, strzykawka trzyczęściowa 5 ml, igła Seldingera typu V, bezigłowy port dla kazdego kanału,  ruchome skrzydełko mocujące pakowane w oddzielnej torebce, chroniące przed rozsypaniem podczas otwierania zestawu. Zamknięcia kanałów automatycznymi beziglowymi zastawkami.  Rozmiar 12F , Długość cewnika 15cm, 17cm, 20cm.</t>
  </si>
  <si>
    <t>Wartość netto dla pakietu 5  wynosi: ..............................</t>
  </si>
  <si>
    <t xml:space="preserve">Wartość brutto dla pakietu 5  wynosi: ............................ </t>
  </si>
  <si>
    <t>PAKIET NR 6  Wyroby medyczne do monitorowania stanu pacjenta</t>
  </si>
  <si>
    <r>
      <rPr>
        <b/>
        <sz val="10"/>
        <rFont val="Arial"/>
        <family val="2"/>
      </rPr>
      <t xml:space="preserve">Papier </t>
    </r>
    <r>
      <rPr>
        <sz val="10"/>
        <rFont val="Arial"/>
        <family val="2"/>
      </rPr>
      <t xml:space="preserve">do aparatów </t>
    </r>
    <r>
      <rPr>
        <b/>
        <sz val="10"/>
        <rFont val="Arial"/>
        <family val="2"/>
      </rPr>
      <t>EKG Aspel Ascard 3</t>
    </r>
    <r>
      <rPr>
        <sz val="10"/>
        <rFont val="Arial"/>
        <family val="2"/>
      </rPr>
      <t xml:space="preserve">,z nadrukiem, wymiar </t>
    </r>
    <r>
      <rPr>
        <b/>
        <sz val="10"/>
        <rFont val="Arial"/>
        <family val="2"/>
      </rPr>
      <t>104 x 40</t>
    </r>
  </si>
  <si>
    <r>
      <rPr>
        <b/>
        <sz val="10"/>
        <rFont val="Arial"/>
        <family val="2"/>
      </rPr>
      <t>Papier</t>
    </r>
    <r>
      <rPr>
        <sz val="10"/>
        <rFont val="Arial"/>
        <family val="2"/>
      </rPr>
      <t xml:space="preserve"> do aparatów </t>
    </r>
    <r>
      <rPr>
        <b/>
        <sz val="10"/>
        <rFont val="Arial"/>
        <family val="2"/>
      </rPr>
      <t>EKG Aspel AsCARD A4</t>
    </r>
    <r>
      <rPr>
        <sz val="10"/>
        <rFont val="Arial"/>
        <family val="2"/>
      </rPr>
      <t xml:space="preserve">, wymiar </t>
    </r>
    <r>
      <rPr>
        <b/>
        <sz val="10"/>
        <rFont val="Arial"/>
        <family val="2"/>
      </rPr>
      <t>112 x 25</t>
    </r>
  </si>
  <si>
    <r>
      <rPr>
        <b/>
        <sz val="10"/>
        <rFont val="Arial"/>
        <family val="2"/>
      </rPr>
      <t>Papie</t>
    </r>
    <r>
      <rPr>
        <sz val="10"/>
        <rFont val="Arial"/>
        <family val="2"/>
      </rPr>
      <t xml:space="preserve">r do KTG </t>
    </r>
    <r>
      <rPr>
        <b/>
        <sz val="10"/>
        <rFont val="Arial"/>
        <family val="2"/>
      </rPr>
      <t>COROMETRICS 4305</t>
    </r>
    <r>
      <rPr>
        <sz val="10"/>
        <rFont val="Arial"/>
        <family val="2"/>
      </rPr>
      <t xml:space="preserve"> BAO 152x90x150</t>
    </r>
  </si>
  <si>
    <r>
      <rPr>
        <sz val="10"/>
        <rFont val="Arial"/>
        <family val="2"/>
      </rPr>
      <t>Papier do</t>
    </r>
    <r>
      <rPr>
        <b/>
        <sz val="10"/>
        <rFont val="Arial"/>
        <family val="2"/>
      </rPr>
      <t xml:space="preserve"> Defibrylatora ZOLL, </t>
    </r>
    <r>
      <rPr>
        <sz val="10"/>
        <rFont val="Arial"/>
        <family val="2"/>
      </rPr>
      <t xml:space="preserve">zadrukowany 80x20 </t>
    </r>
  </si>
  <si>
    <r>
      <rPr>
        <sz val="10"/>
        <rFont val="Arial"/>
        <family val="2"/>
      </rPr>
      <t xml:space="preserve">Papier do </t>
    </r>
    <r>
      <rPr>
        <b/>
        <sz val="10"/>
        <rFont val="Arial"/>
        <family val="2"/>
      </rPr>
      <t>KTG Hewlet-Packard M1911</t>
    </r>
    <r>
      <rPr>
        <sz val="10"/>
        <rFont val="Arial"/>
        <family val="2"/>
      </rPr>
      <t xml:space="preserve"> 150x100x150 </t>
    </r>
  </si>
  <si>
    <t>Elektrody do badań holterowskich i wysiłkowych; żel stały na piance polietylenowej; rozmiar 55 x 40 mm; opakowanie a 50 sztuk</t>
  </si>
  <si>
    <t>Elektroda pediatryczna; żel stały na piance polietylenowej; średnica 30mm; opakowanie a 50 sztuk</t>
  </si>
  <si>
    <t>Elektrody do monitorowania; żel stały na piance polietylenowej; średnica 50mm; opakowanie a 50 sztuk</t>
  </si>
  <si>
    <t>Elektroda do defibrylacji bez redukcji energii; dla osób dorosłych, kabel wewnątrz opakowania; opakowanie zawiera 2 elektrody</t>
  </si>
  <si>
    <t>Elektroda do defibrylacji bez redukcji energii; dla dzieci, kabel wewnątrz opakowania; opakowanie zawiera 2 elektrody</t>
  </si>
  <si>
    <t>Elektroda typu COMBO do defibrylacji bez redukcji energii; dla osób dorosłych, kabel wewnątrz opakowania; przeznaczona do defibrylatora firmy ZOLL; opakowanie zawiera 2 elektrody</t>
  </si>
  <si>
    <r>
      <rPr>
        <sz val="10"/>
        <rFont val="Arial"/>
        <family val="2"/>
      </rPr>
      <t xml:space="preserve">Papier do KTG </t>
    </r>
    <r>
      <rPr>
        <b/>
        <sz val="10"/>
        <rFont val="Arial"/>
        <family val="2"/>
      </rPr>
      <t>SONICAID OXFORD TEAM</t>
    </r>
    <r>
      <rPr>
        <sz val="10"/>
        <rFont val="Arial"/>
        <family val="2"/>
      </rPr>
      <t xml:space="preserve"> 143 x 150 x 300 </t>
    </r>
  </si>
  <si>
    <t>Wartość netto dla pakietu 6  wynosi: ..............................</t>
  </si>
  <si>
    <t xml:space="preserve">Wartość brutto dla pakietu 6  wynosi: ............................ </t>
  </si>
  <si>
    <t>PAKIET NR 7 Wyroby medyczne III</t>
  </si>
  <si>
    <t>Dren łączący o średnicy wewnętrznej 6mm; jedna końcówka żeńska z wewnętrznymi pierścieniami stabilizującymi; druga końcówka do cewnika z kontrolą odsysania; jałowy</t>
  </si>
  <si>
    <t xml:space="preserve">Dren do przerywanego odsysania, końcówka żeńska oraz nasadka finger-tip, o długości 2m i średnicy wew. 5mm; niesterylne.  </t>
  </si>
  <si>
    <t>Nożyczki laparoskopowe Metzenbaum; rozmiar 5mm; zakrzywione; standardowe; do 10 użyć</t>
  </si>
  <si>
    <t>Nożyczki laparoskopowe Metzenbaum; rozmiar 5mm; proste; standardowe; do 10 użyć</t>
  </si>
  <si>
    <t>Laparoskopowy woreczek ekstrakcyjny 200 ml; średnica 6cm; w polietylenowej rurce z wypychaczem, do trokara 10mm, ściągacz z pamięcią kształtu wykonany z nitinolu; jałowy</t>
  </si>
  <si>
    <t>Laparoskopowy woreczek ekstrakcyjny 800 ml; średnica 10cm; w polietylenowej rurce z wypychaczem, do trokara 10mm, ściągacz z pamięcią kształtu wykonany z nitinolu; jałowy</t>
  </si>
  <si>
    <t>Kanka typu Yankauer; bez kontroli ssania, jałowa; długość 25 cm; rozmiar CH22</t>
  </si>
  <si>
    <t>Igła półautomatyczna, jednorazowego użytku z mechanizmem sprężynowym tnąca do biopsji histopatologicznej tkanek miękkich. Skala na igle umożliwia precyzyjną kontrolę głębokości nakłucia. Specjalnie przygotowany dystalny koniec igły jest widoczny w ultradźwiękach co umożliwia dokładne pozycjonowanie igły. Loża mandrynu zapewniająca pobieranie nieuszkodzonej tkanki (wolnej od rozdarcia), z funkcją wyboru głębokości penetracji 15mm i 22mm. Ostra, ukośna końcówka pozwala na płynną i szybką penetrację tkanki. Igła obsługiwana jedną ręką.  Rozmiary igły do wyboru Zamawiającego według bieżących potrzeb: 14G, 16G, 18G, 20G, 21G, długość: 80mm, 100mm, 120mm, 160mm, 180mm, 200mm, 250mm, 300mm</t>
  </si>
  <si>
    <t xml:space="preserve">Zestaw do biopsji wątroby metodą Menghinego.  Zestaw zawiera:  - strzykawkę poj. 10 ml. z samoblokującym systemem gwarantującym utrzymanie stałego podciśnienia - kaniulę cienką z optymalnym kątem szlifu umożliwiającym kontrolowaną penetrację  - igłę krótką przezskórną - skalpel z ostrzem nr 11 Rozmiar do wyboru przez Zamawiającego podczas zamówienia: 16Gx100mm; 18Gx100mm; </t>
  </si>
  <si>
    <t>Dren łączący; średnica wewnętrzna 7mm; długość 200 cm; dwie końcówki żeńskie z wewnętrznymi pierścieniami; zatyczka na jednym końcu zintegrowana z drenem; jałowy</t>
  </si>
  <si>
    <r>
      <rPr>
        <b/>
        <sz val="10"/>
        <rFont val="Arial"/>
        <family val="2"/>
      </rPr>
      <t>Komora kolekcyjna o pojemności 1000 ml</t>
    </r>
    <r>
      <rPr>
        <sz val="10"/>
        <rFont val="Arial"/>
        <family val="2"/>
      </rPr>
      <t xml:space="preserve"> z podziałką co 10ml oraz wydzieloną podziałką dla precyzyjnego pomiaru małych objętości; komora kolekcyjna z zaworem spustowym z możliwością opróżniania do worka (zestaw przewidziany na siedem dni); worek o pojemności 1000 ml w zestawie; płynna mechanika regulacji siły ssania w zakresie od 0 do 45 cm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O; wyskalowany optyczny wskaźnik membranowy informujący o faktycznej sile ssania; sucha mechaniczna zastawka jednokierunkowa o stałym oporze; wydzielona komora z siedmiostopniową skalą do oceny wielkości przecieku doopłucnowego; automatyczne odbarczanie wysokiego ujemnego podciśnienia w opłucnej; podwójny zawór odbarczający zabezpieczający przed wzrostem ciśnienia w drenowanych komorach w kierunku dodatnim; kontrolka sygnalizująca rozprężenia płuc; posiadający bezigłowy port do pobierania próbek; pracujący w pozycji pionowej oraz leżącej; wyposażony w wieszak do zawieszenia na ramie łóżka; zestaw gotowy do bezpośredniego podłączenia do pacjenta bez żadnych wstępnych czynności przygotowawczych; jednorazowego użytku; </t>
    </r>
    <r>
      <rPr>
        <b/>
        <sz val="10"/>
        <rFont val="Arial"/>
        <family val="2"/>
      </rPr>
      <t>sterylny</t>
    </r>
  </si>
  <si>
    <r>
      <rPr>
        <b/>
        <sz val="10"/>
        <rFont val="Arial"/>
        <family val="2"/>
      </rPr>
      <t>Bezpieczy zestaw do punkcji jamy opłucnowej:</t>
    </r>
    <r>
      <rPr>
        <sz val="10"/>
        <rFont val="Arial"/>
        <family val="2"/>
      </rPr>
      <t xml:space="preserve"> igła 8CH z barwnym wskaźnikiem zabezpieczenia końca igły; zbiornik o pojemności 2 l z podziałką; kranik trójdrożny z przedłużaczem; strzykawka 50-60ml luer-lock; cewnik ze znacznikami głębokości co 1 cm (8 znaczników); 10 otworów bocznych ułożonych naprzemiennie na cewniku; </t>
    </r>
    <r>
      <rPr>
        <b/>
        <sz val="10"/>
        <rFont val="Arial"/>
        <family val="2"/>
      </rPr>
      <t>sterylny</t>
    </r>
  </si>
  <si>
    <t>Wartość netto dla pakietu 7 wynosi: ..............................</t>
  </si>
  <si>
    <t xml:space="preserve">Wartość brutto dla pakietu 7  wynosi: ............................ </t>
  </si>
  <si>
    <t>PAKIET NR 8 Wyroby medyczne IV</t>
  </si>
  <si>
    <t>Filtr bakteryjno-wirusowy hydrofobowy do linii tlenowych i manometrycznych; płaski.</t>
  </si>
  <si>
    <t>Filtr elektrostatyczny, o zmniejszonej objętości martwej 35cm3; o masie do 20g; sterylny z portem do kapnografii.</t>
  </si>
  <si>
    <t>Filtr elektrostatyczny antybakteryjny z wyodrębnionym celulozowym wymiennikiem ciepła i wilgoci; sterylny; z portem kapnografii; dla dzieci. Masa do 22 g przestrzeń martwa ok. 26 ml; wydajność nawilżania min. 32 mg/l H2O przy VT 250ml.</t>
  </si>
  <si>
    <t>Filtr elektrostatyczny z wyodrębnioną warstwą celulozowego wymiennika ciepła i wilgoci; objętość martwa do 45ml; masa max. 30g; wydajność nawilżania nie mniej niż 31mg/l H20; przy VT 250ml; sterylny.</t>
  </si>
  <si>
    <t>Pojemnik do nawilżania i inhalacji wypełniony sterylną H2O o pojemności 500 ml, z możliwością zamontowania dla wielu kolejnych pacjentów, gwarantujący sterylność wody min. 30 dni, opakowanie sterylne + głowica do zimnego nawilżania(adapter).</t>
  </si>
  <si>
    <t>Bezpieczny zestaw do pobierania śluzu z drzewa oskrzelowego złożony z lateksowej rurki do podłączenia ssaka i zdejmowanego konektora do podłączenia cewnika; poj. 40ml; z zamknięciem i etykietą; sterylny.</t>
  </si>
  <si>
    <t>Sterylny wymiennik ciepła i wilgoci do tracheostomii z portem do podłączenia tlenoterapii i otworem do odsysania i bronchoskopii. Wydajność  nawilżania 28,50 mg/l temperatura zwrotna min.29C.</t>
  </si>
  <si>
    <t>Łącznik karbowany zespolony z podwójnym obrotowym łącznikiem kątowym.</t>
  </si>
  <si>
    <t>Łącznik podwójnie obrotowy kątowy do rurki tracheostomijnej.</t>
  </si>
  <si>
    <t>Linia monitorująca do kapnografii 300cm     z PVC,1.2 x 2.5 mm, męskie złącza luer-lock. Jałowa</t>
  </si>
  <si>
    <t>Zestaw standardowy do wlewów z 15 µm filtrem w komorze kroplowej, wolny od DEHP ( ftalanów) długość 220 cm, objętość przestrzeni martwej (napełniania) 21 ml, średnica 3 mm, zacisk rolkowy, filtr hydrofobowy wlotu powietrza, końcówka Luer męska z zastawką zwrotną, 1 iglica z odpowietrzeniem lub bez; kompatybilny z pompą Alaris GW</t>
  </si>
  <si>
    <t>Zestaw do podaży krwi i preparatów krwiopochodnych, 200 µm filtr w komorze kroplowej, zacisk rolkowy, wolny od DEHP (ftalanów) długość 290 cm, objętość przestrzeni martwej (napełniania) 28 ml, średnica 3 mm, końcówka Luer męska, zacisk typu Robert's, jedno odgałęzienie portu Y, 1 iglica z odpowietrzeniem lub bez; kompatybilny z pompą Alaris GW</t>
  </si>
  <si>
    <t>Jednorazowe osłonki do termometrów Genius  2; opakowania a 96 sztuk</t>
  </si>
  <si>
    <t xml:space="preserve"> </t>
  </si>
  <si>
    <t>Wartość netto dla pakietu 8  wynosi: ..............................</t>
  </si>
  <si>
    <t xml:space="preserve">Wartość brutto dla pakietu 8  wynosi: ............................ </t>
  </si>
  <si>
    <t>PAKIET NR 9 Kaniule + system dostępu naczyniowego</t>
  </si>
  <si>
    <t xml:space="preserve">Kaniula dotętnicza 20 G 1,1 x 45 mm, przepływ 49 ml/min., cewnik z PTFE, z zaworem odcinającym - suwakowo-kulkowym typu Flowswitch w kolorze czerwonym, ze skrzydełkami z otworami do przyszycia do skóry pacjenta, sterylne, jednorazowego użytku. Produkt nie zawierający DEHP, PVC oraz naturalnego lateksu. </t>
  </si>
  <si>
    <t>Kranik trójdrożny z optycznym i wyczuwalnym indykatorem pozycji otwarty/zamknięty; każde z wejść zabezpieczone koreczkiem, sterylizowany radiacyjnie, z przedłużaczem 7 cm</t>
  </si>
  <si>
    <r>
      <rPr>
        <sz val="10"/>
        <color indexed="8"/>
        <rFont val="Arial"/>
        <family val="2"/>
      </rPr>
      <t xml:space="preserve">Kaniula dożylna przeznaczona do małych, delikatnych żył u noworodków, wcześniaków i osób starszych, sterylna, jednorazowego użytku, pakowana pojedynczo, wyraźne oznaczenie rozmiaru kaniuli i daty ważności na opakowaniu. Wykonana z wysoko oczyszczonego teflonu, hypoalergiczna, bez portu iniekcyjnego, z ostro zakończoną igłą, elastyczne skrzydełka ułatwiające mocowanie;
widoczna w USG. Oznaczenie producenta na opakowaniu o braku lateksu w kaniuli. Jałowa z widoczną datą ważności na opakowaniu.
Rozmiar  - </t>
    </r>
    <r>
      <rPr>
        <b/>
        <sz val="10"/>
        <color indexed="8"/>
        <rFont val="Arial"/>
        <family val="2"/>
      </rPr>
      <t xml:space="preserve">26 G (fioletowy), 0,6 x 19 mm, przepływ 13 ml/min </t>
    </r>
  </si>
  <si>
    <r>
      <rPr>
        <sz val="10"/>
        <color indexed="8"/>
        <rFont val="Arial"/>
        <family val="2"/>
      </rPr>
      <t xml:space="preserve">Kaniula dożylna przeznaczona do małych, delikatnych żył u noworodków, wcześniaków i osób starszych, sterylna, jednorazowego użytku, pakowana pojedynczo, wyraźne oznaczenie rozmiaru kaniuli i daty ważności na opakowaniu. Wykonana z wysoko oczyszczonego teflonu, hypoalergiczna, bez portu iniekcyjnego, z ostro zakończoną igłą, elastyczne skrzydełka ułatwiające mocowanie;
widoczna w USG. Oznaczenie producenta na opakowaniu o braku lateksu w kaniuli. Jałowa z widoczną datą ważności na opakowaniu.
Rozmiar  - </t>
    </r>
    <r>
      <rPr>
        <b/>
        <sz val="10"/>
        <color indexed="8"/>
        <rFont val="Arial"/>
        <family val="2"/>
      </rPr>
      <t xml:space="preserve">24 G (żółty), 0,7 x 19 mm, przepływ 13 ml/min </t>
    </r>
  </si>
  <si>
    <r>
      <rPr>
        <sz val="10"/>
        <color indexed="8"/>
        <rFont val="Arial"/>
        <family val="2"/>
      </rPr>
      <t xml:space="preserve">Kaniula dożylna wykonana z termoplastycznego poliuretanu (PU), wyposażona w 6 pasków kontrastujących w RTG (siarczan baru), igła ze stali nierdzewnej z ostrzem typu „Back-Cut”, uchwyt umożliwiający wkłucie jedną ręką, port boczny wyposażony w silikonową zastawkę do wstrzyknięć, samodomykający się korek portu bocznego oraz skrzydełka mocujące z możliwością przyszycia w kolorze identyfikującym rozmiar kaniuli, filtr hydrofobowy, opakowanie typu twardy blister (PVC+TYVEC). Na opakowaniu w kolorze identyfikującym rozmiar fabrycznie umieszczone: numer katalogowy, materiał cewnika, rozmiar (G x cale oraz mm) oraz przepływ kaniuli (ml/min), brak zawartości lateksu oraz ftalanów. </t>
    </r>
    <r>
      <rPr>
        <b/>
        <sz val="10"/>
        <color indexed="8"/>
        <rFont val="Arial"/>
        <family val="2"/>
      </rPr>
      <t>22G x 1” (0,9 x 25 mm) 36 ml/min</t>
    </r>
  </si>
  <si>
    <r>
      <rPr>
        <sz val="10"/>
        <color indexed="8"/>
        <rFont val="Arial"/>
        <family val="2"/>
      </rPr>
      <t xml:space="preserve">Bezpieczna kaniula dożylna wykonana z termoplastycznego poliuretanu (PU), wyposażona w 6 pasków kontrastujących w RTG (siarczan baru), igła ze stali nierdzewnej z ostrzem typu „Back-Cut”, pasywny element zabezpieczający igłę wykonany z poliwęglanu lub ABS’u oraz stali nierdzewnej, uchwyt umożliwiający wkłucie jedną ręką, port boczny wyposażony w silikonową zastawkę do wstrzyknięć, samodomykający się korek portu bocznego oraz skrzydełka mocujące z możliwością przyszycia w kolorze identyfikującym rozmiar kaniuli, filtr hydrofobowy, opakowanie typu twardy blister (PVC+TYVEC). Na opakowaniu w kolorze identyfikującym rozmiar fabrycznie umieszczone: numer katalogowy, materiał cewnika, rozmiar (G x cale oraz mm) oraz przepływ kaniuli (ml/min), brak zawartości lateksu oraz ftalanów </t>
    </r>
    <r>
      <rPr>
        <b/>
        <sz val="10"/>
        <color indexed="8"/>
        <rFont val="Arial"/>
        <family val="2"/>
      </rPr>
      <t>22G x 1” (0,9 x 25 mm) 36 ml/min</t>
    </r>
  </si>
  <si>
    <r>
      <rPr>
        <sz val="10"/>
        <color indexed="8"/>
        <rFont val="Arial"/>
        <family val="2"/>
      </rPr>
      <t xml:space="preserve">Bezpieczna kaniula dożylna wykonana z termoplastycznego poliuretanu (PU), wyposażona w 6 pasków kontrastujących w RTG (siarczan baru), igła ze stali nierdzewnej z ostrzem typu „Back-Cut”, pasywny element zabezpieczający igłę wykonany z poliwęglanu lub ABS’u oraz stali nierdzewnej, uchwyt umożliwiający wkłucie jedną ręką, port boczny wyposażony w silikonową zastawkę do wstrzyknięć, samodomykający się korek portu bocznego oraz skrzydełka mocujące z możliwością przyszycia w kolorze identyfikującym rozmiar kaniuli, filtr hydrofobowy, opakowanie typu twardy blister (PVC+TYVEC). Na opakowaniu w kolorze identyfikującym rozmiar fabrycznie umieszczone: numer katalogowy, materiał cewnika, rozmiar (G x cale oraz mm) oraz przepływ kaniuli (ml/min), brak zawartości lateksu oraz ftalanów </t>
    </r>
    <r>
      <rPr>
        <b/>
        <sz val="10"/>
        <color indexed="8"/>
        <rFont val="Arial"/>
        <family val="2"/>
      </rPr>
      <t>20G x 1¼‘’ (1,1 x 32 mm) 61 ml/min</t>
    </r>
  </si>
  <si>
    <r>
      <rPr>
        <sz val="10"/>
        <color indexed="8"/>
        <rFont val="Arial"/>
        <family val="2"/>
      </rPr>
      <t xml:space="preserve">Bezpieczna kaniula dożylna wykonana z termoplastycznego poliuretanu (PU), wyposażona w 6 pasków kontrastujących w RTG (siarczan baru), igła ze stali nierdzewnej z ostrzem typu „Back-Cut”, pasywny element zabezpieczający igłę wykonany z poliwęglanu lub ABS’u oraz stali nierdzewnej, uchwyt umożliwiający wkłucie jedną ręką, port boczny wyposażony w silikonową zastawkę do wstrzyknięć, samodomykający się korek portu bocznego oraz skrzydełka mocujące z możliwością przyszycia w kolorze identyfikującym rozmiar kaniuli, filtr hydrofobowy, opakowanie typu twardy blister (PVC+TYVEC). Na opakowaniu w kolorze identyfikującym rozmiar fabrycznie umieszczone: numer katalogowy, materiał cewnika, rozmiar (G x cale oraz mm) oraz przepływ kaniuli (ml/min), brak zawartości lateksu oraz ftalanów </t>
    </r>
    <r>
      <rPr>
        <b/>
        <sz val="10"/>
        <color indexed="8"/>
        <rFont val="Arial"/>
        <family val="2"/>
      </rPr>
      <t>18G x 1¾’’ (1,3 x 45 mm) 100 ml/min</t>
    </r>
  </si>
  <si>
    <r>
      <rPr>
        <sz val="10"/>
        <color indexed="8"/>
        <rFont val="Arial"/>
        <family val="2"/>
      </rPr>
      <t xml:space="preserve">Bezpieczna kaniula dożylna wykonana z termoplastycznego poliuretanu (PU), wyposażona w 6 pasków kontrastujących w RTG (siarczan baru), igła ze stali nierdzewnej z ostrzem typu „Back-Cut”, pasywny element zabezpieczający igłę wykonany z poliwęglanu lub ABS’u oraz stali nierdzewnej, uchwyt umożliwiający wkłucie jedną ręką, port boczny wyposażony w silikonową zastawkę do wstrzyknięć, samodomykający się korek portu bocznego oraz skrzydełka mocujące z możliwością przyszycia w kolorze identyfikującym rozmiar kaniuli, filtr hydrofobowy, opakowanie typu twardy blister (PVC+TYVEC). Na opakowaniu w kolorze identyfikującym rozmiar fabrycznie umieszczone: numer katalogowy, materiał cewnika, rozmiar (G x cale oraz mm) oraz przepływ kaniuli (ml/min), brak zawartości lateksu oraz ftalanów </t>
    </r>
    <r>
      <rPr>
        <b/>
        <sz val="10"/>
        <color indexed="8"/>
        <rFont val="Arial"/>
        <family val="2"/>
      </rPr>
      <t>17G x 1¾’’ (1,5 x 45 mm) 142 ml/min</t>
    </r>
  </si>
  <si>
    <r>
      <rPr>
        <sz val="10"/>
        <color indexed="8"/>
        <rFont val="Arial"/>
        <family val="2"/>
      </rPr>
      <t xml:space="preserve">Bezpieczna kaniula dożylna wykonana z termoplastycznego poliuretanu (PU), wyposażona w 6 pasków kontrastujących w RTG (siarczan baru), igła ze stali nierdzewnej z ostrzem typu „Back-Cut”, pasywny element zabezpieczający igłę wykonany z poliwęglanu lub ABS’u oraz stali nierdzewnej, uchwyt umożliwiający wkłucie jedną ręką, port boczny wyposażony w silikonową zastawkę do wstrzyknięć, samodomykający się korek portu bocznego oraz skrzydełka mocujące z możliwością przyszycia w kolorze identyfikującym rozmiar kaniuli, filtr hydrofobowy, opakowanie typu twardy blister (PVC+TYVEC). Na opakowaniu w kolorze identyfikującym rozmiar fabrycznie umieszczone: numer katalogowy, materiał cewnika, rozmiar (G x cale oraz mm) oraz przepływ kaniuli (ml/min), brak zawartości lateksu oraz ftalanów </t>
    </r>
    <r>
      <rPr>
        <b/>
        <sz val="10"/>
        <color indexed="8"/>
        <rFont val="Arial"/>
        <family val="2"/>
      </rPr>
      <t>14G x 1¾’’ (2,0 x 45 mm) 305 ml/min</t>
    </r>
  </si>
  <si>
    <r>
      <rPr>
        <sz val="10"/>
        <color indexed="8"/>
        <rFont val="Arial"/>
        <family val="2"/>
      </rPr>
      <t xml:space="preserve">Kaniula dożylna wykonana z termoplastycznego poliuretanu (PU), wyposażona w 6 pasków kontrastujących w RTG (siarczan baru), igła ze stali nierdzewnej z ostrzem typu „Back-Cut”, uchwyt umożliwiający wkłucie jedną ręką, port boczny wyposażony w silikonową zastawkę do wstrzyknięć, samodomykający się korek portu bocznego oraz skrzydełka mocujące z możliwością przyszycia w kolorze identyfikującym rozmiar kaniuli, filtr hydrofobowy, opakowanie typu twardy blister (PVC+TYVEC). Na opakowaniu w kolorze identyfikującym rozmiar fabrycznie umieszczone: numer katalogowy, materiał cewnika, rozmiar (G x cale oraz mm) oraz przepływ kaniuli (ml/min), brak zawartości lateksu oraz ftalanów. </t>
    </r>
    <r>
      <rPr>
        <b/>
        <sz val="10"/>
        <color indexed="8"/>
        <rFont val="Arial"/>
        <family val="2"/>
      </rPr>
      <t xml:space="preserve"> 20G x 1¼‘’ (1,1 x 32 mm) 56 ml/min</t>
    </r>
  </si>
  <si>
    <r>
      <rPr>
        <sz val="10"/>
        <color indexed="8"/>
        <rFont val="Arial"/>
        <family val="2"/>
      </rPr>
      <t xml:space="preserve">Kaniula do kaniulacji żył obwodowych, z samodomykającym się korkiem portu bocznego, z zastawką antyzwrotną, kaniula widoczna w promieniach RTG, minimum 5 wtopionych pasków radiocieniujących, kaniula wykonana z materiału biokompatybilnego  - poliuretan. Opakowanie  sztywne, zabezpieczające przed utratą jałowości, nazwa własna kaniuli bezpośrednio na produkcie, sterylizowane radiacyjnie, sterylne, jednorazowego użytku.
</t>
    </r>
    <r>
      <rPr>
        <b/>
        <sz val="10"/>
        <color indexed="8"/>
        <rFont val="Arial"/>
        <family val="2"/>
      </rPr>
      <t xml:space="preserve">18G 1,3 x 32 mm, przepływ 103 ml/min
</t>
    </r>
  </si>
  <si>
    <t>Zamknięty system dostępu naczyniowego, przezroczysty, bezigłowy, sterylny, pakowany pojedynczo, kompatybilny z końcówką   luer-lok, z łatwą jednorodną materiałową powierzchnią do dezynfekcji, jednoelementową, przezierną, podzielną membraną split septum osadzoną zewnętrznie na poliwęglanowym przezroczystym plastikowym konektorze, wystającą częściowo nad obudowę, niesprzyjającą kolonizacji bakterii. Bez mechanicznych części wewnętrznych,  z prostym, w pełni widocznym torem przepływu, o min. przepływie 533 ml/min, wysokość i waga: 2 cm, 1 g. Zgodnie z wymaganiami normy PN EN ISO 10555-5. Wytrzymały na ciśnienie płynu iniekcyjnego  45 PSI.  Możliwość podłączenia u pacjenta do 100 aktywacji. Dostosowany do użytku z krwią, lipidami, alkoholami oraz lekami chemioterapeutycznymi.</t>
  </si>
  <si>
    <t>Wartość netto dla pakietu 9  wynosi: ..............................</t>
  </si>
  <si>
    <t xml:space="preserve">Wartość brutto dla pakietu 9 wynosi: ............................ </t>
  </si>
  <si>
    <t>PAKIET NR 10 WYROBY MEDYCZNE V</t>
  </si>
  <si>
    <t>Golarka medyczna o wymiarach ostrza  1,0 x  4,3 x  0,01 cm, pojedynczym ostrzem wykonanym ze stali nierdzewnej pokrytym platyną oraz teflonem pakowana w tekturową osłonkę, op. a 50 sztuk</t>
  </si>
  <si>
    <t>Wkłady jednorazowego użytku  o poj. 1 l do sytemów ssących posiadające zitegrowaną pokrywę wyposażoną tylko w dwa króćce: pacjent oraz ssanie , z funkcją samozasysania , wyposażone w filtr antybakteryjno-hydrofobowy zabezpieczający przed zalaniem. Każdy wkład wyprodukowany w technologii antybakteryjnej  -   wg. ISO 22196 Data ważności i numer serii nadrukowana fabrycznie na każdym wkładzie.; opakowanie a 30 sztuk</t>
  </si>
  <si>
    <t>Wkłady jednorazowego użytku  o poj. 2 l do sytemów ssących posiadające zitegrowaną pokrywę wyposażoną tylko w dwa króćce: pacjent oraz ssanie , z funkcją samozasysania , wyposażone w filtr antybakteryjno-hydrofobowy zabezpieczający przed zalaniem. Każdy wkład wyprodukowany w technologii antybakteryjnej - wg. ISO 22196 Data ważności i numer serii nadrukowana fabrycznie na każdym wkładzie; opakowanie a 30 sztuk</t>
  </si>
  <si>
    <t>Sucha, jednorazowa szczoteczka do chirurgicznego mycia rąk; z włosiem wykonanym z polietylenu; gabka z poliuretanu; dodatkowo w komplecie pilniczek</t>
  </si>
  <si>
    <t>Wartość netto dla pakietu 10  wynosi: ..............................</t>
  </si>
  <si>
    <t xml:space="preserve">Wartość brutto dla pakietu 10  wynosi: ............................ </t>
  </si>
  <si>
    <t>* oferent zobowiązuje się wyposażyć szpital w odpowiedni system mocowania oraz odpowiednie pojemniki wielokrotne (kanistry o pojemności 2 l  i 1 l ) - układ ssący ma być kompatybilny z urządzeniami działającymi w szpitalu – dotyczy poz. 2 i 3</t>
  </si>
  <si>
    <t>PAKIET NR 11 WYPOSAŻENIE BLOKU OPERACYJNEGO</t>
  </si>
  <si>
    <t>Cena jedn.netto</t>
  </si>
  <si>
    <t>Cena jedn.brutto</t>
  </si>
  <si>
    <t>Elektroda bierna,jednorazowa, bierna neutralna jednorazowa, uniwersalna dla dzieci i dorosłych, owalna, żelowa, dzielona na dwie równe symetryczne częsci, powierzchnia ogólna 168cm2 +/-1cm2, powierzchnia czynna 103cm2, grubość hydrożelu 0,69mm+/-1mm, pakowana pojedynczo, z systemem ścisłego przylegania zapobiegającym przedostawaniu się płynów pomiędzy elektrodę i pacjenta, wymiary elektrody: 163,5x117mmelona na dwie równe symetryczne części, owalna, uniwersalna dla dzieci i dorosłych, żelowa,powierzchnia całkowita 165-170cm², powierzchnia aktywna 105-108cm², grubość 1,6-1,7mm,  pakowana pojedynczo, bez kabla posiadająca dodatkowy system zapobiegający gromadzeniu prądu elektrycznego pomiędzy częścią aktywną a kablem łączącym elektrodę z diatermią</t>
  </si>
  <si>
    <t>Elektroda bierna noworodkowa, jednorazowa, dzielona na dwie równe symetryczne części, żelowa, powierzchnia ogólna 83cm2, powierzchnia czynna 31cm2, grubość 1,65mm, pakowana pojedynczo</t>
  </si>
  <si>
    <t>Uchwyt monopolarny jednorazowego użytku, wtyk do diatermii 3-pin, długość kabla 300cm +/- 10cm, długość uchwytu 191mm +/- 3mm, z wymiennym nożykiem dł. 70mm+/- 1mm, wtyk 2,36±0,02mm, z blokadą heksagonalną zapobiegającą obracaniu się nożyka, materiał obudowy uchwytu – ABS, biokompatybilny, oraz bez pirogenów, bez lateksu, maksymalna dopuszczalna częstotliwość do 1,0 Mhz</t>
  </si>
  <si>
    <t>Uchwyt monopolary jednorazowego użytku, jałowy, z dwoma przyciskami do cięcia i koagulacji, wtyk do diatermii 3-pin, z długim nożykiem, długość kabla 320cm+/-3%, długość uchwytu 145mm, waga 70g+/-3%, pakowany pojedyńczo.</t>
  </si>
  <si>
    <t>Uchwyt monopolarny jednorazowego użytku, jałowy, z dwoma przyciskami do cięcia i koagulacji, dł. kabla 320cm+/-3%, dł.uchwytu 145mm, z kulką, wtyk do elektrod 2,38mm, waga 70g+/-3%, wtyk do diatermii 3-pinowy, pakowany pojedynczo.</t>
  </si>
  <si>
    <t xml:space="preserve">Uchwyt monopolarny jednorazowego użytku, jałowy, z dwoma przyciskami do cięcia i koagulacji, dł. kabla 320cm+/-3%, dł. uchwytu 145mm, z długą igłą, wtyk do elektrod 2,38mm, waga 70g+/-3%, wtyk do diatermii 3-pinowy, pakowany pojedyńczo. </t>
  </si>
  <si>
    <t>Czyściki do narzędzi monopolarnych, jednorazowe, jałowe z drutem barowym dla identyfikacji w Rtg, wymiary 50x50x6 mm , pakowany pojedyńczo, przyklejany, waga do 3g</t>
  </si>
  <si>
    <t>Marker medyczny do skóry, jednorazowy, jałowy z linijką 15 cm</t>
  </si>
  <si>
    <t>Zestaw do strippingu zylakow kończyn dolnych; opakowanie a 12 sztuk</t>
  </si>
  <si>
    <t>Osłona na uchwyty lamp operacyjnych, jałowa, jednorazowa, pakowana pojedynczo, do uchwytów 20-40mm, średnica dysku 11,6-11,8cm, biokompatybilna, woreczek z polietylenu, wymiary woreczka 9,5x12cm, wolna od lateksu, zgodny z Rozporządzeniem UE 2017/745.</t>
  </si>
  <si>
    <t>Wartość netto dla pakietu 11  wynosi: ..............................</t>
  </si>
  <si>
    <t xml:space="preserve">Wartość brutto dla pakietu 11 wynosi: ............................ </t>
  </si>
  <si>
    <t>PAKIET NR 12 KLIPSY DO LAPAROSKOPII</t>
  </si>
  <si>
    <t>Klipsy wykonane z niewchłanialnego polimeru: łukowaty kształt-dający możliwość objęcia większej ilości tkanek; zintegrowane ząbki wew.klipsa - dające stabilności na tkance posiadające walce stabilizujące- eliminują wypadanie klipsów; samonaprowadzający sie zatrzask- eliminujący nożycowanie; Magazynki: składające się z jednej części co eliminuje rozpadnięcie się magazynka: zawierające 4 lub 6 klipsów (Zamawiający każdorazowo określi ilość klipsów w magazynku) posiadające taśmę mocującą do stołu lub ręki chirurga, instrumentariuszki; umieszczone w magazynku umożliwiającym dogodne pobieranie klipsów do klipsownicy; w opakowaniu co najmniej dwie samoprzylepne naklejki do każdego zasobnika z informacją o min. serii i dacie ważności</t>
  </si>
  <si>
    <t>1a</t>
  </si>
  <si>
    <r>
      <rPr>
        <u val="single"/>
        <sz val="9"/>
        <rFont val="Arial"/>
        <family val="2"/>
      </rPr>
      <t xml:space="preserve">Klipsy polimerowe do klipsownicy 10mm: magazynek 6 klipsów; rozmiar </t>
    </r>
    <r>
      <rPr>
        <b/>
        <u val="single"/>
        <sz val="9"/>
        <rFont val="Arial"/>
        <family val="2"/>
      </rPr>
      <t>L</t>
    </r>
  </si>
  <si>
    <t>mag.</t>
  </si>
  <si>
    <t>1b</t>
  </si>
  <si>
    <r>
      <rPr>
        <u val="single"/>
        <sz val="9"/>
        <rFont val="Arial"/>
        <family val="2"/>
      </rPr>
      <t xml:space="preserve">Klipsy polimerowe do klipsownicy 10mm : magazynek 4 klipsy; rozmiar </t>
    </r>
    <r>
      <rPr>
        <b/>
        <u val="single"/>
        <sz val="9"/>
        <rFont val="Arial"/>
        <family val="2"/>
      </rPr>
      <t>L</t>
    </r>
  </si>
  <si>
    <t>1c</t>
  </si>
  <si>
    <r>
      <rPr>
        <u val="single"/>
        <sz val="9"/>
        <rFont val="Arial"/>
        <family val="2"/>
      </rPr>
      <t xml:space="preserve">Klipsy polimerowe do klipsownicy 10mm: magazynek 6 klipsów; rozmiar </t>
    </r>
    <r>
      <rPr>
        <b/>
        <u val="single"/>
        <sz val="9"/>
        <rFont val="Arial"/>
        <family val="2"/>
      </rPr>
      <t>XL</t>
    </r>
  </si>
  <si>
    <t>1d</t>
  </si>
  <si>
    <r>
      <rPr>
        <u val="single"/>
        <sz val="9"/>
        <rFont val="Arial"/>
        <family val="2"/>
      </rPr>
      <t xml:space="preserve">Klipsy polimerowe  : magazynek 4 klipsy; rozmiar </t>
    </r>
    <r>
      <rPr>
        <b/>
        <u val="single"/>
        <sz val="9"/>
        <rFont val="Arial"/>
        <family val="2"/>
      </rPr>
      <t>ML</t>
    </r>
  </si>
  <si>
    <t>Klipsy wykonane z tytanu;rowkowanie poprzeczne na wewnętrznej części klipsa (zapobiega niepożądanemu przemieszczeniu się klipsa na tkance); jednolita grobość klipsa (na całej długości brak przewężeń), poprzeczny przekrój klipsa w kształcie serca z głębokim rowkowaniem wzdłużnym na całej długości klipsa zapobiegającym zjawisku tzw. nożycowania klipsa (czyli przecięcia naczynia klipsem); klips zabezpieczony przed wypadnięciem z magazynka poprzez boczne sprężynki utrzymujące klips w zasobniku (odsuwane przez szczęki klipsownic w trakcie ładowania klipsa; odsuniecie sprężynki uwalnia klips bez oporu- pozwalając ładować klips jedną ręką); magazynki wykonane są z elastycznego materiału ułatwiającego pobieranie klipsów i ograniczające zużycie klipsownic; oznaczenie kolorami (magazynki odpowiadają kolorom klipsownic); magazynki z samoprzylepną taśmą u spodu mocującą magazynki do stołu lub reki; 6-10 klipsów w magazynku; w opakowaniu co najmniej dwie samoprzylepne naklejki do każdego zasobnika z informacją o min. serii i dacie ważności; nie generujące ryzyka dla pacjenta poddawanego badaniu w rezonansie magnetycznym o natężeniu pola do 3 Tesli; średnie-duże</t>
  </si>
  <si>
    <t>Wartość netto dla pakietu 12  wynosi: ..............................</t>
  </si>
  <si>
    <t xml:space="preserve">Wartość brutto dla pakietu 12  wynosi: ............................ </t>
  </si>
  <si>
    <t>ZAMAWIAJĄCY WYMAGA UŻYCZENIA KLIPSOWNIC NA CZAS TRWANIA UMOWY</t>
  </si>
  <si>
    <t>L - 2szt</t>
  </si>
  <si>
    <t xml:space="preserve">PAKIET NR 13 PRÓŻNOCIĄG  </t>
  </si>
  <si>
    <r>
      <rPr>
        <b/>
        <sz val="9"/>
        <rFont val="Arial"/>
        <family val="2"/>
      </rPr>
      <t xml:space="preserve">Próżnociąg położniczy jednorazowego użytku, </t>
    </r>
    <r>
      <rPr>
        <b/>
        <u val="single"/>
        <sz val="9"/>
        <rFont val="Arial"/>
        <family val="2"/>
      </rPr>
      <t xml:space="preserve"> </t>
    </r>
    <r>
      <rPr>
        <sz val="9"/>
        <rFont val="Arial"/>
        <family val="2"/>
      </rPr>
      <t xml:space="preserve">                    skład zestawu: 
a) pompka ręczna,
b) wbudowany przycisk zwalniania próżni: położenie przycisku uniemożliwia przypadkowe zwolnienie próżni,
c) czytelny wskaźnik siły ciągnienia z podziałką umożliwiający odczyt siły ciągnienia w dwóch skalach: kg i lbs;
d) czytelny wskaźnik wartości próżni w postaci obrotowego prostopadłościanu z podziałką; na każdej z 4 ścian wskaźnika znajduje się inna skala; wymagane są cztery skale: mm Hg, in Hg, kPa, bar; 
e) na słupku z podziałkami wyraźnie zaznaczone zakresy ciśnienia: początkowego(kolorem żółtym): służącego do sprawdzenia, czy mocowanie jest prawidłowe, operacyjnego (kolorem zielonym), ciśnienia zbyt wysokiego (kolorem czerwonym),  
f)cięgło giętkie, elastyczne, pozwalające na swobodne wykonywanie ruchów
g) końcówka w kształcie miseczki o niskim profilu, delikatnych brzegach w celu zabezpieczenia przed ewentualnym zranieniem płodu (uniwersalna dla wszystkich rodzajów przodowania) z rączką zaciskową w celu ułatwienia jej wkładania; 
</t>
    </r>
    <r>
      <rPr>
        <b/>
        <sz val="9"/>
        <rFont val="Arial"/>
        <family val="2"/>
      </rPr>
      <t xml:space="preserve">
</t>
    </r>
    <r>
      <rPr>
        <sz val="8"/>
        <rFont val="Arial"/>
        <family val="2"/>
      </rPr>
      <t>h) przewód ssący znajdujący się w tej samej płaszczyźnie co miseczka, pozwalający na odpowiednie umieszczenie miseczki przy nieprawidłowych ułożeniach płodu.</t>
    </r>
  </si>
  <si>
    <t>Wartość netto dla pakietu 13  wynosi: ..............................</t>
  </si>
  <si>
    <t xml:space="preserve">Wartość brutto dla pakietu 13  wynosi: ............................ </t>
  </si>
  <si>
    <t>PAKIET NR 14 Asortyment jednorazowy</t>
  </si>
  <si>
    <t>Zestaw do drenażu przezskórnego o składzie:
- Kateter pigtail 9F x 26 cm
- Igła dwuczęściowa 15G x 29 cm
- opaska zaciskowa
- Kołnierz</t>
  </si>
  <si>
    <t>Przedłużacz do drenażu przezskórnego; rozmiar 12F, długość 25 cm</t>
  </si>
  <si>
    <r>
      <rPr>
        <sz val="8"/>
        <color indexed="8"/>
        <rFont val="Arial"/>
        <family val="2"/>
      </rPr>
      <t xml:space="preserve">Butelka do długotrwałego odsysania ran (sterylna)  </t>
    </r>
    <r>
      <rPr>
        <b/>
        <sz val="10"/>
        <rFont val="Arial"/>
        <family val="2"/>
      </rPr>
      <t>250 ml</t>
    </r>
  </si>
  <si>
    <r>
      <rPr>
        <sz val="8"/>
        <color indexed="8"/>
        <rFont val="Arial"/>
        <family val="2"/>
      </rPr>
      <t xml:space="preserve">Butelka do długotrwałego odsysania ran (sterylna) </t>
    </r>
    <r>
      <rPr>
        <b/>
        <sz val="10"/>
        <rFont val="Arial"/>
        <family val="2"/>
      </rPr>
      <t>400 ml</t>
    </r>
  </si>
  <si>
    <t>Kranik trójdrożny</t>
  </si>
  <si>
    <t>Wartość netto dla pakietu 14  wynosi: ..............................</t>
  </si>
  <si>
    <t xml:space="preserve">Wartość brutto dla pakietu 14  wynosi: ............................ </t>
  </si>
  <si>
    <t>PAKIET NR 15 Wyposażenie bloku operacyjnego II</t>
  </si>
  <si>
    <t>Jedn. Miary</t>
  </si>
  <si>
    <t>Stapler liniowy  o długości linii zszywek 85mm załadowany ładunkiem (Zamawiający każdorazowo określi rodzaj ładunku przy zamówieniu) do tkanki standardowej (wys. zszywki 3,8 mm- 1,5 mm po zamknięciu) i grubej (wys. otwartej zszywki 4,5mm- 2,0 mm po zamknięciu).</t>
  </si>
  <si>
    <t>Ładunek do automatycznego staplera liniowego  o długości linii zszywek 85 mm do tkanki standardowej lub grubej o parametrach opisanych w poz. 1; opakowanie a 10 sztuk</t>
  </si>
  <si>
    <t xml:space="preserve">Stapler liniowy   o długości linii zszywek 65 mm załadowany ładunkiem (Zamawiający każdorazowo określi rodzaj ładunku przy zamówieniu) do tkanki standardowej (wys. zszywki 3,8 mm- 1,5 mm po zamknięciu) i grubej (wys. otwartej zszywki 4,5mm- 2,0 mm po zamknięciu).  </t>
  </si>
  <si>
    <t>Ładunek do automatycznego staplera liniowego  o długości linii zszywek 65 mm do tkanki standardowej lub grubej o parametrach opisanych w poz. 3; opakowanie a 10 sztuk</t>
  </si>
  <si>
    <t>Stapler ze stalowym lub tytanowymi zszywkami pokrytymi teflonem (35zszywek), grubość drutu 0,56-0,58 mm, rozpiętość zszywki ok. 6-7mm, nóżka zszywki 3,5mm-4,2mm. Opakowanie a 6 szt.</t>
  </si>
  <si>
    <r>
      <rPr>
        <sz val="10"/>
        <rFont val="Arial"/>
        <family val="2"/>
      </rPr>
      <t>Tkana siatka polipropylenowa ,  monofilamentowa ,posiadająca  niebieskie pasy wzmacniające  strukturę siatki oraz ułatwiające  jej   pozycjonowanie  w  trakcie  implantacji . Waga  60g/m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, grubość  0,53 mm , rozmiar  porów  1,5 mm. Rozmiar  : 5 cm x 10 cm . Pakowana  bez  składania powodującego  trwałe  zagięcie na powierzchni; opakowanie a 5 sztuk</t>
    </r>
  </si>
  <si>
    <t>Szew 1; nić syntetyczna , jednowłóknowa z pętlą, absorpcja w procesie hydrolizy, po 13 miesiącach od wszczepienia; 1/2 obwodu koła igła okrągła 48mm Taper; opakowanie a 24 sztuki</t>
  </si>
  <si>
    <t>Liniowy stapler wewnętrzny z dwu stopniową kontrolą zamknięcia z możliwością jedenastokrotnego przeładowania i dwunastokrotnego wystrzału w rozmiarach: 30,60,90 mm. Warianty długości linii zszywek/liczba zszywek/wysokość zszywki: 30/13/3,5 i 4,8 mm, 60/25/3,5 i 4,8 mm, 90/33/3,5 i 4,8 mm</t>
  </si>
  <si>
    <t>Ładunki do staplera z możliwością wyboru wariantu długości linii zszywek/liczby zszywek/wysokości zszywki: 30/13/3,5 i 4,8 mm, 60/25/3,5 i 4,8 mm, 90/33/3,5 i 4,8 mm</t>
  </si>
  <si>
    <t>Stapler okrężny zakrzywiony z kontrolowanym dociskiem tkanki i regulowaną wysokością zamknięcia zszywki w zakresie od 1-2,5 mm. Rozmiary staplera - zewnętrzna średnica kowadełka 21,5; 25,5; 29,5 i 33,5mm (do wyboru przez Zamawiającego). Wysokość otwartej zszywki 5mm.</t>
  </si>
  <si>
    <t>Wartość netto dla pakietu 15  wynosi: ..............................</t>
  </si>
  <si>
    <t xml:space="preserve">Wartość brutto dla pakietu 15 wynosi: ............................ </t>
  </si>
  <si>
    <t>PAKIET NR 16 Rękawice</t>
  </si>
  <si>
    <r>
      <rPr>
        <b/>
        <sz val="10"/>
        <color indexed="8"/>
        <rFont val="Arial"/>
        <family val="2"/>
      </rPr>
      <t>Rękawice nitrylowe</t>
    </r>
    <r>
      <rPr>
        <sz val="10"/>
        <color indexed="8"/>
        <rFont val="Arial"/>
        <family val="2"/>
      </rPr>
      <t xml:space="preserve"> diagnostyczne; niejałowe; bezpudrowe, długość min. 240 mm, teksturowane na końcach palców, AQL 1,0;  oznakowane jako wyrób medyczny i środek ochrony indywidualnej, zgodne z normami EN 455, EN ISO 374-5 oraz EN ISO 374-5 VIRUS lub ASTM F 1671; op. 100 szt. </t>
    </r>
  </si>
  <si>
    <t>S</t>
  </si>
  <si>
    <t>M</t>
  </si>
  <si>
    <t>L</t>
  </si>
  <si>
    <t>XL</t>
  </si>
  <si>
    <r>
      <rPr>
        <sz val="10"/>
        <rFont val="Arial"/>
        <family val="2"/>
      </rPr>
      <t xml:space="preserve">Rękawice diagnostyczne </t>
    </r>
    <r>
      <rPr>
        <b/>
        <sz val="10"/>
        <rFont val="Arial"/>
        <family val="2"/>
      </rPr>
      <t>nitrylowe</t>
    </r>
    <r>
      <rPr>
        <sz val="10"/>
        <rFont val="Arial"/>
        <family val="2"/>
      </rPr>
      <t xml:space="preserve"> zgodne z normami </t>
    </r>
    <r>
      <rPr>
        <sz val="10"/>
        <color indexed="8"/>
        <rFont val="Arial"/>
        <family val="2"/>
      </rPr>
      <t xml:space="preserve">EN 455, EN ISO 374-5 oraz EN ISO 374-5 VIRUS lub ASTM F 1671; </t>
    </r>
    <r>
      <rPr>
        <sz val="10"/>
        <rFont val="Arial"/>
        <family val="2"/>
      </rPr>
      <t xml:space="preserve"> powierzchnia zewnętrzna mikroteksturowana z teksturą na końcach palców; powierzchnia wewnętrzna chlorowana; grubość: na palcu 0,09mm; na dłoni 0,06mm; na mankiecie 0,05mm; AQL 1 Opakowanie z możliwością dozowania i pobierania pojedynczej rekawicy za mankiet a 200 sztuk, </t>
    </r>
  </si>
  <si>
    <t>XS</t>
  </si>
  <si>
    <r>
      <rPr>
        <b/>
        <sz val="10"/>
        <color indexed="8"/>
        <rFont val="Arial"/>
        <family val="2"/>
      </rPr>
      <t>Rękawice lateksowe</t>
    </r>
    <r>
      <rPr>
        <sz val="10"/>
        <color indexed="8"/>
        <rFont val="Arial"/>
        <family val="2"/>
      </rPr>
      <t xml:space="preserve"> diagnostyczne niesterylne, bezpudrowe, wewnętrzna warstwa chlorowana lub polimeryzowana, z rantem, AQL 1,  wyrób medyczny klasy I; środek ochrony indywidualnej kategorii III (typ B); zgodne z normami EN 455, EN ISO 374-5 oraz EN ISO 374-5 VIRUS lub ASTM F 1671; op. 100 szt.</t>
    </r>
  </si>
  <si>
    <r>
      <rPr>
        <b/>
        <sz val="10"/>
        <color indexed="8"/>
        <rFont val="Arial"/>
        <family val="2"/>
      </rPr>
      <t>Rękawice winylowe</t>
    </r>
    <r>
      <rPr>
        <sz val="10"/>
        <color indexed="8"/>
        <rFont val="Arial"/>
        <family val="2"/>
      </rPr>
      <t xml:space="preserve"> diagnostyczne, bezpudrowe, zgodne z normą zgodne z normami EN 455, EN ISO 374-5 oraz EN ISO 374-5 VIRUS lub ASTM F 1671 100 szt. </t>
    </r>
  </si>
  <si>
    <r>
      <rPr>
        <b/>
        <sz val="10"/>
        <color indexed="8"/>
        <rFont val="Arial"/>
        <family val="2"/>
      </rPr>
      <t>Rękawice lateksowe</t>
    </r>
    <r>
      <rPr>
        <sz val="10"/>
        <color indexed="8"/>
        <rFont val="Arial"/>
        <family val="2"/>
      </rPr>
      <t xml:space="preserve"> diagnostyczne niesterylne, pudrowane,  AQL  1,  wyrób medyczny klasy I; środek ochrony indywidualnej kategorii III (typ B); zgodne z normami EN 455, EN ISO 374-5 oraz EN ISO 374-5 VIRUS lub ASTM F 1671; op. 100 szt.</t>
    </r>
  </si>
  <si>
    <r>
      <rPr>
        <sz val="10"/>
        <rFont val="Arial"/>
        <family val="2"/>
      </rPr>
      <t>Rękawice chirurgiczne, lateksowe, pudrowane, powierzchnia zewnętrzna teksturowa,, sterylizowane radiacyjnie, AQL 0,65,  Zgodne</t>
    </r>
    <r>
      <rPr>
        <sz val="10"/>
        <color indexed="8"/>
        <rFont val="Arial"/>
        <family val="2"/>
      </rPr>
      <t xml:space="preserve"> EN 455, EN ISO 374-5 oraz EN ISO 374-5 VIRUS lub ASTM F 1671</t>
    </r>
  </si>
  <si>
    <t>para</t>
  </si>
  <si>
    <t xml:space="preserve">Rękawice chirurgiczne, lateksowe, bezpudrowe, powierzchnia wewnętrzna polimerowana, powierzchnia zewnętrzna teksturowa,, sterylizowane tlenkiem etylenu AQL max 1,0,  Zgodne EN 455, EN ISO 374-5 oraz EN ISO 374-5 VIRUS lub ASTM F 1671 </t>
  </si>
  <si>
    <t xml:space="preserve">Rękawice chirurgiczne, bezlateksowe, syntetyczne neoprenowe, bezpudrowe, sterylne, kolor brązowy, kształt anatomiczny, prawidłowe przyleganie rękawicy, rolowany mankiet, , zewnętrznie teksturowane; AQL 0,65; długość 292 mmZgodne EN 455, EN ISO 374-5 oraz EN ISO 374-5 VIRUS lub ASTM F 1671 </t>
  </si>
  <si>
    <t xml:space="preserve">Rękawice chirurgiczne, lateksowe mikrochirurgiczne bezpudrowe, sterylne, kolor brązowy, kształt anatomiczny, prawidłowe przyleganie rękawicy, rolowany mankiet, obustronnie polimerowane, zewnętrznie mikroteksturowane; AQL 0,65; Zgodne EN 455, EN ISO 374-5 oraz EN ISO 374-5 VIRUS lub ASTM F 1671 </t>
  </si>
  <si>
    <t>Rękawice chirurgiczne i ochronne, lateksowe bezpudrowe, jałowe, sterylizowane promieniowaniem gamma, kształt anatomiczny, zróżnicowany na obie dłonie, z przedłużonym mankietem, do jednorazowego użytku. Opakowanie = 50 par w dyspenserze,. Powierzchnia zewnętrzna teksturowana, polimeryzowana, powierzchnia wewnętrzna polimeryzowana. Osiągany poziom protein lateksu ≤31.72 µg/g.  AQL 0.65.</t>
  </si>
  <si>
    <t>Rękawice sekcyjne</t>
  </si>
  <si>
    <t>Rękawice ortopedyczne</t>
  </si>
  <si>
    <t>Wartość netto dla pakietu 16  wynosi: ..............................</t>
  </si>
  <si>
    <t xml:space="preserve">Wartość brutto dla pakietu 16  wynosi: ............................ </t>
  </si>
  <si>
    <t>ZAŁĄCZNIK NR 1</t>
  </si>
  <si>
    <t>Pakiet nr 17 Akcesoria ochronne COVID</t>
  </si>
  <si>
    <t>Opis</t>
  </si>
  <si>
    <t>Jedn. miary</t>
  </si>
  <si>
    <t>Wartość
netto</t>
  </si>
  <si>
    <t>Stawka VAT (%)</t>
  </si>
  <si>
    <t>Wartość podatku VAT</t>
  </si>
  <si>
    <t>Wartość  brutto</t>
  </si>
  <si>
    <t>Producent 
i nazwa</t>
  </si>
  <si>
    <r>
      <rPr>
        <sz val="11"/>
        <color indexed="8"/>
        <rFont val="Calibri"/>
        <family val="2"/>
      </rPr>
      <t xml:space="preserve">Półmaska medyczna </t>
    </r>
    <r>
      <rPr>
        <b/>
        <sz val="11"/>
        <color indexed="8"/>
        <rFont val="Calibri"/>
        <family val="2"/>
      </rPr>
      <t>typu FFP3</t>
    </r>
    <r>
      <rPr>
        <sz val="11"/>
        <color indexed="8"/>
        <rFont val="Calibri"/>
        <family val="2"/>
      </rPr>
      <t xml:space="preserve"> spełniająca normę PN-EN 149+A1:2010 lub odpowiednio EN 149:2001 + A1:2009; deklaracja zgodności  na zgodność z wymaganiami rozporządzenia UE 2016/425; wyrób medyczny oznakowany znakiem CE; bez zaworka; pakowana indywidualnie; szczelnie przylegająca do twarzy; zakładana na gumki; sztuka</t>
    </r>
  </si>
  <si>
    <t xml:space="preserve">Fartuch chirurgiczny wykonany z włókniny SMMS  o gramaturze 35 g/m2. Technika szycia to overlock. Fartuch posiada wiązanie w  pasie i przy szyi. Rękawy są  wykończone bawełnianym  ściągaczem. Oddychający oraz  nieprzeźroczysty; wyrób medyczny, rozmiary L i XL  </t>
  </si>
  <si>
    <t xml:space="preserve">Komplet chirurgiczny (bluza+ spodnie) wykonany z  czterowarstwowej włókniny  SMMS o gramaturze 35 g/m2  w kolorze niebieskim.  Technika szycia to overlock.  Spodnie wiązane na troki.  Bluza z dekoltem w szpic z  dwiema kieszeniami, Oddychający oraz  nieprzeźroczysty; wyrób medyczny. Rozmiar S,M,L,XL,2XL,3XL i 4XL;  </t>
  </si>
  <si>
    <t>Wartość netto dla pakietu 17  wynosi: ..............................</t>
  </si>
  <si>
    <t xml:space="preserve">Wartość brutto dla pakietu 17  wynosi: ............................ </t>
  </si>
  <si>
    <t>PAKIET NR 18 Asortyment do wstrzykiwacza kontrastu</t>
  </si>
  <si>
    <t>Zestaw do automatycznego wstrzykiwacza kontrastu Medrad Stellant CTD o składzie:
 - wkład o pojemności 200 ml
 - łącznik niskociśnieniowy o długości 150-152 cm z jedną zastawką antyzwrotną i trójnikiem Y o różnej długości ramion
 - złącze szybkiego napełniania
Zestaw kompatybilny i przeznaczony do ww. wstrzykiwacza.</t>
  </si>
  <si>
    <t>Zestaw do automatycznego wstrzykiwacza kontrastu Medrad Stellant CTD o składzie:
 - wkład o pojemności 200 ml
 -ostrze typu "spike"
 - złącze szybkiego napełniania
Zestaw kompatybilny i przeznaczony do ww. wstrzykiwacza.</t>
  </si>
  <si>
    <t>Łącznik niskociśnieniowy o długości 150-152 cm z jedną zastawką antyzwrotną i trójnikiem Y o różnej długości ramion: : po stronie kontrastu 10 cm +/- 1 cm; po stronie roztworu NaCl 25 cm +/- 1 cm łącznik wchodzący w skład zestawu zaoferowanego w poz. 1.</t>
  </si>
  <si>
    <t>Wartość netto dla pakietu 18  wynosi: ..............................</t>
  </si>
  <si>
    <t xml:space="preserve">Wartość brutto dla pakietu 18  wynosi: ............................ </t>
  </si>
  <si>
    <t>PAKIET NR 19 Wyroby medyczne VI</t>
  </si>
  <si>
    <t>System do kontrolowanej zbiórki luźnego stolca, z silikonowym rękawem i kieszonka na palec, posiadający port do napełniania balonika retencyjnego oraz port do irygacji, posiadający w zestawie 3 worki o pojemności 1000 ml z filtremwęglowym, zastawką zabezpieczająca przed wylaniem zawartości, skalowane co 25 ml, przebadany klinicznie, czysty mikrobiologicznie, czas utrzymywania do 29 dni</t>
  </si>
  <si>
    <t>Worki wymienne do zestawu do kontrolowanej zbiórki stolca; kompatybilne z zestawem z poz 2.; pojemność 1000 ml, skalowane co 25 ml w tym numerycznie co 100 ml; z filtrem węglowym i zastawką zabezpieczająca przed wylaniem zawartości; biologicznie czyste, opakowanie a 10 sztuk</t>
  </si>
  <si>
    <t>Wartość netto dla pakietu 19  wynosi: ..............................</t>
  </si>
  <si>
    <t xml:space="preserve">Wartość brutto dla pakietu 19  wynosi: ............................ </t>
  </si>
  <si>
    <t>PAKIET NR 20 Płytki, śruby i gwoździe</t>
  </si>
  <si>
    <t>Płytka do kości promieniowej po stronie dłoniowej  prawa/lewa, tytanowa, blokowana,  wielokątowa,  długość 55 i 71 mm,  grubość: 2,0 mm,  9 otworów w części głowowej, 3 i 5 otworów w części trzonowej ( w tym otwór owalny pozycjonujący), anatomicznie dopasowana forma płytki do kości, duży otwór do korekty powierzchni stawowej oraz małe otwory umożliwiające  pozycjonowanie płytki za pomocą kirschnerów. Możliwość zastosowania nakładki celującej.</t>
  </si>
  <si>
    <t>Płytka do kości promieniowej po stronie dłoniowej szersza prawa/lewa, tytanowa, blokowana,  wielokątowa,  długość 55 i 70 mm,  grubość: 2,0 mm,  9 otworów w części głowowej, 3 i 5 otworów w części trzonowej ( w tym otwór owalny pozycjonujący), anatomicznie dopasowana forma płytki do kości, duży otwór do korekty powierzchni stawowej oraz małe otwory umożliwiające  pozycjonowanie płytki za pomocą kirschnerów. Możliwość  zastosowania nakładki celującej.</t>
  </si>
  <si>
    <t>Płytka do wyrostka łokciowego, blokowana, tytanowa, wielokątowa, anatomicznie dopasowana do kości Ilość otworów 8-12;</t>
  </si>
  <si>
    <t>Płytka do bliższej nasady kości ramiennej, blokowana, tytanowa, wielokątowa, anatomicznie dopasowana do kości, 14 otworów w cz. bliższej, 4-6 otworów i otwór owalny w cz. dalszej, długość 89-105mm. Ilość otworów 8-12;</t>
  </si>
  <si>
    <t>Płytka szponowata do kości strzałkowej. Otwory 5 – 12; długość 46mm -102mm; blokowana tytanowa, wielokątowe wprowadzanie śrub, możliwość modelowania płytki</t>
  </si>
  <si>
    <t>Płytka prosta rewizyjna do części trzonowej kości. Otwory 7-11, 2- 4 owalne; długość 84mm -141mm; blokowana tytanowa, wielokątowe wprowadzanie śrub, możliwość modelowania płytki</t>
  </si>
  <si>
    <t>Płytka  prosta, 4 otwory, długość 34 mm, blokowana, tytanowa, wielokątowa -maksymalny kąt 20 stopni, otwory umożliwiają zagłębienie się główki śruby w płytce, grubość płytki 1,5 mm, możliwość modelowania (przycinania) płytki.</t>
  </si>
  <si>
    <t>Płytka  prosta, 5 otworów, długość 42 mm, blokowana, tytanowa, wielokątowa- maksymalny kąt 20 stopni, otwory umożliwiają zagłębienie się główki śruby w płytce, grubość płytki 1,5 mm, możliwość modelowania (przycinania) płytki.</t>
  </si>
  <si>
    <t>Płytka  prosta, 6  otworów, długość 50 mm, blokowana, tytanowa, wielokątowa - maksymalny kąt 20 stopni, otwory umożliwiają zagłębienie się główki śruby w płytce, grubość płytki 1,5 mm, możliwość modelowania (przycinania) płytki.</t>
  </si>
  <si>
    <t>Płytka  prosta, 7 otworów, długość 58 mm, blokowana, tytanowa, wielokątowa -maksymalny kąt 20 stopni, otwory umożliwiają zagłębienie się główki śruby w płytce, grubość płytki 1,5 mm, możliwość modelowania (przycinania) płytki.</t>
  </si>
  <si>
    <t>Płytka  prosta, 8 otworów, długość 66 mm, blokowana, tytanowa, wielokątowa - maksymalny kąt 20 stopni, otwory umożliwiają zagłębienie się główki śruby w płytce, grubość płytki 1,5 mm, możliwość modelowania (przycinania) płytki.</t>
  </si>
  <si>
    <t xml:space="preserve"> Płytka  prosta, 10 otworów, długość 82  mm, blokowana, tytanowa, wielokątowa - maksymalny kąt 20 stopni, otwory umożliwiają zagłębienie się główki śruby w płytce, grubość płytki 1,5 mm, możliwość modelowania (przycinania) płytki.</t>
  </si>
  <si>
    <t xml:space="preserve"> Płytka  prosta, 12 otworów, długość 98 mm, blokowana, tytanowa, wielokątowa - maksymalny kąt 20 stopni, otwory umożliwiają zagłębienie się główki śruby w płytce, grubość płytki 1,5 mm, możliwość modelowania (przycinania) płytki.</t>
  </si>
  <si>
    <t>Płytka do kości obojczykowej, ilość otworów 7 lub 9 blokowana, tytanowa, wielokątowa - maksymalny kąt 20 stopni, otwory umożliwiają zagłębienie się główki śruby w płytce, grubość płytki 2,5 mm, możliwość modelowania płytki, płytka lewa po obróceniu wzdłuż własnej osi, staje się płytką prawą, anatomicznie dopasowana forma płytki</t>
  </si>
  <si>
    <t>Płytka do kości obojczykowej rewizyjna, ilość otworów 7, blokowana, tytanowa, wielokątowa - maksymalny kąt 20 stopni, otwory umożliwiają zagłębienie się główki śruby w płytce, grubość płytki 3,7 mm, możliwość modelowania płytki, strona lewa/prawa, płytka umożliwia stabilizację skomplikowanych, wielofragmentowych złamań i stawu rzekomego, dwa owalne otwory służące do kompresji, anatomicznie dopasowana forma płytki</t>
  </si>
  <si>
    <t xml:space="preserve"> Płytka do kości strzałkowej, 7 - otworów, ryglowana, tytanowa, wielokątowa - maksymalny kąt 20 stopni, otwory umożliwiają zagłębienie się główki śruby w płytce, grubość płytki 2,0 mm, anatomiczne uformowanie płytki, możliwość modelowania płytki.</t>
  </si>
  <si>
    <t xml:space="preserve"> Płytka do kości strzałkowej, 9 - otworów, ryglowana, tytanowa, wielokątowa - maksymalny kąt 20 stopni, otwory umożliwiają zagłębienie się główki śruby w płytce, grubość płytki 2,0 mm, anatomiczne uformowanie płytki, możliwość modelowania płytki.</t>
  </si>
  <si>
    <t xml:space="preserve"> Płytka do kości strzałkowej, 11 - otworów, ryglowana, tytanowa, wielokątowa - maksymalny kąt 20 stopni, otwory umożliwiają zagłębienie się główki, śruby w płytce, grubość płytki 2,0 mm, anatomiczne uformowanie płytki, możliwość modelowania płytki.</t>
  </si>
  <si>
    <t>Płytka do kości strzałkowej, 13 - otworów, ryglowana, tytanowa, wielokątowa - maksymalny kąt 20 stopni, otwory umożliwiają zagłębienie się główki śruby w płytce, grubość płytki 2,0 mm, anatomiczne uformowanie płytki, możliwość modelowania płytki.</t>
  </si>
  <si>
    <r>
      <rPr>
        <sz val="8"/>
        <color indexed="8"/>
        <rFont val="Arial"/>
        <family val="2"/>
      </rPr>
      <t>Śruby korowe blokowane o średnicy ; 3,0</t>
    </r>
    <r>
      <rPr>
        <sz val="9"/>
        <color indexed="10"/>
        <rFont val="Calibri"/>
        <family val="2"/>
      </rPr>
      <t xml:space="preserve">; </t>
    </r>
    <r>
      <rPr>
        <sz val="9"/>
        <color indexed="8"/>
        <rFont val="Calibri"/>
        <family val="2"/>
      </rPr>
      <t xml:space="preserve"> mm i długości od 12 mm do 30  mm, tytanowe.</t>
    </r>
  </si>
  <si>
    <r>
      <rPr>
        <sz val="8"/>
        <color indexed="8"/>
        <rFont val="Arial"/>
        <family val="2"/>
      </rPr>
      <t>Śruby korowe blokowane o średnicy 3,0 mm</t>
    </r>
    <r>
      <rPr>
        <sz val="9"/>
        <color indexed="10"/>
        <rFont val="Calibri"/>
        <family val="2"/>
      </rPr>
      <t xml:space="preserve">; </t>
    </r>
    <r>
      <rPr>
        <sz val="9"/>
        <color indexed="8"/>
        <rFont val="Calibri"/>
        <family val="2"/>
      </rPr>
      <t>i długości od 32 do 50 mm, tytanowe.</t>
    </r>
  </si>
  <si>
    <r>
      <rPr>
        <sz val="8"/>
        <color indexed="8"/>
        <rFont val="Arial"/>
        <family val="2"/>
      </rPr>
      <t>Śruby korowe nieryglowane o średnicy 3,0 mm</t>
    </r>
    <r>
      <rPr>
        <sz val="9"/>
        <color indexed="10"/>
        <rFont val="Calibri"/>
        <family val="2"/>
      </rPr>
      <t xml:space="preserve">; </t>
    </r>
    <r>
      <rPr>
        <sz val="9"/>
        <color indexed="8"/>
        <rFont val="Calibri"/>
        <family val="2"/>
      </rPr>
      <t xml:space="preserve"> i długości od 12 mm do 30 mm, tytanowe, ciągnące, samogwintujące</t>
    </r>
  </si>
  <si>
    <t>Śruby korowe nieryglowane o średnicy 3,0;  i długości od 32 mm do 50 mm, tytanowe, ciągnące, samogwintujące</t>
  </si>
  <si>
    <t>Śruby do tkanki gąbczastej, blokowane, wielokierunkowe, tytanowe, samogwintujące, długość od 12mm do 50mm, średnica 3,0mm</t>
  </si>
  <si>
    <t>Gwóźdź obojczykowy statyczny i dynamiczny, materiał -tytan, długość 200 mm, przekrój gwoździa -okrągły o średnicy 2,8 mm, Implant elastyczny dopasowujący się do anatomii kanału obojczyka.</t>
  </si>
  <si>
    <t>Wartość netto dla pakietu 20  wynosi: ..............................</t>
  </si>
  <si>
    <t xml:space="preserve">Wartość brutto dla pakietu 20 wynosi: ............................ </t>
  </si>
  <si>
    <t>PAKIET NR 21 Strzykawki dwuczęściowe</t>
  </si>
  <si>
    <r>
      <rPr>
        <sz val="8"/>
        <color indexed="8"/>
        <rFont val="Arial"/>
        <family val="2"/>
      </rPr>
      <t xml:space="preserve">Strzykawka dwuczęściowa z wyraźną czarną skalą i tłokiem o równej szerokości na minimum 80% długości cylindra;  </t>
    </r>
    <r>
      <rPr>
        <b/>
        <sz val="10"/>
        <rFont val="Arial"/>
        <family val="2"/>
      </rPr>
      <t>20 ml a 100 szt.</t>
    </r>
    <r>
      <rPr>
        <sz val="10"/>
        <rFont val="Arial"/>
        <family val="2"/>
      </rPr>
      <t xml:space="preserve"> (dopuszczone zaoferowanie innej liczby sztuk w opakowaniu z odpowiednim przeliczeniem)</t>
    </r>
  </si>
  <si>
    <t>Strzykawka dwuczęściowa z wyraźną czarną skalą  i tłokiem o równej szerokości na minimum 80% długości cylindra;  10 ml a 100 szt.</t>
  </si>
  <si>
    <r>
      <rPr>
        <sz val="8"/>
        <color indexed="8"/>
        <rFont val="Arial"/>
        <family val="2"/>
      </rPr>
      <t xml:space="preserve">Strzykawka dwuczęściowa z wyraźną czarną skalą i  tłokiem o równej szerokości na minimum 80% długości cylindra;   </t>
    </r>
    <r>
      <rPr>
        <b/>
        <sz val="8"/>
        <color indexed="8"/>
        <rFont val="Arial"/>
        <family val="2"/>
      </rPr>
      <t xml:space="preserve"> </t>
    </r>
    <r>
      <rPr>
        <b/>
        <sz val="10"/>
        <rFont val="Arial"/>
        <family val="2"/>
      </rPr>
      <t>5 ml a  100 szt.</t>
    </r>
  </si>
  <si>
    <r>
      <rPr>
        <sz val="8"/>
        <color indexed="8"/>
        <rFont val="Arial"/>
        <family val="2"/>
      </rPr>
      <t>Strzykawka dwuczęściowa z wyraźną czarną skalą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>itłokiem o równej szerokości na minimum 80% długości cylindra;</t>
    </r>
    <r>
      <rPr>
        <b/>
        <sz val="10"/>
        <rFont val="Arial"/>
        <family val="2"/>
      </rPr>
      <t xml:space="preserve"> 2 ml a  100 szt</t>
    </r>
  </si>
  <si>
    <t>Wartość netto dla pakietu 21  wynosi: ..............................</t>
  </si>
  <si>
    <t xml:space="preserve">Wartość brutto dla pakietu 21  wynosi: ............................ </t>
  </si>
  <si>
    <t>PAKIET NR 22 Sprzęt anestezjologiczny</t>
  </si>
  <si>
    <t>Cena jedn.
Netto</t>
  </si>
  <si>
    <t>Jednorazowy układ oddechowy dla dorosłych do respiratora, z powłoką antybakteryjną z jonami srebra, długośc 1,6m; połączony trójnikiem Y z portami; złącze pacjenta 22M/15F, mikrobiologicznie czysty, pakowany w opakowanie folia/folia</t>
  </si>
  <si>
    <t>Jednorazowy układ oddechowy anestetyczny dla dorosłych, z rur karbowanych rozciagalnych – z pamięcią kształtu, o średnicy 22 mm; zakres kompresji rur od 40 cm do 200 cm; z workiem oddechowym neoprenowym o pojemności 2 l; dodatkowa gałąź, złącze Y, łącznik kątowy z portem; łącznik prosty 22MM-22MM; mikrobiologicznie czysty</t>
  </si>
  <si>
    <t>Anestetyczny układ pediatryczny zawierający obwód oddechowy do aparatu do znieczulenia pediatryczny – czysty mikrobiologicznie; z polietylenu; dwie rury karbowane o długości 160 cm; dodatkowa rura do worką o długości 120 cm; kolanko z portem do kapnografii; trójnik Y; bezlateksowy worek oddechowy o pojemności 1l; średnica rur 15mm; złącza rur 22F; złączka prosta 22MM-22MM</t>
  </si>
  <si>
    <r>
      <rPr>
        <sz val="8"/>
        <color indexed="8"/>
        <rFont val="Arial"/>
        <family val="2"/>
      </rPr>
      <t>Układ resuscytacyjny dla dorosłych  z workiem 1,5 l, z zaworem  nadciśnieniowym 40 cm H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O, z maską w roz.5</t>
    </r>
  </si>
  <si>
    <r>
      <rPr>
        <sz val="8"/>
        <color indexed="8"/>
        <rFont val="Arial"/>
        <family val="2"/>
      </rPr>
      <t>Układ resuscytacyjny dla dzieci z workiem 550 ml, z zaworem nadciśnieniowym 40 cm H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O, z maską  w roz. 3 </t>
    </r>
  </si>
  <si>
    <r>
      <rPr>
        <sz val="8"/>
        <color indexed="8"/>
        <rFont val="Arial"/>
        <family val="2"/>
      </rPr>
      <t>Układ resuscytacyjny dla niemowląt, z workiem 280 ml, z zaworem nadciśnieniowym 40 cm H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O, z maską w roz. 1</t>
    </r>
  </si>
  <si>
    <t>Maska tlenowa dla dzieci; w zestawie z drenem min. 210 cm; z podwójnym podbródkiem; bez zacisków na nos;z elastomerowym zagietym mankietem uszczelniającym; mikrobiologicznie czysta</t>
  </si>
  <si>
    <t>Maska tlenowa dla dorosłych; w zestawie z drenem min. 210 cm; z podwójnym podbródkiem; bez zacisków na nos;z elastomerowym zagietym mankietem uszczelniającym; mikrobiologicznie czysta</t>
  </si>
  <si>
    <r>
      <rPr>
        <b/>
        <sz val="8"/>
        <color indexed="8"/>
        <rFont val="Arial"/>
        <family val="2"/>
      </rPr>
      <t>Maska anestetyczna jednorazowa,</t>
    </r>
    <r>
      <rPr>
        <b/>
        <u val="single"/>
        <sz val="8"/>
        <color indexed="8"/>
        <rFont val="Arial"/>
        <family val="2"/>
      </rPr>
      <t xml:space="preserve"> okrągła</t>
    </r>
    <r>
      <rPr>
        <u val="single"/>
        <sz val="8"/>
        <color indexed="8"/>
        <rFont val="Arial"/>
        <family val="2"/>
      </rPr>
      <t>;</t>
    </r>
    <r>
      <rPr>
        <sz val="8"/>
        <color indexed="8"/>
        <rFont val="Arial"/>
        <family val="2"/>
      </rPr>
      <t xml:space="preserve">  z przezroczystego silikonu, </t>
    </r>
    <r>
      <rPr>
        <b/>
        <sz val="8"/>
        <color indexed="8"/>
        <rFont val="Arial"/>
        <family val="2"/>
      </rPr>
      <t xml:space="preserve">Rozm. 0 </t>
    </r>
  </si>
  <si>
    <r>
      <rPr>
        <b/>
        <sz val="8"/>
        <color indexed="8"/>
        <rFont val="Arial"/>
        <family val="2"/>
      </rPr>
      <t>Maska anestetyczna jednorazowa,</t>
    </r>
    <r>
      <rPr>
        <b/>
        <u val="single"/>
        <sz val="8"/>
        <color indexed="8"/>
        <rFont val="Arial"/>
        <family val="2"/>
      </rPr>
      <t xml:space="preserve"> okrągła</t>
    </r>
    <r>
      <rPr>
        <u val="single"/>
        <sz val="8"/>
        <color indexed="8"/>
        <rFont val="Arial"/>
        <family val="2"/>
      </rPr>
      <t>;</t>
    </r>
    <r>
      <rPr>
        <sz val="8"/>
        <color indexed="8"/>
        <rFont val="Arial"/>
        <family val="2"/>
      </rPr>
      <t xml:space="preserve">  z przezroczystego silikonu, </t>
    </r>
    <r>
      <rPr>
        <b/>
        <sz val="8"/>
        <color indexed="8"/>
        <rFont val="Arial"/>
        <family val="2"/>
      </rPr>
      <t xml:space="preserve">Rozm. 1 </t>
    </r>
  </si>
  <si>
    <r>
      <rPr>
        <b/>
        <sz val="8"/>
        <color indexed="8"/>
        <rFont val="Arial"/>
        <family val="2"/>
      </rPr>
      <t>Maska anestetyczna jednorazowa</t>
    </r>
    <r>
      <rPr>
        <sz val="8"/>
        <color indexed="8"/>
        <rFont val="Arial"/>
        <family val="2"/>
      </rPr>
      <t xml:space="preserve">; o anatomicznym kształcie; przezroczysta i lekka; </t>
    </r>
    <r>
      <rPr>
        <b/>
        <sz val="8"/>
        <color indexed="8"/>
        <rFont val="Arial"/>
        <family val="2"/>
      </rPr>
      <t>mikrobiologicznie czysta;</t>
    </r>
    <r>
      <rPr>
        <sz val="8"/>
        <color indexed="8"/>
        <rFont val="Arial"/>
        <family val="2"/>
      </rPr>
      <t xml:space="preserve"> rozmiar kodowany kolorystycznie;maski produkowane przez tego samego producenta; dopuszczona możliwość zaoferowania maski z dmuchanym mankietem; </t>
    </r>
    <r>
      <rPr>
        <b/>
        <sz val="8"/>
        <color indexed="8"/>
        <rFont val="Arial"/>
        <family val="2"/>
      </rPr>
      <t xml:space="preserve">Rozm. 0 </t>
    </r>
  </si>
  <si>
    <r>
      <rPr>
        <b/>
        <sz val="8"/>
        <color indexed="8"/>
        <rFont val="Arial"/>
        <family val="2"/>
      </rPr>
      <t>Maska anestetyczna jednorazowa</t>
    </r>
    <r>
      <rPr>
        <sz val="8"/>
        <color indexed="8"/>
        <rFont val="Arial"/>
        <family val="2"/>
      </rPr>
      <t xml:space="preserve">; o anatomicznym kształcie; przezroczysta i lekka; </t>
    </r>
    <r>
      <rPr>
        <b/>
        <sz val="8"/>
        <color indexed="8"/>
        <rFont val="Arial"/>
        <family val="2"/>
      </rPr>
      <t>mikrobiologicznie czysta;</t>
    </r>
    <r>
      <rPr>
        <sz val="8"/>
        <color indexed="8"/>
        <rFont val="Arial"/>
        <family val="2"/>
      </rPr>
      <t xml:space="preserve"> rozmiar kodowany kolorystycznie;maski produkowane przez tego samego producenta; dopuszczona możliwość zaoferowania maski z dmuchanym mankietem; </t>
    </r>
    <r>
      <rPr>
        <b/>
        <sz val="8"/>
        <color indexed="8"/>
        <rFont val="Arial"/>
        <family val="2"/>
      </rPr>
      <t xml:space="preserve">Rozm. 1 </t>
    </r>
  </si>
  <si>
    <r>
      <rPr>
        <b/>
        <sz val="10"/>
        <color indexed="8"/>
        <rFont val="Arial"/>
        <family val="2"/>
      </rPr>
      <t>Maska anestetyczna jednorazowa</t>
    </r>
    <r>
      <rPr>
        <sz val="10"/>
        <color indexed="8"/>
        <rFont val="Arial"/>
        <family val="2"/>
      </rPr>
      <t>; z kołnierzem;</t>
    </r>
    <r>
      <rPr>
        <sz val="8"/>
        <color indexed="8"/>
        <rFont val="Arial"/>
        <family val="2"/>
      </rPr>
      <t xml:space="preserve"> o anatomicznym kształcie; przezroczysta i lekka; </t>
    </r>
    <r>
      <rPr>
        <b/>
        <sz val="8"/>
        <color indexed="8"/>
        <rFont val="Arial"/>
        <family val="2"/>
      </rPr>
      <t>mikrobiologicznie czysta;</t>
    </r>
    <r>
      <rPr>
        <sz val="8"/>
        <color indexed="8"/>
        <rFont val="Arial"/>
        <family val="2"/>
      </rPr>
      <t xml:space="preserve"> rozmiar kodowany kolorystycznie;maski produkowane przez tego samego producenta; dopuszczona możliwość zaoferowania maski z dmuchanym mankietem; </t>
    </r>
    <r>
      <rPr>
        <b/>
        <sz val="8"/>
        <color indexed="8"/>
        <rFont val="Arial"/>
        <family val="2"/>
      </rPr>
      <t xml:space="preserve">Rozm. 2 </t>
    </r>
  </si>
  <si>
    <r>
      <rPr>
        <b/>
        <sz val="8"/>
        <color indexed="8"/>
        <rFont val="Arial"/>
        <family val="2"/>
      </rPr>
      <t>Maska anestetyczna jednorazowa</t>
    </r>
    <r>
      <rPr>
        <sz val="8"/>
        <color indexed="8"/>
        <rFont val="Arial"/>
        <family val="2"/>
      </rPr>
      <t xml:space="preserve">; z kołnierzem; o anatomicznym kształcie; przezroczysta i lekka; </t>
    </r>
    <r>
      <rPr>
        <b/>
        <sz val="8"/>
        <color indexed="8"/>
        <rFont val="Arial"/>
        <family val="2"/>
      </rPr>
      <t>mikrobiologicznie czysta;</t>
    </r>
    <r>
      <rPr>
        <sz val="8"/>
        <color indexed="8"/>
        <rFont val="Arial"/>
        <family val="2"/>
      </rPr>
      <t xml:space="preserve"> rozmiar kodowany kolorystycznie;maski produkowane przez tego samego producenta; dopuszczona możliwość zaoferowania maski z dmuchanym mankietem; </t>
    </r>
    <r>
      <rPr>
        <b/>
        <sz val="8"/>
        <color indexed="8"/>
        <rFont val="Arial"/>
        <family val="2"/>
      </rPr>
      <t xml:space="preserve">Rozm. 3 </t>
    </r>
  </si>
  <si>
    <r>
      <rPr>
        <b/>
        <sz val="8"/>
        <color indexed="8"/>
        <rFont val="Arial"/>
        <family val="2"/>
      </rPr>
      <t>Maska anestetyczna jednorazowa</t>
    </r>
    <r>
      <rPr>
        <sz val="8"/>
        <color indexed="8"/>
        <rFont val="Arial"/>
        <family val="2"/>
      </rPr>
      <t xml:space="preserve">; z kołnierzem; o anatomicznym kształcie; przezroczysta i lekka; </t>
    </r>
    <r>
      <rPr>
        <b/>
        <sz val="8"/>
        <color indexed="8"/>
        <rFont val="Arial"/>
        <family val="2"/>
      </rPr>
      <t>mikrobiologicznie czysta;</t>
    </r>
    <r>
      <rPr>
        <sz val="8"/>
        <color indexed="8"/>
        <rFont val="Arial"/>
        <family val="2"/>
      </rPr>
      <t xml:space="preserve"> rozmiar kodowany kolorystycznie;maski produkowane przez tego samego producenta; dopuszczona możliwość zaoferowania maski z dmuchanym mankietem; </t>
    </r>
    <r>
      <rPr>
        <b/>
        <sz val="8"/>
        <color indexed="8"/>
        <rFont val="Arial"/>
        <family val="2"/>
      </rPr>
      <t xml:space="preserve">Rozm. 4 </t>
    </r>
  </si>
  <si>
    <r>
      <rPr>
        <b/>
        <sz val="8"/>
        <color indexed="8"/>
        <rFont val="Arial"/>
        <family val="2"/>
      </rPr>
      <t>Maska anestetyczna jednorazowa</t>
    </r>
    <r>
      <rPr>
        <sz val="8"/>
        <color indexed="8"/>
        <rFont val="Arial"/>
        <family val="2"/>
      </rPr>
      <t xml:space="preserve">; z kołnierzem; o anatomicznym kształcie; przezroczysta i lekka; mikrobiologicznie czysta; rozmiar kodowany kolorystycznie;maski produkowane przez tego samego producenta; dopuszczona możliwość zaoferowania maski z dmuchanym mankietem; </t>
    </r>
    <r>
      <rPr>
        <b/>
        <sz val="8"/>
        <color indexed="8"/>
        <rFont val="Arial"/>
        <family val="2"/>
      </rPr>
      <t xml:space="preserve">Rozm. 5 </t>
    </r>
  </si>
  <si>
    <r>
      <rPr>
        <b/>
        <sz val="8"/>
        <color indexed="8"/>
        <rFont val="Arial"/>
        <family val="2"/>
      </rPr>
      <t>Maska anestetyczna jednorazowa</t>
    </r>
    <r>
      <rPr>
        <sz val="8"/>
        <color indexed="8"/>
        <rFont val="Arial"/>
        <family val="2"/>
      </rPr>
      <t xml:space="preserve">; z kołnierzem; o anatomicznym kształcie; przezroczysta i lekka; </t>
    </r>
    <r>
      <rPr>
        <b/>
        <sz val="8"/>
        <color indexed="8"/>
        <rFont val="Arial"/>
        <family val="2"/>
      </rPr>
      <t>mikrobiologicznie czysta;</t>
    </r>
    <r>
      <rPr>
        <sz val="8"/>
        <color indexed="8"/>
        <rFont val="Arial"/>
        <family val="2"/>
      </rPr>
      <t xml:space="preserve"> rozmiar kodowany kolorystycznie;maski produkowane przez tego samego producenta; dopuszczona możliwość zaoferowania maski z dmuchanym mankietem; </t>
    </r>
    <r>
      <rPr>
        <b/>
        <sz val="8"/>
        <color indexed="8"/>
        <rFont val="Arial"/>
        <family val="2"/>
      </rPr>
      <t xml:space="preserve">Rozm. 6 </t>
    </r>
  </si>
  <si>
    <t>Wartość netto dla pakietu 22  wynosi: ..............................</t>
  </si>
  <si>
    <t xml:space="preserve">Wartość brutto dla pakietu 22  wynosi: ............................ </t>
  </si>
  <si>
    <t>PAKIET NR 23 Wyroby medyczne VI</t>
  </si>
  <si>
    <r>
      <rPr>
        <b/>
        <sz val="8"/>
        <color indexed="8"/>
        <rFont val="Arial"/>
        <family val="2"/>
      </rPr>
      <t>Spodenki do kolonoskop</t>
    </r>
    <r>
      <rPr>
        <sz val="8"/>
        <color indexed="8"/>
        <rFont val="Arial"/>
        <family val="2"/>
      </rPr>
      <t>ii z włókniny polipropylenowej; rozmiar uniwersalny;gramatura</t>
    </r>
    <r>
      <rPr>
        <b/>
        <sz val="8"/>
        <color indexed="8"/>
        <rFont val="Arial"/>
        <family val="2"/>
      </rPr>
      <t xml:space="preserve"> 40g/m</t>
    </r>
    <r>
      <rPr>
        <b/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; krótkie; z rozcięciem w tylnej części; pakowanie a 10 sztuk</t>
    </r>
  </si>
  <si>
    <r>
      <rPr>
        <b/>
        <sz val="8"/>
        <color indexed="8"/>
        <rFont val="Arial"/>
        <family val="2"/>
      </rPr>
      <t>Zestaw porodowy</t>
    </r>
    <r>
      <rPr>
        <sz val="8"/>
        <color indexed="8"/>
        <rFont val="Arial"/>
        <family val="2"/>
      </rPr>
      <t xml:space="preserve"> składający się z :
- podkład chłonny</t>
    </r>
    <r>
      <rPr>
        <b/>
        <sz val="8"/>
        <color indexed="8"/>
        <rFont val="Arial"/>
        <family val="2"/>
      </rPr>
      <t xml:space="preserve"> 60 x 90 cm
</t>
    </r>
    <r>
      <rPr>
        <sz val="8"/>
        <color indexed="8"/>
        <rFont val="Arial"/>
        <family val="2"/>
      </rPr>
      <t xml:space="preserve">- serweta bez przylepca </t>
    </r>
    <r>
      <rPr>
        <b/>
        <sz val="8"/>
        <color indexed="8"/>
        <rFont val="Arial"/>
        <family val="2"/>
      </rPr>
      <t>90 x 120 cm</t>
    </r>
    <r>
      <rPr>
        <sz val="8"/>
        <color indexed="8"/>
        <rFont val="Arial"/>
        <family val="2"/>
      </rPr>
      <t xml:space="preserve"> - 2 sztuki
- serweta chłonna dla noworodka </t>
    </r>
    <r>
      <rPr>
        <b/>
        <sz val="8"/>
        <color indexed="8"/>
        <rFont val="Arial"/>
        <family val="2"/>
      </rPr>
      <t>75 x 80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cm
</t>
    </r>
    <r>
      <rPr>
        <sz val="8"/>
        <color indexed="8"/>
        <rFont val="Arial"/>
        <family val="2"/>
      </rPr>
      <t xml:space="preserve">- fartuch foliowy przedni
- zaciskacz do pępowiny – 2 sztuki
- serwetka chłonna do rąk </t>
    </r>
    <r>
      <rPr>
        <b/>
        <sz val="8"/>
        <color indexed="8"/>
        <rFont val="Arial"/>
        <family val="2"/>
      </rPr>
      <t>30 x 30 cm</t>
    </r>
    <r>
      <rPr>
        <sz val="8"/>
        <color indexed="8"/>
        <rFont val="Arial"/>
        <family val="2"/>
      </rPr>
      <t xml:space="preserve"> – 6 sztuk</t>
    </r>
  </si>
  <si>
    <r>
      <rPr>
        <b/>
        <sz val="8"/>
        <color indexed="8"/>
        <rFont val="Arial"/>
        <family val="2"/>
      </rPr>
      <t>Wzmocniona serweta porodowa</t>
    </r>
    <r>
      <rPr>
        <sz val="8"/>
        <color indexed="8"/>
        <rFont val="Arial"/>
        <family val="2"/>
      </rPr>
      <t xml:space="preserve"> zintegrowana z </t>
    </r>
    <r>
      <rPr>
        <b/>
        <sz val="8"/>
        <color indexed="8"/>
        <rFont val="Arial"/>
        <family val="2"/>
      </rPr>
      <t>torbą</t>
    </r>
    <r>
      <rPr>
        <sz val="8"/>
        <color indexed="8"/>
        <rFont val="Arial"/>
        <family val="2"/>
      </rPr>
      <t xml:space="preserve"> do zbiórki płynów o wymiarach </t>
    </r>
    <r>
      <rPr>
        <b/>
        <sz val="8"/>
        <color indexed="8"/>
        <rFont val="Arial"/>
        <family val="2"/>
      </rPr>
      <t>78cm x 80cm</t>
    </r>
    <r>
      <rPr>
        <sz val="8"/>
        <color indexed="8"/>
        <rFont val="Arial"/>
        <family val="2"/>
      </rPr>
      <t xml:space="preserve"> wyposażoną w sztywnik, filtr oraz podłączenie drenu, wykonana z chłonnego i nieprzemakalnego laminatu dwuwarstwowego; rozmiar 114x150cm</t>
    </r>
  </si>
  <si>
    <r>
      <rPr>
        <b/>
        <sz val="8"/>
        <color indexed="8"/>
        <rFont val="Arial"/>
        <family val="2"/>
      </rPr>
      <t>Zestaw serwet uniwersalnych</t>
    </r>
    <r>
      <rPr>
        <sz val="8"/>
        <color indexed="8"/>
        <rFont val="Arial"/>
        <family val="2"/>
      </rPr>
      <t xml:space="preserve"> składający się z :
- serweta samoprzylepna</t>
    </r>
    <r>
      <rPr>
        <b/>
        <sz val="8"/>
        <color indexed="8"/>
        <rFont val="Arial"/>
        <family val="2"/>
      </rPr>
      <t xml:space="preserve"> 150 x 240 cm
</t>
    </r>
    <r>
      <rPr>
        <sz val="8"/>
        <color indexed="8"/>
        <rFont val="Arial"/>
        <family val="2"/>
      </rPr>
      <t>- serweta samoprzylepna</t>
    </r>
    <r>
      <rPr>
        <b/>
        <sz val="8"/>
        <color indexed="8"/>
        <rFont val="Arial"/>
        <family val="2"/>
      </rPr>
      <t xml:space="preserve"> 150 x 180 cm
</t>
    </r>
    <r>
      <rPr>
        <sz val="8"/>
        <color indexed="8"/>
        <rFont val="Arial"/>
        <family val="2"/>
      </rPr>
      <t>- serweta samoprzylepna</t>
    </r>
    <r>
      <rPr>
        <b/>
        <sz val="8"/>
        <color indexed="8"/>
        <rFont val="Arial"/>
        <family val="2"/>
      </rPr>
      <t xml:space="preserve"> 75 x 90 cm – 2 sztuki
- ręcznik chłonny 30 x 30 cm – </t>
    </r>
    <r>
      <rPr>
        <sz val="8"/>
        <color indexed="8"/>
        <rFont val="Arial"/>
        <family val="2"/>
      </rPr>
      <t xml:space="preserve">2 sztuki
- taśa samoprzylepna </t>
    </r>
    <r>
      <rPr>
        <b/>
        <sz val="8"/>
        <color indexed="8"/>
        <rFont val="Arial"/>
        <family val="2"/>
      </rPr>
      <t xml:space="preserve">10 x 50 cm
</t>
    </r>
    <r>
      <rPr>
        <sz val="8"/>
        <color indexed="8"/>
        <rFont val="Arial"/>
        <family val="2"/>
      </rPr>
      <t xml:space="preserve">- wzmocniona serweta na stolik Mayo </t>
    </r>
    <r>
      <rPr>
        <b/>
        <sz val="8"/>
        <color indexed="8"/>
        <rFont val="Arial"/>
        <family val="2"/>
      </rPr>
      <t xml:space="preserve">80 x 140 cm
</t>
    </r>
    <r>
      <rPr>
        <sz val="8"/>
        <color indexed="8"/>
        <rFont val="Arial"/>
        <family val="2"/>
      </rPr>
      <t xml:space="preserve"> - wzmocniona serweta na stół instrumentalny</t>
    </r>
    <r>
      <rPr>
        <b/>
        <sz val="8"/>
        <color indexed="8"/>
        <rFont val="Arial"/>
        <family val="2"/>
      </rPr>
      <t xml:space="preserve"> 150 x 190 cm</t>
    </r>
  </si>
  <si>
    <t xml:space="preserve">    Podkład chłonny na stół operacyjny w rozmiarze 100 x 225cm z wkładem chłonnym 50 x 208cm ±2,5 cm; wykonany z pięciu warstw tj. włókniny polipropylenowej 18g/m², warstwy celulozowej 16 g/m², pulpy celulozowej 81,5g z superabsorbentem SAP27g , warstwy celulozowej 16 g/m², niebieskiej folii PE 40 g/m². Waga całkowita podkładu 280 g ±5g, chłonność 3820,18 ml; opakowanie 10 szt.</t>
  </si>
  <si>
    <t>Fartuch chirurgiczny jałowy pełnobarierowy o gramaturze 35g/m²; zapinane na rzep w okolicy karku, rękaw zakończony mankietem, dwa troki wszyste w okolicy pasa w sztywnym kartoniku; kolorowe lamówki w zależności od rozmiaru; rozmiary M, L, XL i XXL</t>
  </si>
  <si>
    <r>
      <rPr>
        <b/>
        <sz val="8"/>
        <color indexed="8"/>
        <rFont val="Arial"/>
        <family val="2"/>
      </rPr>
      <t>Bluza operacyjna</t>
    </r>
    <r>
      <rPr>
        <sz val="8"/>
        <color indexed="8"/>
        <rFont val="Arial"/>
        <family val="2"/>
      </rPr>
      <t xml:space="preserve">; włókninowa, z krótkim rękawem, niejałowa; o gramaturze </t>
    </r>
    <r>
      <rPr>
        <b/>
        <sz val="8"/>
        <color indexed="8"/>
        <rFont val="Arial"/>
        <family val="2"/>
      </rPr>
      <t>47-50 g/m</t>
    </r>
    <r>
      <rPr>
        <sz val="8"/>
        <color indexed="8"/>
        <rFont val="Arial"/>
        <family val="2"/>
      </rPr>
      <t>² ; zapinana na nap przy szyi,</t>
    </r>
    <r>
      <rPr>
        <b/>
        <sz val="8"/>
        <color indexed="8"/>
        <rFont val="Arial"/>
        <family val="2"/>
      </rPr>
      <t xml:space="preserve"> rozmiar XL</t>
    </r>
  </si>
  <si>
    <r>
      <rPr>
        <b/>
        <sz val="8"/>
        <color indexed="8"/>
        <rFont val="Arial"/>
        <family val="2"/>
      </rPr>
      <t>Bluza operacyjna</t>
    </r>
    <r>
      <rPr>
        <sz val="8"/>
        <color indexed="8"/>
        <rFont val="Arial"/>
        <family val="2"/>
      </rPr>
      <t xml:space="preserve">; włókninowa, z krótkim rękawem, niejałowa; o gramaturze </t>
    </r>
    <r>
      <rPr>
        <b/>
        <sz val="8"/>
        <color indexed="8"/>
        <rFont val="Arial"/>
        <family val="2"/>
      </rPr>
      <t>47-50 g/m</t>
    </r>
    <r>
      <rPr>
        <sz val="8"/>
        <color indexed="8"/>
        <rFont val="Arial"/>
        <family val="2"/>
      </rPr>
      <t>² ; zapinana na nap przy szyi,</t>
    </r>
    <r>
      <rPr>
        <b/>
        <sz val="8"/>
        <color indexed="8"/>
        <rFont val="Arial"/>
        <family val="2"/>
      </rPr>
      <t xml:space="preserve"> rozmiar XXL</t>
    </r>
  </si>
  <si>
    <r>
      <rPr>
        <b/>
        <sz val="8"/>
        <color indexed="8"/>
        <rFont val="Arial"/>
        <family val="2"/>
      </rPr>
      <t>Serweta</t>
    </r>
    <r>
      <rPr>
        <sz val="8"/>
        <color indexed="8"/>
        <rFont val="Arial"/>
        <family val="2"/>
      </rPr>
      <t xml:space="preserve"> dwuwarstwowa z centralnym </t>
    </r>
    <r>
      <rPr>
        <b/>
        <sz val="8"/>
        <color indexed="8"/>
        <rFont val="Arial"/>
        <family val="2"/>
      </rPr>
      <t>otworem</t>
    </r>
    <r>
      <rPr>
        <sz val="8"/>
        <color indexed="8"/>
        <rFont val="Arial"/>
        <family val="2"/>
      </rPr>
      <t xml:space="preserve"> przylepnym; z folią na stronie tylnej i włókniną na stronie wierzchniej; sterylna, rozmiar:
 - serweta </t>
    </r>
    <r>
      <rPr>
        <b/>
        <sz val="8"/>
        <color indexed="8"/>
        <rFont val="Arial"/>
        <family val="2"/>
      </rPr>
      <t>50x75</t>
    </r>
    <r>
      <rPr>
        <sz val="8"/>
        <color indexed="8"/>
        <rFont val="Arial"/>
        <family val="2"/>
      </rPr>
      <t xml:space="preserve"> cm;
- otwór o średnicy </t>
    </r>
    <r>
      <rPr>
        <b/>
        <sz val="8"/>
        <color indexed="8"/>
        <rFont val="Arial"/>
        <family val="2"/>
      </rPr>
      <t>7cm</t>
    </r>
  </si>
  <si>
    <r>
      <rPr>
        <b/>
        <sz val="8"/>
        <color indexed="8"/>
        <rFont val="Arial"/>
        <family val="2"/>
      </rPr>
      <t>Zestaw osłon  na ramię C</t>
    </r>
    <r>
      <rPr>
        <sz val="8"/>
        <color indexed="8"/>
        <rFont val="Arial"/>
        <family val="2"/>
      </rPr>
      <t xml:space="preserve"> o składzie:
- foliowa, przezroczysta osłona górna o wymiarach</t>
    </r>
    <r>
      <rPr>
        <b/>
        <sz val="8"/>
        <color indexed="8"/>
        <rFont val="Arial"/>
        <family val="2"/>
      </rPr>
      <t xml:space="preserve"> 100 cm x 160 cm
</t>
    </r>
    <r>
      <rPr>
        <sz val="8"/>
        <color indexed="8"/>
        <rFont val="Arial"/>
        <family val="2"/>
      </rPr>
      <t>Foliowa, przezroczysta osłona dolna o wymiarach</t>
    </r>
    <r>
      <rPr>
        <b/>
        <sz val="8"/>
        <color indexed="8"/>
        <rFont val="Arial"/>
        <family val="2"/>
      </rPr>
      <t xml:space="preserve"> 80 cm x 150 cm
</t>
    </r>
    <r>
      <rPr>
        <sz val="8"/>
        <color indexed="8"/>
        <rFont val="Arial"/>
        <family val="2"/>
      </rPr>
      <t xml:space="preserve">- dwie taśmy przylepne </t>
    </r>
    <r>
      <rPr>
        <b/>
        <sz val="8"/>
        <color indexed="8"/>
        <rFont val="Arial"/>
        <family val="2"/>
      </rPr>
      <t>3cm x 100 cm</t>
    </r>
  </si>
  <si>
    <r>
      <rPr>
        <sz val="8"/>
        <color indexed="8"/>
        <rFont val="Arial"/>
        <family val="2"/>
      </rPr>
      <t>Koc przeciwwstrząsowy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210-</t>
    </r>
    <r>
      <rPr>
        <b/>
        <sz val="10"/>
        <rFont val="Arial"/>
        <family val="2"/>
      </rPr>
      <t xml:space="preserve">240x160cm </t>
    </r>
  </si>
  <si>
    <t>Rękawice chirurgiczne lateksowe chroniące przed promieniowaniem RTG, bezpudrowe</t>
  </si>
  <si>
    <t>Sterylny pokrowiec foliowy na przewody złożony z taśmami do mocowania na końcówkach 13-17x200-235cm</t>
  </si>
  <si>
    <r>
      <rPr>
        <sz val="10"/>
        <color indexed="8"/>
        <rFont val="Arial"/>
        <family val="2"/>
      </rPr>
      <t xml:space="preserve">Pokrowce na stoliki MAYO </t>
    </r>
    <r>
      <rPr>
        <b/>
        <sz val="8"/>
        <rFont val="Arial"/>
        <family val="2"/>
      </rPr>
      <t>79/ 80 x 140/145  cm</t>
    </r>
  </si>
  <si>
    <t>Aplikator gąbkowy umożliwiający nawilżenie jamy ustnej pomiędzy szczotkowaniem; 1 sztuka</t>
  </si>
  <si>
    <r>
      <rPr>
        <sz val="10"/>
        <color indexed="8"/>
        <rFont val="Arial"/>
        <family val="2"/>
      </rPr>
      <t>Szczoteczka do zębów z miękkim włosiem; z możliwościa jednoczesnego szczotkowania, płukania oraz odsysania;druga strona szczoteczki pokryta gabka umożliwiającą czyszczenie innych powierzchni jamy ustnej;</t>
    </r>
    <r>
      <rPr>
        <b/>
        <sz val="10"/>
        <color indexed="8"/>
        <rFont val="Arial"/>
        <family val="2"/>
      </rPr>
      <t xml:space="preserve"> 1 sztuka</t>
    </r>
  </si>
  <si>
    <t>Dren brzuszny 12 z silikonu</t>
  </si>
  <si>
    <t>Dren brzuszny 14 z silikonu</t>
  </si>
  <si>
    <t>Dren brzuszny 15 z silikonu</t>
  </si>
  <si>
    <t>Miękka gąbka nasączona 4% roztworem diglukonianu chlorheksydyny</t>
  </si>
  <si>
    <r>
      <rPr>
        <b/>
        <sz val="8"/>
        <color indexed="8"/>
        <rFont val="Arial"/>
        <family val="2"/>
      </rPr>
      <t>Maska tlenowa</t>
    </r>
    <r>
      <rPr>
        <sz val="8"/>
        <color indexed="8"/>
        <rFont val="Arial"/>
        <family val="2"/>
      </rPr>
      <t xml:space="preserve"> z workiem i drenem; wykonana z PCV bez lateksu; rezeruar o pojemności 1000ml; rozmiar </t>
    </r>
    <r>
      <rPr>
        <b/>
        <sz val="8"/>
        <color indexed="8"/>
        <rFont val="Arial"/>
        <family val="2"/>
      </rPr>
      <t>S</t>
    </r>
  </si>
  <si>
    <r>
      <rPr>
        <b/>
        <sz val="8"/>
        <color indexed="8"/>
        <rFont val="Arial"/>
        <family val="2"/>
      </rPr>
      <t>Maska tlenowa</t>
    </r>
    <r>
      <rPr>
        <sz val="8"/>
        <color indexed="8"/>
        <rFont val="Arial"/>
        <family val="2"/>
      </rPr>
      <t xml:space="preserve"> z workiem i drenem; wykonana z PCV bez lateksu; rezeruar o pojemności 1000ml; rozmiar </t>
    </r>
    <r>
      <rPr>
        <b/>
        <sz val="8"/>
        <color indexed="8"/>
        <rFont val="Arial"/>
        <family val="2"/>
      </rPr>
      <t>M</t>
    </r>
  </si>
  <si>
    <r>
      <rPr>
        <b/>
        <sz val="8"/>
        <color indexed="8"/>
        <rFont val="Arial"/>
        <family val="2"/>
      </rPr>
      <t>Maska tlenowa</t>
    </r>
    <r>
      <rPr>
        <sz val="8"/>
        <color indexed="8"/>
        <rFont val="Arial"/>
        <family val="2"/>
      </rPr>
      <t xml:space="preserve"> z workiem i drenem; wykonana z PCV bez lateksu; rezeruar o pojemności 1000ml; rozmiar </t>
    </r>
    <r>
      <rPr>
        <b/>
        <sz val="8"/>
        <color indexed="8"/>
        <rFont val="Arial"/>
        <family val="2"/>
      </rPr>
      <t>L</t>
    </r>
  </si>
  <si>
    <r>
      <rPr>
        <b/>
        <sz val="8"/>
        <color indexed="8"/>
        <rFont val="Arial"/>
        <family val="2"/>
      </rPr>
      <t>Maska tlenowa</t>
    </r>
    <r>
      <rPr>
        <sz val="8"/>
        <color indexed="8"/>
        <rFont val="Arial"/>
        <family val="2"/>
      </rPr>
      <t xml:space="preserve"> z workiem i drenem; wykonana z PCV bez lateksu; rezeruar o pojemności 1000ml; rozmiar </t>
    </r>
    <r>
      <rPr>
        <b/>
        <sz val="8"/>
        <color indexed="8"/>
        <rFont val="Arial"/>
        <family val="2"/>
      </rPr>
      <t>XL</t>
    </r>
  </si>
  <si>
    <r>
      <rPr>
        <b/>
        <sz val="8"/>
        <color indexed="8"/>
        <rFont val="Arial"/>
        <family val="2"/>
      </rPr>
      <t>Rurka intubacyjna z mankietem</t>
    </r>
    <r>
      <rPr>
        <sz val="8"/>
        <color indexed="8"/>
        <rFont val="Arial"/>
        <family val="2"/>
      </rPr>
      <t xml:space="preserve">; z PVC; znaczniki RTG na całej długości; z bocznym otworem; skalowana co 2 cm; </t>
    </r>
    <r>
      <rPr>
        <b/>
        <sz val="8"/>
        <color indexed="8"/>
        <rFont val="Arial"/>
        <family val="2"/>
      </rPr>
      <t>rozmiar I.D. 3 mm</t>
    </r>
  </si>
  <si>
    <r>
      <rPr>
        <b/>
        <sz val="8"/>
        <color indexed="8"/>
        <rFont val="Arial"/>
        <family val="2"/>
      </rPr>
      <t>Rurka intubacyjna z mankietem; z PVC;</t>
    </r>
    <r>
      <rPr>
        <sz val="8"/>
        <color indexed="8"/>
        <rFont val="Arial"/>
        <family val="2"/>
      </rPr>
      <t xml:space="preserve"> znaczniki RTG na całej długości; z bocznym otworem; skalowana co 2 cm; </t>
    </r>
    <r>
      <rPr>
        <b/>
        <sz val="8"/>
        <color indexed="8"/>
        <rFont val="Arial"/>
        <family val="2"/>
      </rPr>
      <t>rozmiar I.D. 4 mm</t>
    </r>
  </si>
  <si>
    <r>
      <rPr>
        <b/>
        <sz val="8"/>
        <color indexed="8"/>
        <rFont val="Arial"/>
        <family val="2"/>
      </rPr>
      <t>Rurka krtaniowa</t>
    </r>
    <r>
      <rPr>
        <sz val="8"/>
        <color indexed="8"/>
        <rFont val="Arial"/>
        <family val="2"/>
      </rPr>
      <t xml:space="preserve">; w zestawie ze strzykawką, zagryzakiem i taśmą mocującą; z dwoma balonami; wykonana z PCV, bez zawartości lateksu; ze znacznikiem głębokości; </t>
    </r>
    <r>
      <rPr>
        <b/>
        <sz val="8"/>
        <color indexed="8"/>
        <rFont val="Arial"/>
        <family val="2"/>
      </rPr>
      <t>rozmiar 2</t>
    </r>
  </si>
  <si>
    <r>
      <rPr>
        <b/>
        <sz val="8"/>
        <color indexed="8"/>
        <rFont val="Arial"/>
        <family val="2"/>
      </rPr>
      <t>Rurka krtaniowa</t>
    </r>
    <r>
      <rPr>
        <sz val="8"/>
        <color indexed="8"/>
        <rFont val="Arial"/>
        <family val="2"/>
      </rPr>
      <t xml:space="preserve">; w zestawie ze strzykawką, zagryzakiem i taśmą mocującą; z dwoma balonami; wykonana z PCV, bez zawartości lateksu; ze znacznikiem głębokości; </t>
    </r>
    <r>
      <rPr>
        <b/>
        <sz val="8"/>
        <color indexed="8"/>
        <rFont val="Arial"/>
        <family val="2"/>
      </rPr>
      <t>rozmiar 3</t>
    </r>
  </si>
  <si>
    <r>
      <rPr>
        <b/>
        <sz val="8"/>
        <color indexed="8"/>
        <rFont val="Arial"/>
        <family val="2"/>
      </rPr>
      <t>Rurka krtaniowa</t>
    </r>
    <r>
      <rPr>
        <sz val="8"/>
        <color indexed="8"/>
        <rFont val="Arial"/>
        <family val="2"/>
      </rPr>
      <t xml:space="preserve">; w zestawie ze strzykawką, zagryzakiem i taśmą mocującą; z dwoma balonami; wykonana z PCV, bez zawartości lateksu; ze znacznikiem głębokości; </t>
    </r>
    <r>
      <rPr>
        <b/>
        <sz val="8"/>
        <color indexed="8"/>
        <rFont val="Arial"/>
        <family val="2"/>
      </rPr>
      <t>rozmiar 4</t>
    </r>
  </si>
  <si>
    <r>
      <rPr>
        <b/>
        <sz val="8"/>
        <color indexed="8"/>
        <rFont val="Arial"/>
        <family val="2"/>
      </rPr>
      <t>Rurka krtaniowa</t>
    </r>
    <r>
      <rPr>
        <sz val="8"/>
        <color indexed="8"/>
        <rFont val="Arial"/>
        <family val="2"/>
      </rPr>
      <t xml:space="preserve">; w zestawie ze strzykawką, zagryzakiem i taśmą mocującą; z dwoma balonami; wykonana z PCV, bez zawartości lateksu; ze znacznikiem głębokości; </t>
    </r>
    <r>
      <rPr>
        <b/>
        <sz val="8"/>
        <color indexed="8"/>
        <rFont val="Arial"/>
        <family val="2"/>
      </rPr>
      <t>rozmiar 5</t>
    </r>
  </si>
  <si>
    <r>
      <rPr>
        <b/>
        <sz val="8"/>
        <color indexed="8"/>
        <rFont val="Arial"/>
        <family val="2"/>
      </rPr>
      <t>Cewnik do drenażu klatki piersiowe</t>
    </r>
    <r>
      <rPr>
        <sz val="8"/>
        <color indexed="8"/>
        <rFont val="Arial"/>
        <family val="2"/>
      </rPr>
      <t xml:space="preserve">j ze stalowym trokarem; linia RTG na całej długości cewnika; jałowy; z elastycznego PCV; rozmiar  </t>
    </r>
    <r>
      <rPr>
        <b/>
        <sz val="8"/>
        <color indexed="8"/>
        <rFont val="Arial"/>
        <family val="2"/>
      </rPr>
      <t>od CH10 do CH24 co 2; CH28, CH32, CH36; CH40</t>
    </r>
  </si>
  <si>
    <t>Igła podpajęczynówkowa z końcówką Pencil Point; z prowadnicą; rozmiar 27G x 3,5 in.; 0,4 mm x 90 mm</t>
  </si>
  <si>
    <r>
      <rPr>
        <sz val="9"/>
        <color indexed="8"/>
        <rFont val="Arial"/>
        <family val="2"/>
      </rPr>
      <t xml:space="preserve">Prześcieradła do USG </t>
    </r>
    <r>
      <rPr>
        <b/>
        <sz val="8"/>
        <rFont val="Arial"/>
        <family val="2"/>
      </rPr>
      <t>75-80 x 175-180 cm</t>
    </r>
    <r>
      <rPr>
        <sz val="8"/>
        <rFont val="Arial"/>
        <family val="2"/>
      </rPr>
      <t xml:space="preserve"> nieprzemakalne; </t>
    </r>
    <r>
      <rPr>
        <b/>
        <sz val="8"/>
        <rFont val="Arial"/>
        <family val="2"/>
      </rPr>
      <t>opakowanie a 20 sztuk</t>
    </r>
    <r>
      <rPr>
        <sz val="8"/>
        <rFont val="Arial"/>
        <family val="2"/>
      </rPr>
      <t xml:space="preserve"> (możliwe zaoferowanie opakowań z inną ilością maksymalnie a 50 sztuk z odpowiednim przeliczeniem)</t>
    </r>
  </si>
  <si>
    <r>
      <rPr>
        <b/>
        <sz val="9"/>
        <color indexed="8"/>
        <rFont val="Arial"/>
        <family val="2"/>
      </rPr>
      <t>Prowadnica do trudnych intubacji</t>
    </r>
    <r>
      <rPr>
        <sz val="9"/>
        <color indexed="8"/>
        <rFont val="Arial"/>
        <family val="2"/>
      </rPr>
      <t xml:space="preserve"> typu Bougie; wzmocniona na całej długości; skalowana co 1cm; z zagietym końcem; jednorazowa; jałowa; jaskrawożółta </t>
    </r>
    <r>
      <rPr>
        <b/>
        <sz val="9"/>
        <color indexed="8"/>
        <rFont val="Arial"/>
        <family val="2"/>
      </rPr>
      <t>I.D. 3,3 mm; długość 600mm</t>
    </r>
  </si>
  <si>
    <t>Rolka bibułowo-foliowa; rozmiar 50x38cm; 80 sztuk w rolce (40m);</t>
  </si>
  <si>
    <r>
      <rPr>
        <b/>
        <sz val="10"/>
        <rFont val="Arial"/>
        <family val="2"/>
      </rPr>
      <t>Pas na nadgarstek lub kostkę</t>
    </r>
    <r>
      <rPr>
        <sz val="10"/>
        <rFont val="Arial"/>
        <family val="2"/>
      </rPr>
      <t>; z metalową sprzączką; wewnętrzna część bawełniania, zewnętrzna z pianki; zapinany na rzep; opakowania a 2 sztuki</t>
    </r>
  </si>
  <si>
    <r>
      <rPr>
        <b/>
        <sz val="10"/>
        <rFont val="Arial"/>
        <family val="2"/>
      </rPr>
      <t>Czepek medyczny</t>
    </r>
    <r>
      <rPr>
        <sz val="10"/>
        <rFont val="Arial"/>
        <family val="2"/>
      </rPr>
      <t xml:space="preserve">, niejałowy, typu beret; ściągany gumką; opakowanie a </t>
    </r>
    <r>
      <rPr>
        <b/>
        <sz val="10"/>
        <rFont val="Arial"/>
        <family val="2"/>
      </rPr>
      <t>100 sztuk</t>
    </r>
    <r>
      <rPr>
        <sz val="10"/>
        <rFont val="Arial"/>
        <family val="2"/>
      </rPr>
      <t xml:space="preserve"> (dopuszczone zaoferowanie opakowąń z inną liczba sztuk z odpowiednim przeliczeniem)</t>
    </r>
  </si>
  <si>
    <r>
      <rPr>
        <b/>
        <sz val="10"/>
        <rFont val="Arial"/>
        <family val="2"/>
      </rPr>
      <t>Czepek medyczny</t>
    </r>
    <r>
      <rPr>
        <sz val="10"/>
        <rFont val="Arial"/>
        <family val="2"/>
      </rPr>
      <t xml:space="preserve">, niejałowy,czepek w kształcie furażerki z gumką w części tylnej; zwykonany z wytrzymałej włókniny Spunlace oraz włókniny polipropylenowej; opakowanie a </t>
    </r>
    <r>
      <rPr>
        <b/>
        <sz val="10"/>
        <rFont val="Arial"/>
        <family val="2"/>
      </rPr>
      <t>100 sztuk</t>
    </r>
    <r>
      <rPr>
        <sz val="10"/>
        <rFont val="Arial"/>
        <family val="2"/>
      </rPr>
      <t xml:space="preserve"> (dopuszczone zaoferowanie opakowąń z inną liczba sztuk z odpowiednim przeliczeniem)</t>
    </r>
  </si>
  <si>
    <r>
      <rPr>
        <b/>
        <sz val="10"/>
        <rFont val="Arial"/>
        <family val="2"/>
      </rPr>
      <t>Czepek medyczny</t>
    </r>
    <r>
      <rPr>
        <sz val="10"/>
        <rFont val="Arial"/>
        <family val="2"/>
      </rPr>
      <t xml:space="preserve">, niejałowy, typu furażerka, </t>
    </r>
    <r>
      <rPr>
        <b/>
        <sz val="10"/>
        <rFont val="Arial"/>
        <family val="2"/>
      </rPr>
      <t>z gumką w części tylnej</t>
    </r>
    <r>
      <rPr>
        <sz val="10"/>
        <rFont val="Arial"/>
        <family val="2"/>
      </rPr>
      <t xml:space="preserve">; ; z włókniny opakowanie a </t>
    </r>
    <r>
      <rPr>
        <b/>
        <sz val="10"/>
        <rFont val="Arial"/>
        <family val="2"/>
      </rPr>
      <t>100 sztuk</t>
    </r>
    <r>
      <rPr>
        <sz val="10"/>
        <rFont val="Arial"/>
        <family val="2"/>
      </rPr>
      <t xml:space="preserve"> (dopuszczone zaoferowanie opakowąń z inną liczba sztuk z odpowiednim przeliczeniem)</t>
    </r>
  </si>
  <si>
    <r>
      <rPr>
        <b/>
        <sz val="10"/>
        <rFont val="Arial"/>
        <family val="2"/>
      </rPr>
      <t>Czepek medyczny</t>
    </r>
    <r>
      <rPr>
        <sz val="10"/>
        <rFont val="Arial"/>
        <family val="2"/>
      </rPr>
      <t xml:space="preserve">, niejałowy, typu furażerka; z trokami; z włókniny opakowanie a </t>
    </r>
    <r>
      <rPr>
        <b/>
        <sz val="10"/>
        <rFont val="Arial"/>
        <family val="2"/>
      </rPr>
      <t>100 sztuk</t>
    </r>
    <r>
      <rPr>
        <sz val="10"/>
        <rFont val="Arial"/>
        <family val="2"/>
      </rPr>
      <t xml:space="preserve"> (dopuszczone zaoferowanie opakowąń z inną liczba sztuk z odpowiednim przeliczeniem)</t>
    </r>
  </si>
  <si>
    <t>Szpatułki drewniane niejałowe a 100szt</t>
  </si>
  <si>
    <t>Pokrowiec medyczny na materac</t>
  </si>
  <si>
    <t xml:space="preserve">Torba na wymiociny jednorazowego użytku: wykonana z przezroczystego materiału, co pozwala na łatwe rozpoznanie ilości krwi w płynie: wyskalowana co 100ml co umożliwia dokładne oszacowanie objętości płynu; uchwyt posiada wcięcie umożliwiające higieniczne zamknięcie, odcinające przy tym źródło przykrego zapachu, uchwyt wykonany z tworzywa w anatomicznym kształcie; pojemność 1500-2000ml </t>
  </si>
  <si>
    <r>
      <rPr>
        <b/>
        <sz val="9"/>
        <color indexed="8"/>
        <rFont val="Arial"/>
        <family val="2"/>
      </rPr>
      <t>Opatrunek samoprzylepny do zabezpieczania kaniul obwodowych</t>
    </r>
    <r>
      <rPr>
        <sz val="9"/>
        <color indexed="8"/>
        <rFont val="Arial"/>
        <family val="2"/>
      </rPr>
      <t>,  wykonany z hydrofobowej włókniny</t>
    </r>
    <r>
      <rPr>
        <b/>
        <u val="single"/>
        <sz val="9"/>
        <color indexed="8"/>
        <rFont val="Arial"/>
        <family val="2"/>
      </rPr>
      <t xml:space="preserve"> z kolorowym nadrukiem na całej powierzchni </t>
    </r>
    <r>
      <rPr>
        <sz val="9"/>
        <color indexed="8"/>
        <rFont val="Arial"/>
        <family val="2"/>
      </rPr>
      <t xml:space="preserve">z mikroperforacjami umożliwiającymi wymianę gazową między skórą, a środowiskiem zewnętrznym, posiadający mini wkład chłonny powleczony siateczką z polietylenu, nacięcie na port pionowy oraz dodatkową podkładkę włókninową pod skrzydełka kaniuli.  Opatrunek posiada tylne zabezpieczenie z papieru silikonowanego.  Opakowanie papier-papier. Sterylizowany tlenkiem etylenu. Obrazkowa instrukcja użycia na opakowaniu jednostkowym i zbiorczym. </t>
    </r>
    <r>
      <rPr>
        <b/>
        <sz val="9"/>
        <color indexed="8"/>
        <rFont val="Arial"/>
        <family val="2"/>
      </rPr>
      <t>Rozmiar 5,1cm X 7,6cm; opakowanie a 100 sztuk</t>
    </r>
  </si>
  <si>
    <r>
      <rPr>
        <b/>
        <sz val="9"/>
        <color indexed="8"/>
        <rFont val="Arial"/>
        <family val="2"/>
      </rPr>
      <t>Opatrunek wyspowy, chirurgiczny,</t>
    </r>
    <r>
      <rPr>
        <sz val="9"/>
        <color indexed="8"/>
        <rFont val="Arial"/>
        <family val="2"/>
      </rPr>
      <t xml:space="preserve"> jałowy, samoprzylepny ,  wykonany z hydrofobowej włókniny</t>
    </r>
    <r>
      <rPr>
        <b/>
        <u val="single"/>
        <sz val="9"/>
        <color indexed="8"/>
        <rFont val="Arial"/>
        <family val="2"/>
      </rPr>
      <t xml:space="preserve"> z kolorowym nadrukiem na całej powierzchn</t>
    </r>
    <r>
      <rPr>
        <sz val="9"/>
        <color indexed="8"/>
        <rFont val="Arial"/>
        <family val="2"/>
      </rPr>
      <t xml:space="preserve">i z mikroperforacjami umożliwiającymi wymianę gazową między skórą, a środowiskiem zewnętrznym, posiadający wkład chłonny z wiskozy i poliestru powleczony siateczką z polietylenu zapobiegająca przywieraniu do rany. Opatrunek posiada tylne zabezpieczenie z papieru silikonowanego. Opakowanie papier-papier. Sterylizowany tlenkiem etylenu. rozmiar </t>
    </r>
    <r>
      <rPr>
        <b/>
        <sz val="9"/>
        <color indexed="8"/>
        <rFont val="Arial"/>
        <family val="2"/>
      </rPr>
      <t>6 cm x 10 cm; oapkowanie a 50 sztuk</t>
    </r>
  </si>
  <si>
    <t>Stabilizator rurki intubacyjnej z mocowaniem poziomym</t>
  </si>
  <si>
    <t>Stabilizator rurki intubacyjnej z mocowaniem pionowym</t>
  </si>
  <si>
    <t>Osłona na kończynę, jałowa, 30x60 cm, taśmą</t>
  </si>
  <si>
    <r>
      <rPr>
        <sz val="10"/>
        <color indexed="8"/>
        <rFont val="Arial"/>
        <family val="2"/>
      </rPr>
      <t xml:space="preserve">Szew syntetyczny, poliglikolowy, pleciony, powlekany, wchłanialny w okresie mieszczącym się w granicach od </t>
    </r>
    <r>
      <rPr>
        <b/>
        <sz val="10"/>
        <color indexed="8"/>
        <rFont val="Arial"/>
        <family val="2"/>
      </rPr>
      <t>57</t>
    </r>
    <r>
      <rPr>
        <sz val="10"/>
        <color indexed="8"/>
        <rFont val="Arial"/>
        <family val="2"/>
      </rPr>
      <t xml:space="preserve"> do </t>
    </r>
    <r>
      <rPr>
        <b/>
        <sz val="10"/>
        <color indexed="8"/>
        <rFont val="Arial"/>
        <family val="2"/>
      </rPr>
      <t>90</t>
    </r>
    <r>
      <rPr>
        <sz val="10"/>
        <color indexed="8"/>
        <rFont val="Arial"/>
        <family val="2"/>
      </rPr>
      <t xml:space="preserve"> dni; igła okrągła 5/8 koła, 26 mm; szew o długości 70 cm, rozmiar 1</t>
    </r>
  </si>
  <si>
    <r>
      <rPr>
        <sz val="10"/>
        <color indexed="8"/>
        <rFont val="Arial"/>
        <family val="2"/>
      </rPr>
      <t xml:space="preserve">Szew syntetyczny, poliglikolowy, pleciony, powlekany, wchłanialny w okresie mieszczącym się w granicach od </t>
    </r>
    <r>
      <rPr>
        <b/>
        <sz val="10"/>
        <color indexed="8"/>
        <rFont val="Arial"/>
        <family val="2"/>
      </rPr>
      <t>57</t>
    </r>
    <r>
      <rPr>
        <sz val="10"/>
        <color indexed="8"/>
        <rFont val="Arial"/>
        <family val="2"/>
      </rPr>
      <t xml:space="preserve"> do </t>
    </r>
    <r>
      <rPr>
        <b/>
        <sz val="10"/>
        <color indexed="8"/>
        <rFont val="Arial"/>
        <family val="2"/>
      </rPr>
      <t>90</t>
    </r>
    <r>
      <rPr>
        <sz val="10"/>
        <color indexed="8"/>
        <rFont val="Arial"/>
        <family val="2"/>
      </rPr>
      <t xml:space="preserve"> dni; igła okrągła 5/8 koła, 26 mm; szew o długości 70 cm, rozmiar 0</t>
    </r>
  </si>
  <si>
    <t xml:space="preserve"> Rurka anoskopowa 8,5cm cm,  op. a 25 sztuk </t>
  </si>
  <si>
    <t xml:space="preserve"> Rurka proktoskopowa 13 cm, śr. 2 cm op. a 25 sztuk </t>
  </si>
  <si>
    <t>Rurka sigmoidoskopowa 25 cm, śr. 2 cm op. a 25 sztuk 003.18.825</t>
  </si>
  <si>
    <t>Szyna palcowa aluminiowa 200mm x 15 mm</t>
  </si>
  <si>
    <t>szt</t>
  </si>
  <si>
    <t>Szyna palcowa aluminiowa 200mm x 20 mm</t>
  </si>
  <si>
    <t>Maska krtaniowa; rozmiar 1</t>
  </si>
  <si>
    <t>Maska krtaniowa; rozmiar 1,5</t>
  </si>
  <si>
    <t>Wartość netto dla pakietu 23  wynosi: ..............................</t>
  </si>
  <si>
    <t xml:space="preserve">Wartość brutto dla pakietu 23  wynosi: ............................ </t>
  </si>
  <si>
    <t>PAKIET NR 24 Taśma ginekologiczna</t>
  </si>
  <si>
    <t>Producent,nazwa handlowa, nr.kat.</t>
  </si>
  <si>
    <r>
      <rPr>
        <b/>
        <sz val="10"/>
        <rFont val="Arial"/>
        <family val="2"/>
      </rPr>
      <t>Taśma do operacyjnego leczenia wysiłkowego nietrzymania moczu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u kobiet</t>
    </r>
    <r>
      <rPr>
        <sz val="10"/>
        <rFont val="Arial"/>
        <family val="2"/>
      </rPr>
      <t xml:space="preserve"> wykonana z polipropylenu monofilamentowego o grubości nici </t>
    </r>
    <r>
      <rPr>
        <b/>
        <sz val="10"/>
        <rFont val="Arial"/>
        <family val="2"/>
      </rPr>
      <t>0,10 mm</t>
    </r>
    <r>
      <rPr>
        <sz val="10"/>
        <rFont val="Arial"/>
        <family val="2"/>
      </rPr>
      <t xml:space="preserve">, jednorodna, całkowicie niewchłanialna, o wymiarach: długość </t>
    </r>
    <r>
      <rPr>
        <b/>
        <sz val="10"/>
        <rFont val="Arial"/>
        <family val="2"/>
      </rPr>
      <t>450 mm</t>
    </r>
    <r>
      <rPr>
        <sz val="10"/>
        <rFont val="Arial"/>
        <family val="2"/>
      </rPr>
      <t xml:space="preserve">, szerokość </t>
    </r>
    <r>
      <rPr>
        <b/>
        <sz val="10"/>
        <rFont val="Arial"/>
        <family val="2"/>
      </rPr>
      <t>12 mm</t>
    </r>
    <r>
      <rPr>
        <sz val="10"/>
        <rFont val="Arial"/>
        <family val="2"/>
      </rPr>
      <t xml:space="preserve">, wielkość porów </t>
    </r>
    <r>
      <rPr>
        <b/>
        <sz val="10"/>
        <rFont val="Arial"/>
        <family val="2"/>
      </rPr>
      <t>1,5mm x 1,6mm</t>
    </r>
    <r>
      <rPr>
        <sz val="10"/>
        <rFont val="Arial"/>
        <family val="2"/>
      </rPr>
      <t xml:space="preserve">, grubość </t>
    </r>
    <r>
      <rPr>
        <b/>
        <sz val="10"/>
        <rFont val="Arial"/>
        <family val="2"/>
      </rPr>
      <t>0,5mm</t>
    </r>
    <r>
      <rPr>
        <sz val="10"/>
        <rFont val="Arial"/>
        <family val="2"/>
      </rPr>
      <t xml:space="preserve">, gramatura </t>
    </r>
    <r>
      <rPr>
        <b/>
        <sz val="10"/>
        <rFont val="Arial"/>
        <family val="2"/>
      </rPr>
      <t>30g/m</t>
    </r>
    <r>
      <rPr>
        <b/>
        <vertAlign val="superscript"/>
        <sz val="10"/>
        <rFont val="Arial"/>
        <family val="2"/>
      </rPr>
      <t>2</t>
    </r>
    <r>
      <rPr>
        <sz val="10"/>
        <rFont val="Arial"/>
        <family val="2"/>
      </rPr>
      <t>,  taśma nie cięta, brzegi taśmy na jej całej długości  zakończone bezpiecznymi pętelkami, taśma w plastikowej osłonce. Do zakładania taśmy dwa narzędzia wielokrotnego użytku w kształcie helikalnym wraz z anatomiczną prowadnicą wielofunkcyjną (protektiv guide) do przeprowadzenia taśmy metodą in-out.</t>
    </r>
  </si>
  <si>
    <t>Wartość netto dla pakietu 24  wynosi: ..............................</t>
  </si>
  <si>
    <t xml:space="preserve">Wartość brutto dla pakietu 24  wynosi: ............................ </t>
  </si>
  <si>
    <t>PAKIET NR 25 AKCESORIA ENDOSKOPOWE</t>
  </si>
  <si>
    <t>Kleszcze biopsyjne jednorazowego użytku; łyżeczki owalne z okienkiem; z igłą;średnica 2,3-2,4mm;osłonka z tworzywa sztucznego; długośc narzędzia 230 cm; minimalna średnica kanału roboczego 2,8mm</t>
  </si>
  <si>
    <t>Kleszcze biopsyjne jednorazowego użytku; łyżeczki owalne z okienkiem; z igłą; średnica 2,3-2,4mm;osłonka z tworzywa sztucznego; długośc narzędzia 160-180 cm; minimalna średnica kanału roboczego 2,8mm</t>
  </si>
  <si>
    <t>Igła do ostrzykiwań 0,8mm, dł. 6mm 2,4x2300mm</t>
  </si>
  <si>
    <t>Szczotka czyszcząca jednorazowego użytku;niesterylna, pakowana pojedynczo;
Cewnik:
Średnica 1,7mm; długość 2300mm;
Szczoteczka nr 1
 Średnica 5mm; długość 20mm 
Szczoteczka nr 2
 Średnica 5mm; długość 20mm</t>
  </si>
  <si>
    <t>Wartość netto dla pakietu 25  wynosi: ..............................</t>
  </si>
  <si>
    <t xml:space="preserve">Wartość brutto dla pakietu 25  wynosi: ............................ </t>
  </si>
  <si>
    <t>PAKIET NR 26 Akcesoria do laktatora</t>
  </si>
  <si>
    <t>Zestaw jednorazowych butelek na pokarm kompatybilne z laktatorem Medela Symphony; 80 ml; opakowanie a 40 sztuk</t>
  </si>
  <si>
    <t>Zestaw jednorazowych butelek na pokarm kompatybilne z laktatorem Medela Symphony; 150 ml; opakowanie a 40 sztuk</t>
  </si>
  <si>
    <t>Zestaw jednodniowy przeznaczony wyłącznie do laktatora Medela Symphony składający się m.in z lejka na pokarm, membrany i drenu silikonowego; rozmiar 24 mm</t>
  </si>
  <si>
    <t>Wartość netto dla pakietu 26  wynosi: ..............................</t>
  </si>
  <si>
    <t xml:space="preserve">Wartość brutto dla pakietu 26  wynosi: ............................ </t>
  </si>
  <si>
    <t>PAKIET NR 27 Asortyment do sterylizacji</t>
  </si>
  <si>
    <t>Opis preparatu</t>
  </si>
  <si>
    <t>Producent, nazwa handlowa, nr.REF</t>
  </si>
  <si>
    <t xml:space="preserve">Rękawy płaskie Tyvek-folia do sterylizacji plazmowej (VH 202)100 mb gramatura 64,4 g/m2; zgodność z normami PN-EN ISO 11607 oraz EN 868 2-10. </t>
  </si>
  <si>
    <t>15 cm</t>
  </si>
  <si>
    <t>Rękawy płaskie Tyvek-folia do sterylizacji plazmowej (VH 202)100 mb gramatura 64,4 g/m2</t>
  </si>
  <si>
    <t>25 cm</t>
  </si>
  <si>
    <t>Czynnik sterylizacyjny – nadtlenek wodoru o stężeniu 50% , umieszczony w specjalnej jednorazowej kasecie, przeznaczony do sterylizatora plazmowego RENOSEM S30</t>
  </si>
  <si>
    <t xml:space="preserve">szt. </t>
  </si>
  <si>
    <t>Wartość netto dla pakietu 27  wynosi: ..............................</t>
  </si>
  <si>
    <t xml:space="preserve">Wartość brutto dla pakietu 27  wynosi: ............................ </t>
  </si>
  <si>
    <t>PAKIET NR 28 Akcesoria endoskopowe II</t>
  </si>
  <si>
    <t>Jednorazowe kleszcze biopsyjne z podwójnym systemem ścięgieł umożliwiających otwieranie się szczypiec zawsze bez względu na sposób zagięcia; łopatki wyposażone w ząbki rozmieszczone na całym obwodzie, pokryte hydrofilną powłoką redukującą tarcie i ułatwiającą przejście przez kanał roboczy endoskopu nawet przy jego znacznym zagięciu; z podwójnymi otworami w szczekach, z funkcją biopsji stycznych; z markerami sygnalizującymi położenie narzędzia w endoskopie; długość robocza 160 cm, z igłą; miimalna średnica kanału roboczego 3,2 mm, szczęki 2,8 mm; pakowane po 5 sztuk</t>
  </si>
  <si>
    <t>Jednorazowe kleszcze biopsyjne z podwójnym systemem ścięgieł umożliwiających otwieranie się szczypiec zawsze bez względu na sposób zagięcia; łopatki wyposażone w ząbki rozmieszczone na całym obwodzie, pokryte hydrofilną powłoką redukującą tarcie i ułatwiającą przejście przez kanał roboczy endoskopu nawet przy jego znacznym zagięciu; z podwójnymi otworami w szczekach, z funkcją biopsji stycznych; z markerami sygnalizującymi położenie narzędzia w endoskopie; długość robocza 240 cm, z igłą; miimalna średnica kanału roboczego 3,2 mm, szczęki 2,8 mm; pakowane po 5 sztuk</t>
  </si>
  <si>
    <t>Pętle do polipektomii jednorazowego użytku:
wykonane z plecionego drutu, półsztywne, owalne, średnica otwartej pętli 30 mm, długość robocza: 240 cm, średnica zewnętrzna osłonki: 2.4 mm; opakowanie a 5 sztuk</t>
  </si>
  <si>
    <t>Wartość netto dla pakietu 28  wynosi: ..............................</t>
  </si>
  <si>
    <t xml:space="preserve">Wartość brutto dla pakietu 28  wynosi: ............................ </t>
  </si>
  <si>
    <t>PAKIET NR 29 Plastry i opatrunki</t>
  </si>
  <si>
    <t>Producent, nazwa handlowa, nr identyfikacyjny</t>
  </si>
  <si>
    <r>
      <rPr>
        <sz val="10"/>
        <color indexed="8"/>
        <rFont val="Arial"/>
        <family val="2"/>
      </rPr>
      <t xml:space="preserve">Hypoalergiczna, włókninowa taśma opatrunkowa zawierająca w swojej strukturze mikropory; pokryta papierem silikonowanym z podziałką metryczną oraz klejem akrylowym; </t>
    </r>
    <r>
      <rPr>
        <b/>
        <sz val="10"/>
        <color indexed="8"/>
        <rFont val="Arial"/>
        <family val="2"/>
      </rPr>
      <t>rozmiar 10 cm x 10 m; sztuka</t>
    </r>
  </si>
  <si>
    <r>
      <rPr>
        <sz val="10"/>
        <rFont val="Arial"/>
        <family val="2"/>
      </rPr>
      <t xml:space="preserve">Hypoalergiczna, włókninowa taśma opatrunkowa zawierająca w swojej strukturze mikropory; pokryta papierem silikonowanym z podziałką metryczną oraz klejem akrylowym; </t>
    </r>
    <r>
      <rPr>
        <b/>
        <sz val="10"/>
        <rFont val="Arial"/>
        <family val="2"/>
      </rPr>
      <t>rozmiar 15 cm x 10 m; sztuka</t>
    </r>
  </si>
  <si>
    <r>
      <rPr>
        <sz val="10"/>
        <rFont val="Arial"/>
        <family val="2"/>
      </rPr>
      <t xml:space="preserve">Hypoalergiczna, włókninowa taśma opatrunkowa zawierająca w swojej strukturze mikropory; pokryta papierem silikonowanym z podziałką metryczną oraz klejem akrylowym; </t>
    </r>
    <r>
      <rPr>
        <b/>
        <sz val="10"/>
        <rFont val="Arial"/>
        <family val="2"/>
      </rPr>
      <t>rozmiar 20 cm x 10 m; sztuka</t>
    </r>
  </si>
  <si>
    <r>
      <rPr>
        <sz val="10"/>
        <color indexed="8"/>
        <rFont val="Arial"/>
        <family val="2"/>
      </rPr>
      <t xml:space="preserve">Hypoealergiczny bawełniany przylepiec nawinięty na rolkę; z ząbkowanym brzegiem; łatwy do dzielenia wzdłuż i w poprzek bez użycia nożyczek; pokryty klejem akrylowym niezawierającym tlenku cynku;w kolorze białym, </t>
    </r>
    <r>
      <rPr>
        <b/>
        <sz val="10"/>
        <color indexed="8"/>
        <rFont val="Arial"/>
        <family val="2"/>
      </rPr>
      <t>rozmiar 2,5 cm x 5 m; opakowanie a 12 sztuk</t>
    </r>
  </si>
  <si>
    <r>
      <rPr>
        <sz val="10"/>
        <color indexed="8"/>
        <rFont val="Arial"/>
        <family val="2"/>
      </rPr>
      <t xml:space="preserve">Hypoealergiczny bawełniany przylepiec nawinięty na rolkę; z ząbkowanym brzegiem; łatwy do dzielenia wzdłuż i w poprzek bez użycia nożyczek; pokryty klejem akrylowym; w kolorze białym, </t>
    </r>
    <r>
      <rPr>
        <b/>
        <sz val="10"/>
        <color indexed="8"/>
        <rFont val="Arial"/>
        <family val="2"/>
      </rPr>
      <t>rozmiar 2,5 cm x 9,14 m; opakowanie a 12 sztuk</t>
    </r>
  </si>
  <si>
    <r>
      <rPr>
        <sz val="10"/>
        <color indexed="8"/>
        <rFont val="Arial"/>
        <family val="2"/>
      </rPr>
      <t xml:space="preserve">Hypoalergiczny, jałowy, włókninowy opatrunek samoprzylepny z centralnie umieszczonym wkładem chłonnym powleczonym siateczką chroniącą przed przywieraniem do rany; z zaokrąglonymi brzegami; </t>
    </r>
    <r>
      <rPr>
        <b/>
        <sz val="10"/>
        <color indexed="8"/>
        <rFont val="Arial"/>
        <family val="2"/>
      </rPr>
      <t>rozmiar 10 cm x 15 cm, opakowanie a 30 sztuk</t>
    </r>
  </si>
  <si>
    <r>
      <rPr>
        <sz val="10"/>
        <color indexed="8"/>
        <rFont val="Arial"/>
        <family val="2"/>
      </rPr>
      <t xml:space="preserve">Hypoalergiczny, jałowy, włókninowy opatrunek samoprzylepny z centralnie umieszczonym wkładem chłonnym powleczonym siateczką chroniącą przed przywieraniem do rany; z zaokrąglonymi brzegami; </t>
    </r>
    <r>
      <rPr>
        <b/>
        <sz val="10"/>
        <color indexed="8"/>
        <rFont val="Arial"/>
        <family val="2"/>
      </rPr>
      <t>rozmiar 10 cm x 20 cm, opakowanie a 25 sztuk</t>
    </r>
  </si>
  <si>
    <r>
      <rPr>
        <sz val="10"/>
        <color indexed="8"/>
        <rFont val="Arial"/>
        <family val="2"/>
      </rPr>
      <t xml:space="preserve">Hypoalergiczny, jałowy, włókninowy opatrunek samoprzylepny z centralnie umieszczonym wkładem chłonnym powleczonym siateczką chroniącą przed przywieraniem do rany; z zaokrąglonymi brzegami; </t>
    </r>
    <r>
      <rPr>
        <b/>
        <sz val="10"/>
        <color indexed="8"/>
        <rFont val="Arial"/>
        <family val="2"/>
      </rPr>
      <t>rozmiar 10 cm x 6 cm, opakowanie a 50 sztuk</t>
    </r>
  </si>
  <si>
    <r>
      <rPr>
        <sz val="10"/>
        <color indexed="8"/>
        <rFont val="Arial"/>
        <family val="2"/>
      </rPr>
      <t xml:space="preserve">Hypoalergiczny, jałowy, włókninowy opatrunek samoprzylepny z centralnie umieszczonym wkładem chłonnym powleczonym siateczką chroniącą przed przywieraniem do rany; z zaokrąglonymi brzegami; </t>
    </r>
    <r>
      <rPr>
        <b/>
        <sz val="10"/>
        <color indexed="8"/>
        <rFont val="Arial"/>
        <family val="2"/>
      </rPr>
      <t>rozmiar 10 cm x 8 cm, opakowanie a 30 sztuk</t>
    </r>
  </si>
  <si>
    <r>
      <rPr>
        <sz val="10"/>
        <color indexed="8"/>
        <rFont val="Arial"/>
        <family val="2"/>
      </rPr>
      <t xml:space="preserve">Hypoalergiczny plaster samoprzylepny z centralnie umieszczonym wkładem chłonnym powleczonym siateczką chroniącą przed przywieraniem do rany; </t>
    </r>
    <r>
      <rPr>
        <b/>
        <sz val="10"/>
        <color indexed="8"/>
        <rFont val="Arial"/>
        <family val="2"/>
      </rPr>
      <t>rozmiar 1 m x 8 cm; sztuka</t>
    </r>
  </si>
  <si>
    <r>
      <rPr>
        <sz val="10"/>
        <color indexed="8"/>
        <rFont val="Arial"/>
        <family val="2"/>
      </rPr>
      <t>Przezroczysty opatrunek z folii poliueratanowej; pokryty klejem akrylowym; z możliwością zabezpieczenia cewników do żył centralnych; posiadający taśmę do opisu, z możliwością pozostania w miejscu aplikacji minimum 7 dni, paroprzepuszczalny;</t>
    </r>
    <r>
      <rPr>
        <b/>
        <sz val="10"/>
        <color indexed="8"/>
        <rFont val="Arial"/>
        <family val="2"/>
      </rPr>
      <t xml:space="preserve"> rozmiar 10 cm x 12 cm; opakowanie a 100 sztuk</t>
    </r>
  </si>
  <si>
    <r>
      <rPr>
        <sz val="10"/>
        <rFont val="Arial"/>
        <family val="2"/>
      </rPr>
      <t xml:space="preserve">Hypoalergiczny, włókninowy opatrunek do mocowania kaniul;posiadający wycięcie na port kaniuli dożylnej, z wkładem chłonnym i dodatkową podkładką; posiadający zaokrąglone brzegi; pokryty klejem; </t>
    </r>
    <r>
      <rPr>
        <b/>
        <sz val="10"/>
        <rFont val="Arial"/>
        <family val="2"/>
      </rPr>
      <t>rozmiar 6 cm x 8 cm opakowanie a 100 sztuk (lub a 50 z odpowiednim przeliczeniem)</t>
    </r>
  </si>
  <si>
    <r>
      <rPr>
        <sz val="10"/>
        <rFont val="Arial"/>
        <family val="2"/>
      </rPr>
      <t xml:space="preserve">Hypoalergiczny, włókninowy opatrunek do mocowania kaniul;posiadający wycięcie na port kaniuli dożylnej, z wkładem chłonnym i dodatkową podkładką; posiadający zaokrąglone brzegi; pokryty klejem; </t>
    </r>
    <r>
      <rPr>
        <b/>
        <sz val="10"/>
        <rFont val="Arial"/>
        <family val="2"/>
      </rPr>
      <t>rozmiar 4,7-5,2 cm x 7,2- 7,7 cm opakowanie a 100 sztuk (lub a 50 z odpowiednim przeliczeniem)</t>
    </r>
  </si>
  <si>
    <r>
      <rPr>
        <sz val="10"/>
        <color indexed="8"/>
        <rFont val="Arial"/>
        <family val="2"/>
      </rPr>
      <t xml:space="preserve">Przezroczysty opatrunek z folii poliueratanowej; pokryty klejem akrylowym; z możliwością zabezpieczenia cewników do żył centralnych; posiadający taśmę do opisu, z możliwością pozostania w miejscu aplikacji minimum 7 dni, paroprzepuszczalny; </t>
    </r>
    <r>
      <rPr>
        <b/>
        <sz val="10"/>
        <color indexed="8"/>
        <rFont val="Arial"/>
        <family val="2"/>
      </rPr>
      <t>rozmiar 6 cm x 7 cm; opakowanie a 100 sztuk (inny niż w pozycji 15)</t>
    </r>
  </si>
  <si>
    <r>
      <rPr>
        <sz val="10"/>
        <rFont val="Arial"/>
        <family val="2"/>
      </rPr>
      <t>Samoprzylepny opatrunek poliuretanowy, przezroczysty, z wycięciem umożliwiającym dopasowanie do kaniuli,</t>
    </r>
    <r>
      <rPr>
        <b/>
        <sz val="10"/>
        <rFont val="Arial"/>
        <family val="2"/>
      </rPr>
      <t xml:space="preserve"> rozmiar 6 cm x 7 – 8 cm; opakowanie a 100 sztuk (lub a 50 z odpowiednim przeliczeniem)</t>
    </r>
  </si>
  <si>
    <t>Wartość netto dla pakietu 29  wynosi: ..............................</t>
  </si>
  <si>
    <t xml:space="preserve">Wartość brutto dla pakietu 29  wynosi: ............................ </t>
  </si>
  <si>
    <t>PAKIET NR 30 Materiały opatrunkowe</t>
  </si>
  <si>
    <r>
      <rPr>
        <sz val="10"/>
        <color indexed="8"/>
        <rFont val="Arial"/>
        <family val="2"/>
      </rPr>
      <t xml:space="preserve">Wata opatrunkowa; </t>
    </r>
    <r>
      <rPr>
        <b/>
        <i/>
        <sz val="10"/>
        <color indexed="8"/>
        <rFont val="Arial"/>
        <family val="2"/>
      </rPr>
      <t>opakowanie a 500 g</t>
    </r>
  </si>
  <si>
    <r>
      <rPr>
        <sz val="10"/>
        <rFont val="Arial"/>
        <family val="2"/>
      </rPr>
      <t xml:space="preserve">Lignina w arkuszach </t>
    </r>
    <r>
      <rPr>
        <b/>
        <sz val="10"/>
        <rFont val="Arial"/>
        <family val="2"/>
      </rPr>
      <t>40 cm x 60 cm; opakowanie a 5 kg</t>
    </r>
  </si>
  <si>
    <t>Opaska opatrunkowa dziana 4m x 5 cm; sztuka</t>
  </si>
  <si>
    <t>Opaska opatrunkowa dziana 4m x 10 cm; sztuka</t>
  </si>
  <si>
    <t>Opaska opatrunkowa dziana 4m x 15 cm; sztuka</t>
  </si>
  <si>
    <r>
      <rPr>
        <sz val="10"/>
        <color indexed="8"/>
        <rFont val="Arial"/>
        <family val="2"/>
      </rPr>
      <t xml:space="preserve">Tupfer - fasola, jałowy z nitką RTG, rozmiar </t>
    </r>
    <r>
      <rPr>
        <b/>
        <sz val="10"/>
        <color indexed="8"/>
        <rFont val="Arial"/>
        <family val="2"/>
      </rPr>
      <t>15 cm x 15cm;</t>
    </r>
    <r>
      <rPr>
        <sz val="10"/>
        <color indexed="8"/>
        <rFont val="Arial"/>
        <family val="2"/>
      </rPr>
      <t xml:space="preserve"> opakowanie a </t>
    </r>
    <r>
      <rPr>
        <b/>
        <sz val="10"/>
        <color indexed="8"/>
        <rFont val="Arial"/>
        <family val="2"/>
      </rPr>
      <t>5 szt</t>
    </r>
  </si>
  <si>
    <r>
      <rPr>
        <sz val="10"/>
        <color indexed="8"/>
        <rFont val="Arial"/>
        <family val="2"/>
      </rPr>
      <t xml:space="preserve">Tupfer - fasola, jałowy z nitką RTG, rozmiar </t>
    </r>
    <r>
      <rPr>
        <b/>
        <sz val="10"/>
        <color indexed="8"/>
        <rFont val="Arial"/>
        <family val="2"/>
      </rPr>
      <t>9,5 cm x 9,5cm;</t>
    </r>
    <r>
      <rPr>
        <sz val="10"/>
        <color indexed="8"/>
        <rFont val="Arial"/>
        <family val="2"/>
      </rPr>
      <t xml:space="preserve"> opakowanie a </t>
    </r>
    <r>
      <rPr>
        <b/>
        <sz val="10"/>
        <color indexed="8"/>
        <rFont val="Arial"/>
        <family val="2"/>
      </rPr>
      <t>10 szt</t>
    </r>
  </si>
  <si>
    <t>Chusta trójkątna bawełniana</t>
  </si>
  <si>
    <r>
      <rPr>
        <sz val="10"/>
        <color indexed="8"/>
        <rFont val="Arial"/>
        <family val="2"/>
      </rPr>
      <t>Kompresy włókninowe jałowe; 40g/m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4 warstwy; 7,</t>
    </r>
    <r>
      <rPr>
        <b/>
        <sz val="10"/>
        <color indexed="8"/>
        <rFont val="Arial"/>
        <family val="2"/>
      </rPr>
      <t>5cm x7,5cm</t>
    </r>
    <r>
      <rPr>
        <sz val="10"/>
        <color indexed="8"/>
        <rFont val="Arial"/>
        <family val="2"/>
      </rPr>
      <t xml:space="preserve">, blister a </t>
    </r>
    <r>
      <rPr>
        <b/>
        <sz val="10"/>
        <color indexed="8"/>
        <rFont val="Arial"/>
        <family val="2"/>
      </rPr>
      <t xml:space="preserve">5 </t>
    </r>
    <r>
      <rPr>
        <sz val="10"/>
        <color indexed="8"/>
        <rFont val="Arial"/>
        <family val="2"/>
      </rPr>
      <t>sztuk</t>
    </r>
  </si>
  <si>
    <r>
      <rPr>
        <sz val="10"/>
        <color indexed="8"/>
        <rFont val="Arial"/>
        <family val="2"/>
      </rPr>
      <t>Kompresy włókninowe jałowe; 40g/m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, 4 warstwy; </t>
    </r>
    <r>
      <rPr>
        <b/>
        <sz val="10"/>
        <color indexed="8"/>
        <rFont val="Arial"/>
        <family val="2"/>
      </rPr>
      <t>7</t>
    </r>
    <r>
      <rPr>
        <sz val="10"/>
        <color indexed="8"/>
        <rFont val="Arial"/>
        <family val="2"/>
      </rPr>
      <t>,</t>
    </r>
    <r>
      <rPr>
        <b/>
        <sz val="10"/>
        <color indexed="8"/>
        <rFont val="Arial"/>
        <family val="2"/>
      </rPr>
      <t>5cm x7,5cm</t>
    </r>
    <r>
      <rPr>
        <sz val="10"/>
        <color indexed="8"/>
        <rFont val="Arial"/>
        <family val="2"/>
      </rPr>
      <t xml:space="preserve">, blister a </t>
    </r>
    <r>
      <rPr>
        <b/>
        <sz val="10"/>
        <color indexed="8"/>
        <rFont val="Arial"/>
        <family val="2"/>
      </rPr>
      <t xml:space="preserve">10 </t>
    </r>
    <r>
      <rPr>
        <sz val="10"/>
        <color indexed="8"/>
        <rFont val="Arial"/>
        <family val="2"/>
      </rPr>
      <t>sztuk</t>
    </r>
  </si>
  <si>
    <r>
      <rPr>
        <sz val="10"/>
        <color indexed="8"/>
        <rFont val="Arial"/>
        <family val="2"/>
      </rPr>
      <t>Kompresy włókninowe jałowe; 40g/m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, 4 warstwy; </t>
    </r>
    <r>
      <rPr>
        <b/>
        <sz val="10"/>
        <color indexed="8"/>
        <rFont val="Arial"/>
        <family val="2"/>
      </rPr>
      <t>10cm x10cm</t>
    </r>
    <r>
      <rPr>
        <sz val="10"/>
        <color indexed="8"/>
        <rFont val="Arial"/>
        <family val="2"/>
      </rPr>
      <t xml:space="preserve">, blister a </t>
    </r>
    <r>
      <rPr>
        <b/>
        <sz val="10"/>
        <color indexed="8"/>
        <rFont val="Arial"/>
        <family val="2"/>
      </rPr>
      <t xml:space="preserve">5 </t>
    </r>
    <r>
      <rPr>
        <sz val="10"/>
        <color indexed="8"/>
        <rFont val="Arial"/>
        <family val="2"/>
      </rPr>
      <t>sztuk</t>
    </r>
  </si>
  <si>
    <t>Kompresy gazowe jałowe; 16 warstw;17 nitek, 10 cm x 10 cm, blister a 10 szutk</t>
  </si>
  <si>
    <r>
      <rPr>
        <sz val="10"/>
        <color indexed="8"/>
        <rFont val="Arial"/>
        <family val="2"/>
      </rPr>
      <t>Serwety bibułowo-foliowe, dwie warstwy bibuły;</t>
    </r>
    <r>
      <rPr>
        <b/>
        <sz val="10"/>
        <color indexed="8"/>
        <rFont val="Arial"/>
        <family val="2"/>
      </rPr>
      <t xml:space="preserve"> 50 cm x 50-51 cm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80</t>
    </r>
    <r>
      <rPr>
        <sz val="10"/>
        <color indexed="8"/>
        <rFont val="Arial"/>
        <family val="2"/>
      </rPr>
      <t xml:space="preserve"> podkładów w rolce; rolka (możliwe zaoferowanie innej ilości sztuk w rolce z przeliczeniem ilości)</t>
    </r>
  </si>
  <si>
    <t>Wartość netto dla pakietu 30  wynosi: ..............................</t>
  </si>
  <si>
    <t xml:space="preserve">Wartość brutto dla pakietu 30  wynosi: ............................ </t>
  </si>
  <si>
    <t>PAKIET NR 31 Kompresy gazowe</t>
  </si>
  <si>
    <t xml:space="preserve">Kompresy gazowe jałowe; 12 warstw;17 nitek, 7-7,5 cm x 7-7,5 cm, blister a 3 sztuki (z możliwością zaoferowania pakowania oddzielnie) </t>
  </si>
  <si>
    <r>
      <rPr>
        <sz val="10"/>
        <color indexed="8"/>
        <rFont val="Arial"/>
        <family val="2"/>
      </rPr>
      <t xml:space="preserve">Kompresy gazowe jałowe; 12 warstw;17 nitek, </t>
    </r>
    <r>
      <rPr>
        <b/>
        <sz val="10"/>
        <color indexed="8"/>
        <rFont val="Arial"/>
        <family val="2"/>
      </rPr>
      <t>9-10 cm x 9-10 cm</t>
    </r>
    <r>
      <rPr>
        <sz val="10"/>
        <color indexed="8"/>
        <rFont val="Arial"/>
        <family val="2"/>
      </rPr>
      <t xml:space="preserve">, blister a </t>
    </r>
    <r>
      <rPr>
        <b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sztuki (z możliwością zaoferowania pakowania oddzielnie) </t>
    </r>
  </si>
  <si>
    <r>
      <rPr>
        <sz val="10"/>
        <color indexed="8"/>
        <rFont val="Arial"/>
        <family val="2"/>
      </rPr>
      <t>Kompresy gazowe jałowe; 12 warstw; 17 nitek,</t>
    </r>
    <r>
      <rPr>
        <b/>
        <sz val="10"/>
        <color indexed="8"/>
        <rFont val="Arial"/>
        <family val="2"/>
      </rPr>
      <t>10 cm x 20 cm</t>
    </r>
    <r>
      <rPr>
        <sz val="10"/>
        <color indexed="8"/>
        <rFont val="Arial"/>
        <family val="2"/>
      </rPr>
      <t xml:space="preserve">, blister a </t>
    </r>
    <r>
      <rPr>
        <b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sztuki</t>
    </r>
  </si>
  <si>
    <r>
      <rPr>
        <sz val="10"/>
        <color indexed="8"/>
        <rFont val="Arial"/>
        <family val="2"/>
      </rPr>
      <t>Kompresy gazowe</t>
    </r>
    <r>
      <rPr>
        <u val="single"/>
        <sz val="10"/>
        <color indexed="8"/>
        <rFont val="Arial"/>
        <family val="2"/>
      </rPr>
      <t xml:space="preserve"> niejałowe</t>
    </r>
    <r>
      <rPr>
        <sz val="10"/>
        <color indexed="8"/>
        <rFont val="Arial"/>
        <family val="2"/>
      </rPr>
      <t xml:space="preserve">; 12 warstw; 17 nitek, </t>
    </r>
    <r>
      <rPr>
        <b/>
        <sz val="10"/>
        <color indexed="8"/>
        <rFont val="Arial"/>
        <family val="2"/>
      </rPr>
      <t>5 cm x 5 cm</t>
    </r>
    <r>
      <rPr>
        <sz val="10"/>
        <color indexed="8"/>
        <rFont val="Arial"/>
        <family val="2"/>
      </rPr>
      <t xml:space="preserve">, opakowanie a </t>
    </r>
    <r>
      <rPr>
        <b/>
        <sz val="10"/>
        <color indexed="8"/>
        <rFont val="Arial"/>
        <family val="2"/>
      </rPr>
      <t xml:space="preserve">100 </t>
    </r>
    <r>
      <rPr>
        <sz val="10"/>
        <color indexed="8"/>
        <rFont val="Arial"/>
        <family val="2"/>
      </rPr>
      <t>sztuk</t>
    </r>
  </si>
  <si>
    <r>
      <rPr>
        <sz val="10"/>
        <color indexed="8"/>
        <rFont val="Arial"/>
        <family val="2"/>
      </rPr>
      <t>Kompresy gazowe</t>
    </r>
    <r>
      <rPr>
        <u val="single"/>
        <sz val="10"/>
        <color indexed="8"/>
        <rFont val="Arial"/>
        <family val="2"/>
      </rPr>
      <t xml:space="preserve"> niejałowe</t>
    </r>
    <r>
      <rPr>
        <sz val="10"/>
        <color indexed="8"/>
        <rFont val="Arial"/>
        <family val="2"/>
      </rPr>
      <t xml:space="preserve">; 12 warstw; 17 nitek, </t>
    </r>
    <r>
      <rPr>
        <b/>
        <sz val="10"/>
        <color indexed="8"/>
        <rFont val="Arial"/>
        <family val="2"/>
      </rPr>
      <t>7,5 cm x 7,5 cm</t>
    </r>
    <r>
      <rPr>
        <sz val="10"/>
        <color indexed="8"/>
        <rFont val="Arial"/>
        <family val="2"/>
      </rPr>
      <t xml:space="preserve">, opakowanie a </t>
    </r>
    <r>
      <rPr>
        <b/>
        <sz val="10"/>
        <color indexed="8"/>
        <rFont val="Arial"/>
        <family val="2"/>
      </rPr>
      <t xml:space="preserve">100 </t>
    </r>
    <r>
      <rPr>
        <sz val="10"/>
        <color indexed="8"/>
        <rFont val="Arial"/>
        <family val="2"/>
      </rPr>
      <t>sztuk</t>
    </r>
  </si>
  <si>
    <r>
      <rPr>
        <sz val="10"/>
        <color indexed="8"/>
        <rFont val="Arial"/>
        <family val="2"/>
      </rPr>
      <t>Kompresy gazowe</t>
    </r>
    <r>
      <rPr>
        <u val="single"/>
        <sz val="10"/>
        <color indexed="8"/>
        <rFont val="Arial"/>
        <family val="2"/>
      </rPr>
      <t xml:space="preserve"> niejałowe</t>
    </r>
    <r>
      <rPr>
        <sz val="10"/>
        <color indexed="8"/>
        <rFont val="Arial"/>
        <family val="2"/>
      </rPr>
      <t xml:space="preserve">; 12 warstw; 17 nitek, </t>
    </r>
    <r>
      <rPr>
        <b/>
        <sz val="10"/>
        <color indexed="8"/>
        <rFont val="Arial"/>
        <family val="2"/>
      </rPr>
      <t>10 cm x 10 cm</t>
    </r>
    <r>
      <rPr>
        <sz val="10"/>
        <color indexed="8"/>
        <rFont val="Arial"/>
        <family val="2"/>
      </rPr>
      <t xml:space="preserve">, opakowanie a </t>
    </r>
    <r>
      <rPr>
        <b/>
        <sz val="10"/>
        <color indexed="8"/>
        <rFont val="Arial"/>
        <family val="2"/>
      </rPr>
      <t xml:space="preserve">100 </t>
    </r>
    <r>
      <rPr>
        <sz val="10"/>
        <color indexed="8"/>
        <rFont val="Arial"/>
        <family val="2"/>
      </rPr>
      <t>sztuk</t>
    </r>
  </si>
  <si>
    <r>
      <rPr>
        <sz val="10"/>
        <color indexed="8"/>
        <rFont val="Arial"/>
        <family val="2"/>
      </rPr>
      <t xml:space="preserve">Gaza opatrunkowa, </t>
    </r>
    <r>
      <rPr>
        <i/>
        <u val="single"/>
        <sz val="10"/>
        <color indexed="8"/>
        <rFont val="Arial"/>
        <family val="2"/>
      </rPr>
      <t>jałowa</t>
    </r>
    <r>
      <rPr>
        <sz val="10"/>
        <color indexed="8"/>
        <rFont val="Arial"/>
        <family val="2"/>
      </rPr>
      <t>, 1m x 1 m, bielona wodą utlenioną</t>
    </r>
  </si>
  <si>
    <r>
      <rPr>
        <sz val="10"/>
        <color indexed="8"/>
        <rFont val="Arial"/>
        <family val="2"/>
      </rPr>
      <t xml:space="preserve">Opaska elastyczna z zapinką </t>
    </r>
    <r>
      <rPr>
        <b/>
        <i/>
        <sz val="10"/>
        <color indexed="8"/>
        <rFont val="Arial"/>
        <family val="2"/>
      </rPr>
      <t>5m x10 cm; sztuka</t>
    </r>
  </si>
  <si>
    <r>
      <rPr>
        <sz val="10"/>
        <color indexed="8"/>
        <rFont val="Arial"/>
        <family val="2"/>
      </rPr>
      <t xml:space="preserve">Opaska elastyczna z zapinką </t>
    </r>
    <r>
      <rPr>
        <b/>
        <i/>
        <sz val="10"/>
        <color indexed="8"/>
        <rFont val="Arial"/>
        <family val="2"/>
      </rPr>
      <t>5m x12 cm; sztuka</t>
    </r>
  </si>
  <si>
    <r>
      <rPr>
        <sz val="10"/>
        <color indexed="8"/>
        <rFont val="Arial"/>
        <family val="2"/>
      </rPr>
      <t xml:space="preserve">Opaska elastyczna z zapinką </t>
    </r>
    <r>
      <rPr>
        <b/>
        <i/>
        <sz val="10"/>
        <color indexed="8"/>
        <rFont val="Arial"/>
        <family val="2"/>
      </rPr>
      <t>5m x15 cm; sztuka</t>
    </r>
  </si>
  <si>
    <r>
      <rPr>
        <sz val="10"/>
        <color indexed="8"/>
        <rFont val="Arial"/>
        <family val="2"/>
      </rPr>
      <t xml:space="preserve">Paski do bezurazowego zamykania ran, jałowe, kolor biały; </t>
    </r>
    <r>
      <rPr>
        <b/>
        <sz val="10"/>
        <color indexed="8"/>
        <rFont val="Arial"/>
        <family val="2"/>
      </rPr>
      <t>3mm x 75mm; a 5 sztuk</t>
    </r>
  </si>
  <si>
    <r>
      <rPr>
        <sz val="10"/>
        <color indexed="8"/>
        <rFont val="Arial"/>
        <family val="2"/>
      </rPr>
      <t xml:space="preserve">Serweta operacyjna sterylna  17- lub 20- nitkowa; z nitką lub chipem RTG; z tasiemką, </t>
    </r>
    <r>
      <rPr>
        <b/>
        <sz val="10"/>
        <color indexed="8"/>
        <rFont val="Arial"/>
        <family val="2"/>
      </rPr>
      <t>45cm x 70cm x 4warstwy; opakowanie po 2 sztuki</t>
    </r>
  </si>
  <si>
    <r>
      <rPr>
        <sz val="10"/>
        <color indexed="8"/>
        <rFont val="Arial"/>
        <family val="2"/>
      </rPr>
      <t xml:space="preserve">Serweta operacyjna sterylna  17- lub 20- nitkowa; z nitką lub chipem RTG; z tasiemką, </t>
    </r>
    <r>
      <rPr>
        <b/>
        <sz val="10"/>
        <color indexed="8"/>
        <rFont val="Arial"/>
        <family val="2"/>
      </rPr>
      <t>45cm x 45cm x 4warstwy; opakowanie po 2 sztuki</t>
    </r>
  </si>
  <si>
    <t>Wartość netto dla pakietu 31  wynosi: ..............................</t>
  </si>
  <si>
    <t xml:space="preserve">Wartość brutto dla pakietu 31  wynosi: ............................ </t>
  </si>
  <si>
    <t xml:space="preserve">PAKIET NR 32 Materiały medyczne stosowane w chirurgii </t>
  </si>
  <si>
    <t>Opaska gipsowa 3 m x 10 cm; czas wiązania 4-6 minut; op. a 2 sztuki</t>
  </si>
  <si>
    <t>Opaska gipsowa 3 m x 12 cm; czas wiązania 4-6 minut; op. a  2 sztuki</t>
  </si>
  <si>
    <t>Opaska gipsowa 3 m x 15 cm; czas wiązania 4-6 minut; op. a  2 sztuki</t>
  </si>
  <si>
    <t>Opaska gipsowa 3 m x 20 cm; czas wiązania 4-6 minut; op. a 2 sztuki</t>
  </si>
  <si>
    <r>
      <rPr>
        <sz val="10"/>
        <color indexed="8"/>
        <rFont val="Arial"/>
        <family val="2"/>
      </rPr>
      <t xml:space="preserve">Rękaw opatrunkowy siatkowy  elastyczny </t>
    </r>
    <r>
      <rPr>
        <b/>
        <sz val="10"/>
        <color indexed="8"/>
        <rFont val="Arial"/>
        <family val="2"/>
      </rPr>
      <t xml:space="preserve"> 1cm x 25m</t>
    </r>
  </si>
  <si>
    <r>
      <rPr>
        <sz val="10"/>
        <color indexed="8"/>
        <rFont val="Arial"/>
        <family val="2"/>
      </rPr>
      <t>Rękaw opatrunkowy siatkowy  elastyczny</t>
    </r>
    <r>
      <rPr>
        <b/>
        <sz val="10"/>
        <color indexed="8"/>
        <rFont val="Arial"/>
        <family val="2"/>
      </rPr>
      <t xml:space="preserve"> 2.5-3cm x 25m</t>
    </r>
  </si>
  <si>
    <r>
      <rPr>
        <sz val="10"/>
        <color indexed="8"/>
        <rFont val="Arial"/>
        <family val="2"/>
      </rPr>
      <t xml:space="preserve">Rękaw opatrunkowy siatkowy  elastyczny </t>
    </r>
    <r>
      <rPr>
        <b/>
        <sz val="10"/>
        <color indexed="8"/>
        <rFont val="Arial"/>
        <family val="2"/>
      </rPr>
      <t>3.5-4cm x 25m</t>
    </r>
  </si>
  <si>
    <r>
      <rPr>
        <sz val="10"/>
        <color indexed="8"/>
        <rFont val="Arial"/>
        <family val="2"/>
      </rPr>
      <t>Rękaw opatrunkowy siatkowy  elastyczny</t>
    </r>
    <r>
      <rPr>
        <b/>
        <sz val="10"/>
        <color indexed="8"/>
        <rFont val="Arial"/>
        <family val="2"/>
      </rPr>
      <t xml:space="preserve"> 5.5-6cm x 25m</t>
    </r>
  </si>
  <si>
    <r>
      <rPr>
        <sz val="10"/>
        <color indexed="8"/>
        <rFont val="Arial"/>
        <family val="2"/>
      </rPr>
      <t xml:space="preserve">Rękaw opatrunkowy siatkowy  elastyczny </t>
    </r>
    <r>
      <rPr>
        <b/>
        <sz val="10"/>
        <color indexed="8"/>
        <rFont val="Arial"/>
        <family val="2"/>
      </rPr>
      <t>10cm x 25m</t>
    </r>
  </si>
  <si>
    <t>Wartość netto dla pakietu 32  wynosi: ..............................</t>
  </si>
  <si>
    <t xml:space="preserve">Wartość brutto dla pakietu 32  wynosi: ............................ </t>
  </si>
  <si>
    <t>PAKIET NR 33 Jałowe materiały opatrunkowe</t>
  </si>
  <si>
    <r>
      <rPr>
        <sz val="10"/>
        <color indexed="8"/>
        <rFont val="Arial"/>
        <family val="2"/>
      </rPr>
      <t xml:space="preserve">Kompresy gazowe jałowe; 12 warstw;17 nitek, </t>
    </r>
    <r>
      <rPr>
        <b/>
        <sz val="10"/>
        <color indexed="8"/>
        <rFont val="Arial"/>
        <family val="2"/>
      </rPr>
      <t>7 cm x 7 cm</t>
    </r>
    <r>
      <rPr>
        <sz val="10"/>
        <color indexed="8"/>
        <rFont val="Arial"/>
        <family val="2"/>
      </rPr>
      <t xml:space="preserve">, blister a </t>
    </r>
    <r>
      <rPr>
        <b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sztuki, pakowane oddzielnie (możliwość zaoferowania a 1 sztuka)</t>
    </r>
  </si>
  <si>
    <r>
      <rPr>
        <sz val="10"/>
        <color indexed="8"/>
        <rFont val="Arial"/>
        <family val="2"/>
      </rPr>
      <t>Kompresy gazowe jałowe; 12 warstw;17 nitek, 9</t>
    </r>
    <r>
      <rPr>
        <b/>
        <sz val="10"/>
        <color indexed="8"/>
        <rFont val="Arial"/>
        <family val="2"/>
      </rPr>
      <t xml:space="preserve"> cm x 9 cm</t>
    </r>
    <r>
      <rPr>
        <sz val="10"/>
        <color indexed="8"/>
        <rFont val="Arial"/>
        <family val="2"/>
      </rPr>
      <t xml:space="preserve">, blister a </t>
    </r>
    <r>
      <rPr>
        <b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sztuki, (możliwość zaoferowania a 1 sztuka) pakowane oddzielnie</t>
    </r>
  </si>
  <si>
    <r>
      <rPr>
        <sz val="10"/>
        <color indexed="8"/>
        <rFont val="Arial"/>
        <family val="2"/>
      </rPr>
      <t xml:space="preserve">Kompresy gazowe jałowe; 16 warstw;17 nitek, </t>
    </r>
    <r>
      <rPr>
        <b/>
        <sz val="10"/>
        <color indexed="8"/>
        <rFont val="Arial"/>
        <family val="2"/>
      </rPr>
      <t>10 cm x 10 cm</t>
    </r>
    <r>
      <rPr>
        <sz val="10"/>
        <color indexed="8"/>
        <rFont val="Arial"/>
        <family val="2"/>
      </rPr>
      <t xml:space="preserve">, blister a </t>
    </r>
    <r>
      <rPr>
        <b/>
        <sz val="10"/>
        <color indexed="8"/>
        <rFont val="Arial"/>
        <family val="2"/>
      </rPr>
      <t>20</t>
    </r>
    <r>
      <rPr>
        <sz val="10"/>
        <color indexed="8"/>
        <rFont val="Arial"/>
        <family val="2"/>
      </rPr>
      <t xml:space="preserve"> sztuk (lub a 2 x 10 sztuk)</t>
    </r>
  </si>
  <si>
    <r>
      <rPr>
        <sz val="10"/>
        <color indexed="8"/>
        <rFont val="Arial"/>
        <family val="2"/>
      </rPr>
      <t xml:space="preserve">Podkład podgipsowy syntetyczny </t>
    </r>
    <r>
      <rPr>
        <b/>
        <sz val="10"/>
        <color indexed="8"/>
        <rFont val="Arial"/>
        <family val="2"/>
      </rPr>
      <t>10 cm x 3 m; op.a  12 sztuk (możliwe przeliczenie liczby sztuk)</t>
    </r>
  </si>
  <si>
    <r>
      <rPr>
        <sz val="10"/>
        <color indexed="8"/>
        <rFont val="Arial"/>
        <family val="2"/>
      </rPr>
      <t xml:space="preserve">Podkład podgipsowy syntetyczny </t>
    </r>
    <r>
      <rPr>
        <b/>
        <sz val="10"/>
        <color indexed="8"/>
        <rFont val="Arial"/>
        <family val="2"/>
      </rPr>
      <t>15 cm x 3 m; op. A 12 sztuk (możliwe przeliczenie liczby sztuk)</t>
    </r>
  </si>
  <si>
    <t>Wartość netto dla pakietu 33  wynosi: ..............................</t>
  </si>
  <si>
    <t xml:space="preserve">Wartość brutto dla pakietu 33  wynosi: ............................ </t>
  </si>
  <si>
    <t>PAKIET NR 34 Wyroby medyczne - różne</t>
  </si>
  <si>
    <t>Kompresy gazowe jałowe; 16 warstw;17 nitek, 5 cm x 5 cm, blister a 10 sztuk</t>
  </si>
  <si>
    <r>
      <rPr>
        <sz val="10"/>
        <color indexed="8"/>
        <rFont val="Arial"/>
        <family val="2"/>
      </rPr>
      <t xml:space="preserve">Kompresy gazowe jałowe; 16 warstw;17 nitek, </t>
    </r>
    <r>
      <rPr>
        <b/>
        <sz val="10"/>
        <color indexed="8"/>
        <rFont val="Arial"/>
        <family val="2"/>
      </rPr>
      <t>5 cm x 5 cm</t>
    </r>
    <r>
      <rPr>
        <sz val="10"/>
        <color indexed="8"/>
        <rFont val="Arial"/>
        <family val="2"/>
      </rPr>
      <t xml:space="preserve">, blister a </t>
    </r>
    <r>
      <rPr>
        <b/>
        <sz val="10"/>
        <color indexed="8"/>
        <rFont val="Arial"/>
        <family val="2"/>
      </rPr>
      <t>20</t>
    </r>
    <r>
      <rPr>
        <sz val="10"/>
        <color indexed="8"/>
        <rFont val="Arial"/>
        <family val="2"/>
      </rPr>
      <t xml:space="preserve"> sztuk</t>
    </r>
  </si>
  <si>
    <r>
      <rPr>
        <sz val="10"/>
        <color indexed="8"/>
        <rFont val="Arial"/>
        <family val="2"/>
      </rPr>
      <t xml:space="preserve">Kompresy gazowe jałowe; 16 warstw;17 nitek, </t>
    </r>
    <r>
      <rPr>
        <b/>
        <sz val="10"/>
        <color indexed="8"/>
        <rFont val="Arial"/>
        <family val="2"/>
      </rPr>
      <t>7</t>
    </r>
    <r>
      <rPr>
        <sz val="10"/>
        <color indexed="8"/>
        <rFont val="Arial"/>
        <family val="2"/>
      </rPr>
      <t>,</t>
    </r>
    <r>
      <rPr>
        <b/>
        <sz val="10"/>
        <color indexed="8"/>
        <rFont val="Arial"/>
        <family val="2"/>
      </rPr>
      <t>5 cm x 7,5 cm</t>
    </r>
    <r>
      <rPr>
        <sz val="10"/>
        <color indexed="8"/>
        <rFont val="Arial"/>
        <family val="2"/>
      </rPr>
      <t xml:space="preserve">, blister a </t>
    </r>
    <r>
      <rPr>
        <b/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 xml:space="preserve"> sztuk</t>
    </r>
  </si>
  <si>
    <r>
      <rPr>
        <sz val="10"/>
        <color indexed="8"/>
        <rFont val="Arial"/>
        <family val="2"/>
      </rPr>
      <t xml:space="preserve">Kompresy gazowe jałowe; 16 warstw;17 nitek, </t>
    </r>
    <r>
      <rPr>
        <b/>
        <sz val="10"/>
        <color indexed="8"/>
        <rFont val="Arial"/>
        <family val="2"/>
      </rPr>
      <t>7</t>
    </r>
    <r>
      <rPr>
        <sz val="10"/>
        <color indexed="8"/>
        <rFont val="Arial"/>
        <family val="2"/>
      </rPr>
      <t>,</t>
    </r>
    <r>
      <rPr>
        <b/>
        <sz val="10"/>
        <color indexed="8"/>
        <rFont val="Arial"/>
        <family val="2"/>
      </rPr>
      <t>5 cm x 7,5 cm</t>
    </r>
    <r>
      <rPr>
        <sz val="10"/>
        <color indexed="8"/>
        <rFont val="Arial"/>
        <family val="2"/>
      </rPr>
      <t>, pakowane</t>
    </r>
    <r>
      <rPr>
        <b/>
        <sz val="10"/>
        <color indexed="8"/>
        <rFont val="Arial"/>
        <family val="2"/>
      </rPr>
      <t xml:space="preserve"> 2 x a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 xml:space="preserve"> sztuk</t>
    </r>
  </si>
  <si>
    <t>Setony jałowe typu blister 2m x 1 cm, pakowane a 1szt</t>
  </si>
  <si>
    <r>
      <rPr>
        <sz val="10"/>
        <color indexed="8"/>
        <rFont val="Arial"/>
        <family val="2"/>
      </rPr>
      <t xml:space="preserve">Opaska podtrzymująca opatrunkowa </t>
    </r>
    <r>
      <rPr>
        <b/>
        <sz val="10"/>
        <color indexed="8"/>
        <rFont val="Arial"/>
        <family val="2"/>
      </rPr>
      <t xml:space="preserve">samoprzylepna, </t>
    </r>
    <r>
      <rPr>
        <sz val="10"/>
        <color indexed="8"/>
        <rFont val="Arial"/>
        <family val="2"/>
      </rPr>
      <t xml:space="preserve">rozmiar </t>
    </r>
    <r>
      <rPr>
        <b/>
        <sz val="10"/>
        <color indexed="8"/>
        <rFont val="Arial"/>
        <family val="2"/>
      </rPr>
      <t>4m x 6cm; sztuka</t>
    </r>
  </si>
  <si>
    <r>
      <rPr>
        <sz val="10"/>
        <color indexed="8"/>
        <rFont val="Arial"/>
        <family val="2"/>
      </rPr>
      <t xml:space="preserve">Opaska podtrzymująca opatrunkowa </t>
    </r>
    <r>
      <rPr>
        <b/>
        <sz val="10"/>
        <color indexed="8"/>
        <rFont val="Arial"/>
        <family val="2"/>
      </rPr>
      <t xml:space="preserve">samoprzylepna, </t>
    </r>
    <r>
      <rPr>
        <sz val="10"/>
        <color indexed="8"/>
        <rFont val="Arial"/>
        <family val="2"/>
      </rPr>
      <t xml:space="preserve">rozmiar </t>
    </r>
    <r>
      <rPr>
        <b/>
        <sz val="10"/>
        <color indexed="8"/>
        <rFont val="Arial"/>
        <family val="2"/>
      </rPr>
      <t>4m x 10cm; sztuka</t>
    </r>
  </si>
  <si>
    <t>Zestaw dla noworodków, w które skład wchodzi: podkład z pulpy celulozowej 90 cm x 60 cm + 4 x serwetka do rąk włókninowa 80x60</t>
  </si>
  <si>
    <r>
      <rPr>
        <sz val="10"/>
        <color indexed="8"/>
        <rFont val="Arial"/>
        <family val="2"/>
      </rPr>
      <t xml:space="preserve">Pakiet zabiegowy o składzie: Serweta operacyjna sterylna  17- lub 20- nitkowa; z nitką lub chipem RTG;  </t>
    </r>
    <r>
      <rPr>
        <b/>
        <sz val="10"/>
        <color indexed="8"/>
        <rFont val="Arial"/>
        <family val="2"/>
      </rPr>
      <t>45cm x 45cm x 4warstwy – 5sztuk</t>
    </r>
    <r>
      <rPr>
        <sz val="10"/>
        <color indexed="8"/>
        <rFont val="Arial"/>
        <family val="2"/>
      </rPr>
      <t xml:space="preserve"> + kompresy gazowe </t>
    </r>
    <r>
      <rPr>
        <b/>
        <sz val="10"/>
        <color indexed="8"/>
        <rFont val="Arial"/>
        <family val="2"/>
      </rPr>
      <t>10 cm x 10 cm</t>
    </r>
    <r>
      <rPr>
        <sz val="10"/>
        <color indexed="8"/>
        <rFont val="Arial"/>
        <family val="2"/>
      </rPr>
      <t xml:space="preserve">, 16 warstwowe z gazy 17- lub 20-nitkowej – </t>
    </r>
    <r>
      <rPr>
        <b/>
        <sz val="10"/>
        <color indexed="8"/>
        <rFont val="Arial"/>
        <family val="2"/>
      </rPr>
      <t>40 sztuk</t>
    </r>
  </si>
  <si>
    <r>
      <rPr>
        <sz val="10"/>
        <color indexed="8"/>
        <rFont val="Arial"/>
        <family val="2"/>
      </rPr>
      <t xml:space="preserve">Zestaw do cewnikowania o składzie:
W twardym blistrze:
- </t>
    </r>
    <r>
      <rPr>
        <sz val="8"/>
        <color indexed="8"/>
        <rFont val="Arial"/>
        <family val="2"/>
      </rPr>
      <t>Serweta z laminatu FB 50x60cm 1 sztuka
- Serweta z laminatu FB O5 I rozcięciem 50x60cm;Ø5cm 1 sztuka
- rękawice nitrylowe M 2 sztuki
- Tupfer kula 17N 20x20cm 5 sztuk
- Kompresy z gazy, 17N, 8W 7,5x7,5cm 8 sztuk
- Pęseta plastikowa 13 cm 1 sztuka
- Pean plastikowy 13 cm  (+/-0,3) 1 sztuka
- Pojemnik plastikowy 125 ml – 1 sztuka
Poza blistrem:
- Strzykawka wypełniona jałową wodą z 10% gliceryną 10ml  1 sztuka
- Strzykawka wypełniona lubrykantem z lidokainą 6ml – 1 sztuka
- emulsja myjąca z oktenidyną 30 ml – 1 sztuka</t>
    </r>
  </si>
  <si>
    <t>Opaska opatrunkowa jałowa 4m x 5cm</t>
  </si>
  <si>
    <t>Opaska opatrunkowa jałowa 4m x 10cm</t>
  </si>
  <si>
    <t>Opaska opatrunkowa jałowa 4m x 15cm</t>
  </si>
  <si>
    <t>Opaska elastyczna jałowa z zapinką 5m x 10 cm</t>
  </si>
  <si>
    <t>Opaska elastyczna jałowa z zapinką 5m x 15 cm</t>
  </si>
  <si>
    <t>Podkład podgipsowy jałowy 10cm x 3m</t>
  </si>
  <si>
    <t>Podkład podgipsowy jałowy 15cm x 3m</t>
  </si>
  <si>
    <t>Pieluchomajtki jednorazowe dla dzieci o wadze od 2kg do 5kg, pakowane maksymalnie po 80 sztuk i o poziomie chłonności co najmniej 250g. Wykonane z laminatu paroprzepuszczalnego (oddychającego), posiadające falbanki wewnętrzne zapobiegające wypadaniu zawartości. Muszą posiadać zapięcia umożliwiające wielokrotne rozpinanie i zapinanie oraz specjalne miejsce lub wycięcie na pępowinę. Posiadające dokumenty potwierdzające jakość produktów dla dzieci – wystawionych przez producenta, lub/i PZH, lub/i IMiD.; opakowanie a 42 sztuki</t>
  </si>
  <si>
    <t>Pieluchomajtki jednorazowe dla dzieci o wadze od 4-5kg do 9-10kg, pakowane maksymalnie po 90 sztuk i o poziomie chłonności co najmniej 460g. Wykonane z laminatu paroprzepuszczalnego (oddychającego), posiadające falbanki wewnętrzne zapobiegające wypadaniu zawartości. Muszą posiadać zapięcia umożliwiające wielokrotne rozpinanie i zapinanie. Posiadające dokumenty potwierdzające jakość produktów dla dzieci – wystawionych przez producenta, lub/i PZH, lub/i IMiD. opakowanie a 32 sztuk</t>
  </si>
  <si>
    <t>Pieluchomajtki jednorazowe dla dzieci o wadze od 8-10kg do 16-18kg, pakowane maksymalnie po 70 sztuk i o poziomie chłonności co najmniej 570g. Wykonane z laminatu paroprzepuszczalnego (oddychającego), posiadające falbanki wewnętrzne zapobiegające wypadaniu zawartości. Muszą posiadać zapięcia umożliwiające wielokrotne rozpinanie i zapinanie. Posiadające dokumenty potwierdzające jakość produktów dla dzieci – wystawionych przez producenta, lub/i PZH, lub/i IMiD. opakowanie a 27 sztuk</t>
  </si>
  <si>
    <t>Pieluchomajtki jednorazowe dla dzieci o wadze od 11-12kg do 22-25kg, pakowane maksymalnie po 80 sztuk i o poziomie chłonności co najmniej 590g. Wykonane z laminatu paroprzepuszczalnego (oddychającego), posiadające falbanki wewnętrzne zapobiegające wypadaniu zawartości. Muszą posiadać zapięcia umożliwiające wielokrotne rozpinanie i zapinanie. Posiadające dokumenty potwierdzające jakość produktów dla dzieci – wystawionych przez producenta, lub/i PZH, lub/i IMiD. opakowanie a 42 sztuk</t>
  </si>
  <si>
    <t>Wartość netto dla pakietu 34  wynosi: ..............................</t>
  </si>
  <si>
    <t xml:space="preserve">Wartość brutto dla pakietu 34  wynosi: ............................ </t>
  </si>
  <si>
    <t>Pakiet nr 35 Szwy wchłanialne</t>
  </si>
  <si>
    <t>Parametry szwu</t>
  </si>
  <si>
    <t>Parametry igły
+/- 1mm</t>
  </si>
  <si>
    <t>Nr katalog.</t>
  </si>
  <si>
    <r>
      <rPr>
        <sz val="10"/>
        <color indexed="8"/>
        <rFont val="Arial"/>
        <family val="2"/>
      </rPr>
      <t xml:space="preserve">Szew syntetyczny, poliglikolowy, pleciony, powlekany, wchłanialny w okresie mieszczącym się w granicach od </t>
    </r>
    <r>
      <rPr>
        <b/>
        <sz val="10"/>
        <color indexed="8"/>
        <rFont val="Arial"/>
        <family val="2"/>
      </rPr>
      <t>57</t>
    </r>
    <r>
      <rPr>
        <sz val="10"/>
        <color indexed="8"/>
        <rFont val="Arial"/>
        <family val="2"/>
      </rPr>
      <t xml:space="preserve"> do </t>
    </r>
    <r>
      <rPr>
        <b/>
        <sz val="10"/>
        <color indexed="8"/>
        <rFont val="Arial"/>
        <family val="2"/>
      </rPr>
      <t>90</t>
    </r>
    <r>
      <rPr>
        <sz val="10"/>
        <color indexed="8"/>
        <rFont val="Arial"/>
        <family val="2"/>
      </rPr>
      <t xml:space="preserve"> dni</t>
    </r>
  </si>
  <si>
    <t>5/0; 45-75 cm</t>
  </si>
  <si>
    <t>½ obwodu koła igła okrągła silikonizowana 17mm</t>
  </si>
  <si>
    <t>sasz.</t>
  </si>
  <si>
    <t>4/0; 75 cm</t>
  </si>
  <si>
    <t>½  obwodu koła igła okrągła silikonizowana 20 mm</t>
  </si>
  <si>
    <t>3/0; 75 cm</t>
  </si>
  <si>
    <t>½  obwodu koła igła okrągła silikonizowana 37 mm</t>
  </si>
  <si>
    <t>½ obwodu koła igła okrągła silikonizowana 26 mm</t>
  </si>
  <si>
    <t>3/0; 3x45cm</t>
  </si>
  <si>
    <t>Bez igły</t>
  </si>
  <si>
    <t>3/0; 140-150 cm</t>
  </si>
  <si>
    <t>2/0; 140-150 cm</t>
  </si>
  <si>
    <t>2/0; 3x45cm</t>
  </si>
  <si>
    <t>2/0; 10x45cm</t>
  </si>
  <si>
    <t>2/0; 75 cm</t>
  </si>
  <si>
    <t>½ obwodu koła igła okrągła silikonizowana 30 mm</t>
  </si>
  <si>
    <t>½ obwodu koła igła okrągła silikonizowana 48 mm</t>
  </si>
  <si>
    <t>½ obwodu koła igła okrągła silikonizowana 76 mm</t>
  </si>
  <si>
    <t>0; 75 cm</t>
  </si>
  <si>
    <t>½ obwodu koła igła okrągła silikonizowana  37mm</t>
  </si>
  <si>
    <t>0; 90 cm</t>
  </si>
  <si>
    <t>½ obwodu koła igła okrągła silikonizowana 40mm</t>
  </si>
  <si>
    <t>0; 140-150 cm</t>
  </si>
  <si>
    <t>0; 3x45 cm</t>
  </si>
  <si>
    <t>1; 90 cm</t>
  </si>
  <si>
    <t>½ obwodu koła igła okrągła silikonizowana 40 mm</t>
  </si>
  <si>
    <t>1; 140-150 cm</t>
  </si>
  <si>
    <t>1; 3x45cm</t>
  </si>
  <si>
    <t>2; 90 cm</t>
  </si>
  <si>
    <t>½ obwodu koła igła odwrotnie tnąca silikonizowana 48mm</t>
  </si>
  <si>
    <t>1/.2 obwodu koła igła okrągła wzmocniona silikonizowana 40mm</t>
  </si>
  <si>
    <t>1/.2 obwodu koła igła okrągła  silikonizowana 60mm</t>
  </si>
  <si>
    <t>2; 140-150 cm</t>
  </si>
  <si>
    <t>4/0; 150 cm</t>
  </si>
  <si>
    <r>
      <rPr>
        <sz val="10"/>
        <color indexed="8"/>
        <rFont val="Arial"/>
        <family val="2"/>
      </rPr>
      <t xml:space="preserve">Szew syntetyczny, poliglikolowy, pleciony, powlekany, wchłanialny w okresie około </t>
    </r>
    <r>
      <rPr>
        <b/>
        <sz val="10"/>
        <color indexed="8"/>
        <rFont val="Arial"/>
        <family val="2"/>
      </rPr>
      <t>40-42</t>
    </r>
    <r>
      <rPr>
        <sz val="10"/>
        <color indexed="8"/>
        <rFont val="Arial"/>
        <family val="2"/>
      </rPr>
      <t xml:space="preserve"> dni</t>
    </r>
  </si>
  <si>
    <t>½ obwodu koła igła okrągła silikonizowana 30mm</t>
  </si>
  <si>
    <t>5/0; 75 cm</t>
  </si>
  <si>
    <t>½ obwodu koła igła okrągła silikonizowana 16mm</t>
  </si>
  <si>
    <t>6/0; 75 cm</t>
  </si>
  <si>
    <t>Wartość netto dla pakietu 35  wynosi: ..............................</t>
  </si>
  <si>
    <t xml:space="preserve">Wartość brutto dla pakietu 35  wynosi: ............................ </t>
  </si>
  <si>
    <t>Pakiet nr 36 Szwy różne</t>
  </si>
  <si>
    <t>Parametry igły
+/- 1 mm</t>
  </si>
  <si>
    <t>Producent, nr katalogowy
i nazwa</t>
  </si>
  <si>
    <t>3/0; 60-80 cm</t>
  </si>
  <si>
    <t xml:space="preserve">½ obwodu koła igła okrągła 22mm </t>
  </si>
  <si>
    <t>1; 75 cm</t>
  </si>
  <si>
    <t>5/8 obwodu koła, igła okrągła 27 mm</t>
  </si>
  <si>
    <t>5/8 obwodu koła, igła okrągła 37 mm</t>
  </si>
  <si>
    <t xml:space="preserve">½ obwodu koła igła odwotnie tnąca 48mm </t>
  </si>
  <si>
    <t>Szew syntetyczny, niewchłanialny, niepowlekany, jednowłóknowy; barwiony; ze wskazaniem do szycia skóry</t>
  </si>
  <si>
    <t>0; 45-75 cm</t>
  </si>
  <si>
    <t>Igła atraumatyczna 1/2 koła 37 mm</t>
  </si>
  <si>
    <t>2/0; 45-75 cm</t>
  </si>
  <si>
    <t>Igła atraumatyczna 3/8 koła 24 mm</t>
  </si>
  <si>
    <t>Igła atraumatyczna 3/8 koła 30 mm</t>
  </si>
  <si>
    <t>3/0; 45-75 cm</t>
  </si>
  <si>
    <t xml:space="preserve">Igła atraumatyczna, kosmetyczna, pokryta silikonem, z wydłużonym czubkiem 3/8 koła 26 mm </t>
  </si>
  <si>
    <t xml:space="preserve">Igła atraumatyczna  pokryta silikonem, z wydłużonym czubkiem; kosmetyczna 3/8 koła 19  mm </t>
  </si>
  <si>
    <t>4/0; 45-75 cm</t>
  </si>
  <si>
    <t xml:space="preserve">Igła atraumatyczna;  pokryta silikonem, z wydłużonym czubkiem; kosmetyczna 3/8 koła 19 mm </t>
  </si>
  <si>
    <t xml:space="preserve">Igła atraumatyczna,  pokryta silikonem, z wydłużonym czubkiem kosmetyczna 3/8 koła 19 mm </t>
  </si>
  <si>
    <t>Szew z polidioksanu, jednowłókienkowy; o całkowitym wchłanianiu szwu 180-210 dni</t>
  </si>
  <si>
    <t>Igła ½ koła, okrągła, 30 mm</t>
  </si>
  <si>
    <t>Igła ½ koła, okrągła, 22 mm</t>
  </si>
  <si>
    <t>Igła ½ koła, okrągła, 26 mm</t>
  </si>
  <si>
    <t>Szew chirurgiczny wchłanialny pleciony powlekany
czas wchłaniania 60-90 dni; kwas poliglikolowy</t>
  </si>
  <si>
    <t>Igła typu haczyk; okrągła z tnącym ostrzem; 30 mm; mocna</t>
  </si>
  <si>
    <t>Szew polipropylenowy</t>
  </si>
  <si>
    <t>Wartość netto dla pakietu 36  wynosi: ..............................</t>
  </si>
  <si>
    <t xml:space="preserve">Wartość brutto dla pakietu 36 wynosi: ............................ </t>
  </si>
  <si>
    <t>PAKIET NR 37 Pojemniki do materiału biologicznego.</t>
  </si>
  <si>
    <t>Pojemniki histopatologiczne o poj. 30-35 ml</t>
  </si>
  <si>
    <t>Pojemniki histopatologiczne o poj. 50-70 ml</t>
  </si>
  <si>
    <t>Pojemniki histopatologiczne o poj. 100-120 ml</t>
  </si>
  <si>
    <t>Pojemnik na próbki histopatologiczne 200 ml, Ø 65x85 mm, z PS, z zakrętką;</t>
  </si>
  <si>
    <t>Pojemniki histopatologiczne o poj. 200-250 ml</t>
  </si>
  <si>
    <t>Pojemniki histopatologiczne o poj. 500-520 ml</t>
  </si>
  <si>
    <t>Pojemniki histopatologiczne o poj. 1000-1200 ml</t>
  </si>
  <si>
    <t>Pojemniki histopatologiczne o poj. 2300-2500 ml</t>
  </si>
  <si>
    <t>Pojemniki histopatologiczne o poj. 5000-5600 ml</t>
  </si>
  <si>
    <t>Wartość netto dla pakietu 37  wynosi: ..............................</t>
  </si>
  <si>
    <t xml:space="preserve">Wartość brutto dla pakietu 37 wynosi: ............................ </t>
  </si>
  <si>
    <t>Miejscowość dnia .........................................................                                                                          ...........................................................</t>
  </si>
  <si>
    <t>Pakiet nr 38 Siatki przepuklinowe</t>
  </si>
  <si>
    <r>
      <rPr>
        <sz val="10"/>
        <color indexed="8"/>
        <rFont val="Arial"/>
        <family val="2"/>
      </rPr>
      <t>Siatka do leczenia przepuklin; polipropylenowa; z przędzy monofilamentowej;o dużych oczkach; wielkość porów 3,3 mm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; gramatura 85g/m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; pakowana bez składania pojedynczo, w podwójne opakowanie foliowe; posiadająca samoprzylepną etykietę z możliwością wklejenia do protokołu</t>
    </r>
  </si>
  <si>
    <t>10 cm x 16 cm</t>
  </si>
  <si>
    <t>15 cm x 15 cm</t>
  </si>
  <si>
    <t>Wartość netto dla pakietu 38  wynosi: ..............................</t>
  </si>
  <si>
    <t xml:space="preserve">Wartość brutto dla pakietu 38 wynosi: ............................ </t>
  </si>
  <si>
    <t>Pakiet nr 39 Siatki przepuklinowe + akcesoria</t>
  </si>
  <si>
    <t>Siatka przepuklinowa częściowowchłanialna ze wskazaniem do chirurgii otwartej i laparoskopowej; dwuskładnikowa: składnik wchłanialny i niewchłanialny; sterylna; do stosowania przy odbudowie tkanek miękkich; pokryta PGA, CMC, HA i PEG; powłoka po uwodnieniu wchłania w czasie mniejszym niż 30 dni</t>
  </si>
  <si>
    <t>20 -20,3 x
 25-25,5 cm</t>
  </si>
  <si>
    <t>25-25,5 x
33-33,4 cm</t>
  </si>
  <si>
    <t>Stapler do mocowania siatek z poz. 1 i 2; zawierający 30 zszywek wchłanialnych; długość mocowania poniżej głowicy 6-6,2mm, głowica 0,6-0,8mm; opakowanie a 5 sztuk</t>
  </si>
  <si>
    <t>Wartość netto dla pakietu 39  wynosi: ..............................</t>
  </si>
  <si>
    <t xml:space="preserve">Wartość brutto dla pakietu 39  wynosi: ............................ </t>
  </si>
  <si>
    <t>PAKIET NR 40 OPAKOWANIA STERYLIZACYJNE</t>
  </si>
  <si>
    <t>Nazwa/Rozmiar</t>
  </si>
  <si>
    <t>Ilość</t>
  </si>
  <si>
    <t>VAT %</t>
  </si>
  <si>
    <t>Producent, nazwa handlowa, nr.kat.</t>
  </si>
  <si>
    <t>Rękaw foliowo-papierowypłaski, dł. 200 m; wskaźnik sterylizacji para wodna i tlenek etylenu umieszczony między warstwami folii przy zgrzewie fabrycznym lub na papierze, na zewnątrz poza obszarem pakowania lub na zgrzewie papieru z folią poza obszarem wypełnienia; brak nadruków na żadnej powierzchni przeznaczonej do bezpośredniego kontaktu z wyrobami przeznaczonymi do sterylizacji; na opakowaniach umieszczony numer serii i rozmiar; gramatura papieru min 60g/m2 ; folia minimum 3-warstwowa; brak rozerwania fabrycznego zgrzewu oraz pęknięć indykatora; po procesie sterylizacji wskaźniki wykazują pełne przebarwienie indykatorów, zgodność z normami ISO 11607 oraz EN 868 2-10.</t>
  </si>
  <si>
    <t>5cm</t>
  </si>
  <si>
    <t>rolka</t>
  </si>
  <si>
    <t>10cm</t>
  </si>
  <si>
    <t>12cm*</t>
  </si>
  <si>
    <t>15cm</t>
  </si>
  <si>
    <t>20cm</t>
  </si>
  <si>
    <t>25cm</t>
  </si>
  <si>
    <t>30 cm*</t>
  </si>
  <si>
    <t>35 cm*</t>
  </si>
  <si>
    <t>38 cm*</t>
  </si>
  <si>
    <t>42 cm*</t>
  </si>
  <si>
    <t>Torebki włókninowo foliowe, wskaźnik sterylizacji para wodna umieszczony między warstwami folii przy zgrzewie fabrycznym lub włókninie, na zewnątrz poza obszarem pakowania lub na zgrzewie włókniny z folią poza obszarem wypełnienia, brak nadruków na żadnej powierzchni przeznaczonej do bezpośredniego kontaktu z wyrobami przeznaczonymi do sterylizacji; zgrzew fabryczny wielokrotny; na opakowaniach umieszczony numer serii i rozmiar; gramatura włókniny 60g/m2; folia minimum 3-warstwowa; brak rozerwania fabrycznego zgrzewu oraz pęknięć indykatora; po procesie sterylizacji wskaźniki wykazują pełne przebarwienie indykatorów; symbol kierunku otwierania zarówno od strony papieru jak i folii; zgodność z normami PN-EN ISO 11607 oraz EN 868 2-10, w opakowaniu od 100 -250 szt.</t>
  </si>
  <si>
    <t>32 cm x 60 cm*</t>
  </si>
  <si>
    <t>42 cm x 60 cm*</t>
  </si>
  <si>
    <t>49 cm x 75 cm*</t>
  </si>
  <si>
    <t>Papier krepowy do sterylizacji w kolorze białym min.  60g/m2 zgodność z normą PN-EN ISO 11607 oraz EN 868 2-10; potwierdzenie szczelności mikrobiologicznej zgodne z DIN 58953-6; dopuszczalna liczba arkuszy w opakowaniu od 100 do 250 sztuk</t>
  </si>
  <si>
    <t>120 x 
120 cm</t>
  </si>
  <si>
    <t>ark</t>
  </si>
  <si>
    <t>90x
90 cm</t>
  </si>
  <si>
    <t>Papier krepowy do sterylizacji w kolorze zielonym min. 60g/m2; zgodność z normą PN-EN-ISO 11607 oraz EN 868 2-10; potwierdzenie szczelności mikrobiologicznej zgodnie z DIN 58953-6; dopuszczalna liczba arkuszy w opakowaniu od 100 do 250 sztuk</t>
  </si>
  <si>
    <t>120x 
120cm</t>
  </si>
  <si>
    <t xml:space="preserve">Włóknina niebieska o gramaturze 60g/m2 do sterylizacji, zgodność z normami PN-EN ISO 11607 oraz EN 868 2-10. </t>
  </si>
  <si>
    <t>90 cm x 90 cm*</t>
  </si>
  <si>
    <t>120 cm x 120 cm*</t>
  </si>
  <si>
    <t>Razem</t>
  </si>
  <si>
    <t>Wartość netto dla pakietu 40  wynosi: ..............................</t>
  </si>
  <si>
    <t>Wartość brutto dla pakietu 40  wynosi: ............................</t>
  </si>
  <si>
    <t>Miejscowość dn. ................................                                                                                  ........................................................…</t>
  </si>
  <si>
    <t xml:space="preserve">                                                                                                                                               podpis oraz pieczęć osoby uprawnionej</t>
  </si>
  <si>
    <t>PAKIET NR 41 Wyposażenie Bloku Operacyjnego III</t>
  </si>
  <si>
    <t>Dren do optymalizacji insuflacji i odprowadzania dymu zgodnie z normą dla filtrów ULPA; opakowanie a 10 sztuk</t>
  </si>
  <si>
    <t>Dren jednorazowy do ssaka kompatybilny z aparatem AHTO; opakowanie a 6 sztuk</t>
  </si>
  <si>
    <t>Ostrze do piły oscylacyjnej; strzałkowe, wąskie, cienkie, bardzo krótkie; 9.1 x 0.64 x 25.4mm; sztuka</t>
  </si>
  <si>
    <t>Ostrze do piły oscylacyjnej; Dual cut 11 x 0.89 x 90; sztuka</t>
  </si>
  <si>
    <t>Ostrze do piły oscylacyjnej; Dual cut 18 x 0.89 x 90; sztuka</t>
  </si>
  <si>
    <t>Ostrze do piły oscylacyjnej; 25 x 0.89 x 90; sztuka</t>
  </si>
  <si>
    <t>Płyta blokująco-kompresyjna do nasady bliższej kości ramiennej. Płyta prawa/lewa. Otwory pod śuby korowe 3,5 mm i śruby gąbczaste 4 mm. Otwory gwintowane a także otwory gwintowane poprzez zaślepki do śrub blokowanych 4 mm. Długość płyty 86, 112, 150 mm; ilość otworów w części dalszej: 3, 5, 8. Stal</t>
  </si>
  <si>
    <t>Płyta blokująco-kompresyjna do nasady dalszej kości udowej. Płyta prawa/lewa. Otwory pod śruby korowe 4,5 mm i śruby gąbczaste 6,5 mm. Otwory gwintowane oraz otwory gwintowane poprzez zaślepki o średnicy 5 mm do śrub blokowanych 5 mm. Długość płyty od 130 mm do 343 mm; ilość otworów w części dalszej: 4, 6, 8, 10, 12, 14, 16. Możliwość założenia płytki w technice minima invasive. Stal</t>
  </si>
  <si>
    <t>Płyta blokująco-kompresyjna do nasady bliższej kości piszczelowej. Płyta prawa/lewa. Otwory pod sruby korowe 3,5 mm oraz śruby gąbczaste 4 mm. Otwory gwintowane i otwory gwintowane poprzez zaślepki 4 mm dla śrub blokowanych 4 mm. Długość płyty od 95 mm do 291 mm; ilość otworów w części dalszej: 2, 4, 6, 8, 10, 12, 14. Możliwość założenia płytki w technice minima invasive. Stal</t>
  </si>
  <si>
    <t>Płyta blokująco-kompresyjna do nasady dalszej kości piszczelowej. Płyta prawa/lewa . Płyta zakładana z dostępu przyśrodkowego, ukształtowana anatomicznie. Otwory pod śruby korowe 3,5 mm oraz śruby gąbczaste 4 mm. Otwory gwintowane i otwory blokowane poprzez zaślepki średnicy 4 mm do śrub blokowanych 4 mm. Długość płyty od 94 mm do 250 mm; ulość otworów w części dalszej: 4,6,8,10,12,14,16. Możliwość założenia płytki w technice minima invasive. Stal</t>
  </si>
  <si>
    <t>Śruby korowe 3,5 mm, długość od 14 mm do 95 mm</t>
  </si>
  <si>
    <t>Śruby korowe 4,5 mm; długość od 14 mm do 95 mm</t>
  </si>
  <si>
    <t>Śruby blokowane 4 mm, długość od 14 mm do 95 mm</t>
  </si>
  <si>
    <t>Śruby blokowane 5 mm; długość od 14 mm do 95 mm</t>
  </si>
  <si>
    <t>Zaślepki 4 mm</t>
  </si>
  <si>
    <t>Zaślepki 5 mm</t>
  </si>
  <si>
    <t>Śruby gąbczaste 4 mm; długość od 14 mm do 95 mm</t>
  </si>
  <si>
    <t>Śruby gąbczaste 6,5 mm; długość od 60 mm do 95 mm</t>
  </si>
  <si>
    <t>System płytek o zmniejszonym nacisku do zaopatrzenia złamań nasady dalszej kości ramieniowej: dwie płytki ukształtowane anatomicznie. Płytki z wgłębieniami minimalizujące kontakt z okostną. W skład systemu wchodzą : a) Płytki blokowane od strony przyśrodkowej (standardowe i wydłużone-uniwersalne do obu kończyn) oraz płytki blokowane od strony grzbietowo-bocznej nasady dalszej kości ramieniowej (prawe i lewe) b) Płytki blokowane od strony przyśrodkowej (standardowe i wydłużone-uniwersalne do obu kończyn) oraz płytki blokowane od strony bocznej nasady dalszej kości ramieniowej (prawe i lewe) c) Płytki blokowane od strony grzbietowo-przyśrodkowej (prawe i lewe) oraz płytki blokowane od strony bocznej nasady dalszej kości ramieniowej (prawe i lewe) d) Płytki blokowane na olecranon (prawe i lewe). Płytki  prawe i lewe, otwory od 4 do 12. W części dalszej płytki otwory gwintowane okrągłe pod śruby stabilizująco kątowo ( z możliwością blokowania poliaksjalnego +/- 15 stopni), w części trzonu otwory blokująco-kompresyjne. Materiał: tytan</t>
  </si>
  <si>
    <t>Śruby korowe 2,7 dł. 8 do 70 mm tytan</t>
  </si>
  <si>
    <t>Śruby korowe śr. 3,5 mm; dł. 8 do 70 mm tytan</t>
  </si>
  <si>
    <t>Śruby blokowane o śr. 2,7 mm i dł. 8 do 70 mm tytan</t>
  </si>
  <si>
    <t>Śruby blokowane o śr. 3,5 mm i dł. 8 do 70 mm tytan</t>
  </si>
  <si>
    <t>Płytka do nasady dalszej kości promieniowej w kształcie litery T, dłoniowa, skośna, grzbietowa, podgięta oddzielnie  do prawej i lewej kończyny. Otwory pod śruby blokowane i śruby +/- 15 stopni nachylenia  od płyty. Ilość otworów w części dalszej od 2 do 4. Materiał: tytan</t>
  </si>
  <si>
    <t xml:space="preserve">Śruby blokowane 2,7 mm, od 10 mm- 28 mm. Tytan. </t>
  </si>
  <si>
    <t>Śruby korowe 2,7 mm, od 8 mm-38 mm. Tytan.</t>
  </si>
  <si>
    <t xml:space="preserve">Gwóźdź gamma rekonstrukcyjny śródszpikowy , kaniulowany, blokowany w rozmiarach:krótki 180mm, długi : 280-460mm, o kątach 120 , 125, 130 st . Gwóźdź o grubości 15,5 mm,w czesci dalszej grubość 11mm.                          Jedna śruba doszyjkowa 70-120mm o średnicy 10,5mm. 
Jedna śruba blokująca do części dystalnej 5mm , o długościach 25-45mm z przeskokiem co 2,5mm, od 45 do 90mm przeskok co 5mm. 
Śruba kompresyjna o średnicy 8 mm, długości 17,5mm. 
Zaślepki   o średnicach  11mm, oraz 15,5mm. Możliwość założenia srub kondylarnych. System wykonany ze stali nierdzewnej lub tytanu . 
Komplet (gwóźdź, śruba główna, śruba dystalna, zaślepka, śruba kompresyjna
Wszystkie elementy systemu sterylne. Wymagana sterylność podwójna:
Opakowanie zewnętrzne ofoliowane z widocznym oznakowaniem. 
Opakowanie wewnętrzne wzmocnione ,zapobiegające przypadkowemu otwarciu ,oznakowane.   Termin ważności sterylności minimum 1 rok.                                                                                                      </t>
  </si>
  <si>
    <t xml:space="preserve">Śruba główna (ciągnąca) , sterylna ø 10.5 mm, </t>
  </si>
  <si>
    <t xml:space="preserve">Śruba blokująca , sterylna ø 5 mm </t>
  </si>
  <si>
    <t>Zaślepka  sterylna,  mm kompatybilna z systemem</t>
  </si>
  <si>
    <t xml:space="preserve">Tytanowy gwóźdź śródszpikowy udowy, kaniulowany, sterylny. Długość gwoździa od 240-480 mm ze skokiem co 20 mm, średnica gwoździa 9-15 mm. Gwóźdź anatomiczny antegrade o promieniu zagięcia od 750 do 1350mm. Możliwość zastosowania kompresji w zakresie do 10 mm. Najbardziej dystalny otwór znajduje się 10 mm od końca gwoździa. Dystalnie gwóźdź posiada 4 otwory w  tym jeden owalny ,  pozwalające na blokowane w dwóch płaszczyznach. </t>
  </si>
  <si>
    <t>Śruba główna ciągnąca tytanowa, kaniulowana, sterylna ø 6.5 mm, dł. śruby 65-130 mm</t>
  </si>
  <si>
    <t>Śruba blokująca tytanowa z gwintowanym łbem, sterylna, ø 5 mm, dł. 25-120 mm , 25-60mm ze skokiem co 2,5 mm  , 60-120 mm  ze skokiem co 5 mm</t>
  </si>
  <si>
    <t>Zaślepka tytanowa, sterylna,  ø 8 mm standardowa oraz ø 13 mm o długości 5-20 mm</t>
  </si>
  <si>
    <t>Sruba kompresyjna,  ø 5.5 mm</t>
  </si>
  <si>
    <t>Śruba blokująca tytanowa z gwintowanym łbem, gwint przerywany ułatwiający kotwiczenie w kości osteoporotycznej oraz ekstrakcję  posiadająca 3 różne średnice trzonu, dł. Śruby 30-100mm , 30-60mm w przeskoku co 2,5 mm, 60-100mm w przeskokach co 5 mm</t>
  </si>
  <si>
    <t>Śruba ustalająca, sterylna,  ø 8 mm</t>
  </si>
  <si>
    <t xml:space="preserve">Tytanowy gwóźdź śródszpikowy piszczelowy, kaniulowany, sterylny. Długość gwoździa od 240-420 mm ze skokiem co 15 mm, średnica gwoździa 8-15 mm. Możliwość zastosowania kompresji w zakresie do 7 mm. Wygięcie gwoździa w części bliższej o wartości 10° a w części dalszej o wartości 4°. Otwory w cześci dalszej w odległości 5,15 i 25 mm od końca gwoździa.Śruba blokująca tytanowa, sterylna, pełny gwint, ø 4 mm i ø 5 mm o długości 25-60 mm ze skokiem co 2.5 mm i 60-120 mm ze skokiem co 5 mm,Śruba kompresyjna tytanowa, sterylna, ø 8 mm,Zaślepka tytanowa, sterylna ø 7 mm o długości 0 mm (pełny gwint),  ø 8 mm o długości 0 mm oraz ø 11.5 mm o długości 5-35 mm.Wszystkie elementy systemu sterylne. Wymagana sterylność podwójna:
Opakowanie zewnętrzne ofoliowane z widocznym oznakowaniem. 
Opakowanie wewnętrzne wzmocnione ,zapobiegające przypadkowemu otwarciu ,oznakowane.   Termin ważności sterylności minimum 1 rok.                                                                                                      Termin ważności sterylności minimum 1 rok. </t>
  </si>
  <si>
    <t>Śruba blokująca tytanowa, sterylna, pełny gwint, ø 4 mm i ø 5 mm o długości 25-60 mm ze skokiem co 2.5 mm i 60-120 mm ze skokiem co 5 mm</t>
  </si>
  <si>
    <t>Śruba kompresyjna tytanowa, sterylna, ø 8 mm</t>
  </si>
  <si>
    <t>Zaślepka tytanowa, sterylna ø 7 mm o długości 0 mm (pełny gwint),  ø 8 mm o długości 0 mm oraz ø 11.5 mm o długości 5-35 mm</t>
  </si>
  <si>
    <t>Tytanowy gwóźdź ramienny kaniulowany, sterylny. Długość gwoździa 140-320 mm ze skokiem co 20 mm, średnica gwoździa 7-9 mm. Wygięcie gwoździa w części bliższej o wartości 6° a w części dalszej o wartości 4°. Możliwość kompresji w zakresie 6 mm,Wszystkie elementy systemu sterylne. Wymagana sterylność podwójna:
Opakowanie zewnętrzne ofoliowane z widocznym oznakowaniem. 
Opakowanie wewnętrzne wzmocnione ,zapobiegające przypadkowemu otwarciu ,oznakowane.   Termin ważności sterylności minimum 1 rok.                                                                                                      Termin ważności sterylności minimum 1 rok.</t>
  </si>
  <si>
    <t>Śruba blokująca tytanowa, sterylna ø 4 mm, dł. 20-60 mm</t>
  </si>
  <si>
    <t>Śruba kompresyjna tytanowa, sterylna ø 6 mm</t>
  </si>
  <si>
    <t>Zaślepka tytanowa sterylna ø 6 mm i o dł. 0-25 mm</t>
  </si>
  <si>
    <t>Tytanowy gwóźdź ramienny proksymalny, kaniulowany, sterylny. Blokowany w części bliższej w 4 płaszczyznach. Otwory w bliższej części gwoździa gwintowane. Długość gwoździa 150 mm oraz 220-300 mm ze skokiem co 20 mm, średnica części bliższej gwoździa 10 mm, a części dalszej gwoździa 8 mm. Wygięcie gwoździa w części dalszej o wartości 6°. Dynamizacja w części dalszej na wysokości 7.5 mm od końca gwoździa. Gwoździe prawe/lewe.Wszystkie elementy systemu sterylne. Wymagana sterylność podwójna:
Opakowanie zewnętrzne ofoliowane z widocznym oznakowaniem. 
Opakowanie wewnętrzne wzmocnione ,zapobiegające przypadkowemu otwarciu ,oznakowane.   Termin ważności sterylności minimum 1 rok.                                                                                                      Termin ważności sterylności minimum 1 rok.</t>
  </si>
  <si>
    <t>Śruba blokująca tytanowa, sterylna ø 4 dł 20-60 mm i ø 5 mm, dł. 25-60 mm</t>
  </si>
  <si>
    <t>Zaślepka tytanowa sterylna dł. 0-4 mm</t>
  </si>
  <si>
    <t>Tytanowa dwugwintowa śruba kaniulowana ø 2.0 i ø 2.5 mm, samotnąca i samogwintująca, kaniulacja ø 1.05 mm, trzon śruby ø 1.6 i 1.8 mm, długość śruby 10-30 mm w odstępach co 2 mm, gniazdo śrubokręta w rozmiarze T7.</t>
  </si>
  <si>
    <t>Tytanowa śruba kaniulowana ø 4. 0 mm, niski profil głowy, posiadająca również odwrotny system nacinający ułatwiajcy ekstrakcję, długość 20-44mm (co 4mm) kaniulacja 1,55mm, częściowy gwint</t>
  </si>
  <si>
    <t>Tytanowa śruba kaniulowana ø 6.5 mm, sterylna, niski profil głowy,posiadająca również odwrotny system nacinający ułatwiajcy ekstrakcję kaniulacja ø 3.3 mm, pełny lub częściowy gwint o długości 20 mm lub 40 mm, długość śruby 30-130 mm</t>
  </si>
  <si>
    <t xml:space="preserve">Tytanowe płytki anatomiczne do zespoleń dalszej częsci kości strzałkowej. 7,8,9,10,12 otworowe. Płytka z otworami pod tymczasową stabilizacje drutami kirschnera .W części nasadowej  i trzonie płytki otwory blokowane o wielokierunkowym, ustalonym kątowo, ustawieniu.
 Gwint tworzony w momencie wkręcania się śruby o srednicy 3,5 mm zapewniający pewną stabilizację. Nie wymagające zaślepek/przejściówek do wkrętów blokowanych. Kodyfikacja kolorystyczna , śruby blokowane w kolorze srebrnym Śruby korowe w kolorze złotym..
</t>
  </si>
  <si>
    <t>Śruba blokowana tytanowa ø 3.5 mm, dł. 10-70 mm</t>
  </si>
  <si>
    <t>Śruba korowa tytanowa ø 3.5 mm, dł. 10-70 mm</t>
  </si>
  <si>
    <t xml:space="preserve">Tytanowe płytki proste  do zespoleń  kości długich  2,3,4,5,6,7,8,9,10,12 ,14 ,16 otworowe. Płytka z otworami pod tymczasową stabilizacje drutami kirschnera .W trzonie płytki otwory blokowane o wielokierunkowym, ustalonym kątowo, ustawieniu.
 Gwint tworzony w momencie wkręcania się śruby o srednicy 3,5 mm zapewniający pewną stabilizację. Nie wymagające zaślepek/przejściówek do wkrętów blokowanych. Kodyfikacja kolorystyczna , śruby blokowane w kolorze srebrnym Śruby korowe w kolorze złotym..
</t>
  </si>
  <si>
    <t>Tytanowe płytki anatomiczne o zmniejszonym nacisku do zespoleń złamań obojczyka. Płytki z wgłębieniami minimalizujące kontakt z okostną, w skład systemu wchodzą a) płytki górne trzonowe  lewe i prawe ,b) płytki przednie trzonowe uniwersalne ,c) płytki górno bocze lewe i prawe , d)płytki przednio boczne uniwersalne .Otwory niegwintowane do śrub o średnicy 2.7 mm i 3.5 mm korowych i blokowanych z nagwintowanymi głowami, które blokują się w płycie przez wytworzenie gwintu w otworze w trakcie wkręcania, bez konieczności stosowania śrubokrętu dynamometrycznego. Możliwość ustawienia kąta wprowadzenia śruby blokowanej w zakresie +/- 15°. W części trzonowej płytki otwory blokująco-kompresyjne</t>
  </si>
  <si>
    <t>Śruba blokowana tytanowa ø 3.5 mm, dł. 8-34 mm</t>
  </si>
  <si>
    <t>Śruba blokowana tytanowa ø 2.7 mm, dł. 8-34 mm</t>
  </si>
  <si>
    <t>Śruba korowa tytanowa ø 3.5 mm, dł. 8-34 mm</t>
  </si>
  <si>
    <t>Śruba korowa tytanowa ø 2.7 mm, dł. 8-34 mm</t>
  </si>
  <si>
    <t>Tytanowy gwóźdź śródszpikowy do artrodezy stawu skokowego, kaniulowany, sterylny. Długość gwoździa 150, 200 i 300 mm. Średnica gwoździa 10-12 mm. Wygięcie gwoździa w części dalszej o wartości 5° na valgus. Gwoździe prawe/lewe.Wszystkie elementy systemu sterylne. Wymagana sterylność podwójna:
Opakowanie zewnętrzne ofoliowane z widocznym oznakowaniem. 
Opakowanie wewnętrzne wzmocnione ,zapobiegające przypadkowemu otwarciu ,oznakowane.   Termin ważności sterylności minimum 1 rok.                                                                                                      Termin ważności sterylności minimum 1 rok.</t>
  </si>
  <si>
    <t>Śruba blokująca tytanowa, sterylna ø 5 mm, dł. 25-120 mm ze skokiem co 2.5 mm</t>
  </si>
  <si>
    <t>Śruba kompresyjna tytanowa, sterylna ø 8 mm i 14.5 mm</t>
  </si>
  <si>
    <t>Zaślepka tytanowa, sterylna ø 8 mm i o długości 4 mm oraz ø 12 mm i o długości 5, 10 i 15 mm</t>
  </si>
  <si>
    <t>Płyty proste o kształcie zmniejszającym kontakt z kością (wyprofilowana od spodniej strony), blokująco – kompresyjna wąskie i szerokie. Płyta wyposażona w otwory owalne kompresyjne (kompresja międzyodłamowa) do śrub korowych i otwory okrągłe uniwersalne niewymagające zaślepek/przejściówek –  z możliwością zastosowania śrub blokujących lub korowych. Na końcach płyty otwory umożliwiające wstępną stabilizację drutami Kirschnera. Sruba wyposażona w stożkowy gwint na główce tworzy gwint w płycie w momencie wkręcania się w płytę. Poliaxialność ±15°. Implanty wykonane z tytanu - płytki proste pod śruby 3,5 i 2,7 - od 3 do 10 otworów - dł. od 42 do 126mm.</t>
  </si>
  <si>
    <t xml:space="preserve"> Płytki dłoniowe tytanowe, 4-16 otworowe proste, ø 1.7 mm, grubość 0.55 mm,                                                        Płytki dłoniowe tytanowe, 6 otworowe, prawe i lewe, kształt L, ø 1.7 mm, grubość 0.55 mm,Płytki dłoniowe tytanowe, 6-10 otworowe, kształt T, Y i Z, ø 1.7 mm, grubość 0.55 mm, Płytki dłoniowe tytanowe, 5 otworowe, prawe i lewe, ø 1.7 mm, grubość 0.55 mm,                                               Płytki dłoniowe tytanowe, 2x2 otwory, 3x2 otwory, 4x2 otwory, 2x2+2 otwory, kształ H, ø 1.7 mm, grubość 0.55 mm Płytki dłoniowe tytanowe, 8 otworowe szerokie, kształt T, ø 1.7 mm, grubość 0.55 Płytki dłoniowe tytanowe, 4-16 otworowe proste, kształt L, T i Z, prawe i lewe, ø 1.7 mm, grubość 1.0mm.Płytki dłoniowe tytanowe, 2x2 otwory, 3x2 otwory, 4x2 otwory, 2x2+2 otwory, ø 1.7 mm, grubość 1.0 mm. Płytki dłoniowe tytanowe, 4-16 otworowe proste, wąskie i szerokie, lewe i prawe, kształt L, T, Y i Z, ø 2.3 mm. Płytki dłoniowe tytanowe, 2x2 otwory, 3x2 otwory, 4x2 otwory, 2x2+2 otwory, ø 2.3 mm, grubość 1.0 mm. Płytki dłoniowe tytanowe, 4-10 otworowe proste, kompresyjne, kształt L prawe i lewe, kształt T wąskie zagięte prawe i lewe, ø 2.3 mm, grubość 1.3 mm,  P                                                                                                               Płytki dłoniowe tytanowe, 4-7 otworowe proste, kompresyjne, kształt L wąskie prawe i lewe, kształt Y kompresyjne, ø 2.3 mm, grubość 1.0 mm,                                                                                                      Płytki dłoniowe tytanowe, 4-13 otworowe proste, kształt L, T i Z, prawe i lewe, ø 2.3 mm, grubość 1.5 mm, Płytki dłoniowe tytanowe, 2x2 otwory, 3x2 otwory, 4x2 otwory, 2x2+2 otwory, ø 2.3 mm, grubość 1.5 mm</t>
  </si>
  <si>
    <t>,Śruby korowe tytanowe, ø 1.7 mm, długość 5-24 mm, skok co 2 mm,Śruby korowe tytanowe, ø 2.3 mm, długość 6-26 mm, skok co 2 mm</t>
  </si>
  <si>
    <t>Śruby blokujące tytanowe, ø 1.7 mm, długość 5-24 mm, skok co 2 mm   Śruby blokujące tytanowe, ø 2.3 mm, długość 6-26 mm, skok co 2 mm</t>
  </si>
  <si>
    <t>Tytanowe płytki anatomiczne do zespoleń kości stopy, śródstopia, kości piętowej, grubość płytek 1.0-1.5 mm, kształty: H, prostokątna, szeroka prosta, T, wygięta, L, ukośna T, 3D, piętowa standardowa i siatkowa. Otwory niegwintowane do śrub o średnicy 2.7 mm i 3.5 mm korowych i blokowanych z nagwintowanymi głowami, które blokują się w płycie przez wytworzenie gwintu w trakcie wkręcania, bez konieczności stosowania śrubokrętu dynamometrycznego. Możliwość ustawienia kąta wprowadzenia śruby blokowanej w zakresie +/- 15°</t>
  </si>
  <si>
    <t xml:space="preserve">Wartość netto dla pakietu 41  wynosi: ............................ </t>
  </si>
  <si>
    <t xml:space="preserve">Wartość brutto dla pakietu 41  wynosi: ............................ </t>
  </si>
  <si>
    <t>PAKIET NR 42 Szew do laparoskopii</t>
  </si>
  <si>
    <t>Szew chirurgiczny do stosowania w laparoskopii; pętla 50 cm; w kwasu poliglikolowego; w kolorze fioletowym; powlekany; multifilamentowy; o gładkiej powierzchni; ałkowita resorpcja po 60-90 dniach; 50% wytrzymałości po ok. 14-20 dniach; opakowanie a 12 sztuk</t>
  </si>
  <si>
    <t>Wartość netto dla pakietu 42  wynosi: ..............................</t>
  </si>
  <si>
    <t xml:space="preserve">Wartość brutto dla pakietu 42 wynosi: ............................ </t>
  </si>
  <si>
    <t>PAKIET NR 43 Akcesoria do podciśnieniowego leczenia ran</t>
  </si>
  <si>
    <t>Jałowy opatrunek koloru czarnego, wykonany z siatkowego poliuretanu (PE) o otwartych porach, posiadający dużą zdolność odprowadzania płynów; hydrofobowa struktura porów o rozmiarze 400-600 mikronów; zastosowanie powinno wspomagać tworzenie tkanki ziarninowej, stosowany w ranach trudnogojących się i zakażonych; opakowanie a 5 sztuk; rozmiar S</t>
  </si>
  <si>
    <t>Jałowy opatrunek koloru czarnego, wykonany z siatkowego poliuretanu (PE) o otwartych porach, posiadający dużą zdolność odprowadzania płynów; hydrofobowa struktura porów o rozmiarze 400-600 mikronów; zastosowanie powinno wspomagać tworzenie tkanki ziarninowej, stosowany w ranach trudnogojących się i zakażonych; opakowanie a 5 sztuk; rozmiar M</t>
  </si>
  <si>
    <t>Jałowy opatrunek koloru czarnego, wykonany z siatkowego poliuretanu (PE) o otwartych porach, posiadający dużą zdolność odprowadzania płynów; hydrofobowa struktura porów o rozmiarze 400-600 mikronów; zastosowanie powinno wspomagać tworzenie tkanki ziarninowej, stosowany w ranach trudnogojących się i zakażonych; opakowanie a 5 sztuk; rozmiar L</t>
  </si>
  <si>
    <t>Podkładka dociskająca opatrunek i folię, z osadzonym pięcioświatłowym drenem odprowadzającym wydzielinę z rany, zaciskiem do drenu oraz złączem do podłączania drenu podkładki do drenu zbiornika; opakowanie a 10 sztuk</t>
  </si>
  <si>
    <t>Sterylny kanister z drenem, zacisk, złącze ; opakowanie a 5 sztuk; 1000 ml</t>
  </si>
  <si>
    <t>Sterylny kanister z drenem, zacisk, złącze ; opakowanie a 5 sztuk; 300 ml</t>
  </si>
  <si>
    <t>Sterylny kanister z drenem, zacisk, złącze ; opakowanie a 5 sztuk; 500 ml</t>
  </si>
  <si>
    <t>Wartość netto dla pakietu 43  wynosi: ..............................</t>
  </si>
  <si>
    <t xml:space="preserve">Wartość brutto dla pakietu 43 wynosi: ............................ </t>
  </si>
  <si>
    <t>Pakiet nr 44 Pieluchomajtki</t>
  </si>
  <si>
    <t>Pieluchomajtki dla dorosłych, oddychające na całej powierzchni produktu. Muszą posiadać: absorbent moczu z zawartością substancji neutralizującej zapach; falbanki oraz barierki wewnętrzne - skierowane do wewnątrz lub na zewnątrz, zapewniające zapobieganie wypływu moczu i kału; co najmniej jeden ściągacz taliowy w tylnej części produktu; przylepcorzepy wielokrotnego użytku, wskaźnik chłonności (zużycia produktu) w postaci co najmniej jednego żółtego paska zmieniającego kolor pod wpływem moczu; system szybkiego wchłaniania . Rozmiar „S”, maksymalny obwód co najmniej 80 cm. Chłonność co najmniej 1700g - chłonność wg. normy ISO (Rothwell) ; opakowanie a 30 sztuk</t>
  </si>
  <si>
    <t>Pieluchomajtki dla dorosłych, oddychające na całej powierzchni produktu. Muszą posiadać: absorbent moczu z zawartością substancji neutralizującej zapach; falbanki oraz barierki wewnętrzne - skierowane do wewnątrz lub na zewnątrz, zapewniające zapobieganie wypływu moczu i kału; co najmniej jeden ściągacz taliowy w tylnej części produktu; przylepcorzepy wielokrotnego użytku, wskaźnik chłonności (zużycia produktu) w postaci co najmniej jednego żółtego paska zmieniającego kolor pod wpływem moczu; system szybkiego wchłaniania . Rozmiar „M”, maksymalny obwód co najmniej 110 cm. Chłonność co najmniej 2300g - chłonność wg. normy ISO (Rothwell); opakowanie a 30 sztuk</t>
  </si>
  <si>
    <t>Pieluchomajtki dla dorosłych, oddychające na całej powierzchni produktu. Muszą posiadać: absorbent moczu z zawartością substancji neutralizującej zapach; falbanki oraz barierki wewnętrzne - skierowane do wewnątrz lub na zewnątrz, zapewniające zapobieganie wypływu moczu i kału; co najmniej jeden ściągacz taliowy w tylnej części produktu; przylepcorzepy wielokrotnego użytku, wskaźnik chłonności (zużycia produktu) w postaci co najmniej jednego żółtego paska zmieniającego kolor pod wpływem moczu; system szybkiego wchłaniania j. Rozmiar „L”, maksymalny obwód co najmniej 140 cm. Chłonność co najmniej 2600g - chłonność wg. normy ISO (Rothwell) ; opakowanie a 30 sztuk</t>
  </si>
  <si>
    <t>Pieluchomajtki dla dorosłych, oddychające na całej powierzchni produktu. Muszą posiadać: absorbent moczu z zawartością substancji neutralizującej zapach; falbanki oraz barierki wewnętrzne - skierowane do wewnątrz lub na zewnątrz, zapewniające zapobieganie wypływu moczu i kału; co najmniej jeden ściągacz taliowy w tylnej części produktu; przylepcorzepy wielokrotnego użytku, wskaźnik chłonności (zużycia produktu) w postaci co najmniej jednego żółtego paska zmieniającego kolor pod wpływem moczu; system szybkiego wchłaniania  Rozmiar „XL”, maksymalny obwód co najmniej 160 cm. Chłonność co najmniej 26000g - chłonność wg. normy ISO (Rothwell); opakowanie a 30 sztuk</t>
  </si>
  <si>
    <t>Możliwość zaoferowania opakowań maksymalnie a 60 sztuk</t>
  </si>
  <si>
    <t>Wartość netto dla pakietu 44  wynosi: ..............................</t>
  </si>
  <si>
    <t xml:space="preserve">Wartość brutto dla pakietu 44  wynosi: ............................ </t>
  </si>
  <si>
    <t>Pakiet nr 45 Akcesoria ratownictwa medycznego</t>
  </si>
  <si>
    <t>Rękojeść jednorazowa plastikowa do laryngoskopu światłowodowego; średnia; z baterią AAA</t>
  </si>
  <si>
    <t>Rękojeść jednorazowa plastikowa do laryngoskopu światłowodowego; pediatryczna; z baterią AAA</t>
  </si>
  <si>
    <t>Rękojeść jednorazowa plastikowa do laryngoskopu światłowodowego; neonatologiczna; z baterią AAA</t>
  </si>
  <si>
    <t>Łyżka jednorazowa światłowodowa plastikowa Macintosh nr 1</t>
  </si>
  <si>
    <t>Łyżka jednorazowa światłowodowa plastikowa Macintosh nr 2</t>
  </si>
  <si>
    <t>Łyżka jednorazowa światłowodowa plastikowa Macintosh nr 3</t>
  </si>
  <si>
    <t>Łyżka jednorazowa światłowodowa plastikowa Macintosh nr 4</t>
  </si>
  <si>
    <t>Łyżka jednorazowa światłowodowa plastikowa Miller nr 0</t>
  </si>
  <si>
    <t>Łyżka jednorazowa światłowodowa metalowa z nieosłoniętym światłowodem Miller nr 00</t>
  </si>
  <si>
    <t>Łyżka jednorazowa światłowodowametalowa z nieosłoniętym światłowodem Macintosh nr 1</t>
  </si>
  <si>
    <t>Łyżka jednorazowa światłowodowa metalowa z nieosłoniętym światłowodem Macintosh nr 2</t>
  </si>
  <si>
    <t>Łyżka jednorazowa światłowodowa metalowa z nieosłoniętym światłowodem Macintosh nr 3</t>
  </si>
  <si>
    <t>Łyżka jednorazowa światłowodowa metalowa z nieosłoniętym światłowodem Macintosh nr 4</t>
  </si>
  <si>
    <t>Łyżka jednorazowa światłowodowametalowa z nieosłoniętym światłowodem Miller nr 0</t>
  </si>
  <si>
    <t>Wartość netto dla pakietu 45  wynosi: ..............................</t>
  </si>
  <si>
    <t xml:space="preserve">Wartość brutto dla pakietu 45  wynosi: ............................ </t>
  </si>
  <si>
    <t>Pakiet nr 46 Zamknięty system aspiracyjno-próżniowy do pobierania krwi z mikrometodą</t>
  </si>
  <si>
    <t>Probówki z aktywatorem krzepnięcia poj. 4,5-5,0ml, śr. 13 mm; op. a 50 sztuk</t>
  </si>
  <si>
    <t>Probówki z aktywatorem krzepnięcia poj 2,5-3,0 ml śr.13 mm  op. a 50 sztuk</t>
  </si>
  <si>
    <t>Probówki z heparyną litową poj.4,5 -5,0 ml,śr 13 mm  op. a 50 sztuk</t>
  </si>
  <si>
    <t>Probówki z heparyną litową poj. 2,5-3,0 ml,śr.13 mm  op. a 50 sztuk</t>
  </si>
  <si>
    <t>Probówki z napylonym EDTA K3 poj.2,5-3,0 ml,śred. do 11 mm  op. a 50 sztuk</t>
  </si>
  <si>
    <t>Probówki z napylonym EDTA K3 poj.4,5-5,0 ml,śr. do 13 mm  op. a 50 sztuk</t>
  </si>
  <si>
    <t>Probówki do koagulologii poj. 2,5-3,0 ml śred. 13 mm  op. a 50 sztuk</t>
  </si>
  <si>
    <t>Probówki do koagulologii poj. 1,0-1,5 ml śred. do 9 mm  op. a 50 sztuk</t>
  </si>
  <si>
    <t>Probówki do OB ,metoda logarytmiczna poj. do 3,5 ml  op. A 50 sztuk</t>
  </si>
  <si>
    <t>Igły systemowe  20 G  op. A 100 sztuk</t>
  </si>
  <si>
    <t>Igły systemowe  21 G  op. A 100 sztuk</t>
  </si>
  <si>
    <r>
      <rPr>
        <sz val="10"/>
        <color indexed="8"/>
        <rFont val="Arial"/>
        <family val="2"/>
      </rPr>
      <t>Probówki do różnicowania pseudotrombocytopenii z antykoagulantem innym niż cytrynian lub heparyna poj.2,5-3,0 ml ,śred do 11</t>
    </r>
    <r>
      <rPr>
        <sz val="10"/>
        <color indexed="60"/>
        <rFont val="Arial"/>
        <family val="2"/>
      </rPr>
      <t xml:space="preserve"> </t>
    </r>
    <r>
      <rPr>
        <sz val="10"/>
        <color indexed="8"/>
        <rFont val="Arial"/>
        <family val="2"/>
      </rPr>
      <t>mm  op. a 50 sztuk</t>
    </r>
  </si>
  <si>
    <t>Multi adapter umożliwiający połączenie z igłą klasyczną i wenflonem  op. A 100 sztuk</t>
  </si>
  <si>
    <t>Mikrometoda z EDTA, 200 ul opakowanie a 100 sztuk</t>
  </si>
  <si>
    <t>Mikrometoda do biochemii z żelem separatorem 500 ul; opakowanie a 100 sztuk</t>
  </si>
  <si>
    <t>Motylki systemowe 0,8 długość wężyka 60-80 mm, gotowe do użycia w całości; opakowanie a 120 sztuk</t>
  </si>
  <si>
    <t>Probówki do glukozy z fluorkiem poj. 2 -3 ml., śred. 13 mm;  op. a 50 sztuk</t>
  </si>
  <si>
    <t>Strzykawki do gazometrii z LH balansowanym wapniem o poj. 1 ml, sterylne; opakowanie a 100 sztuk</t>
  </si>
  <si>
    <t>Kapilary do gazometrii z tworzywa sztucznego z heparyną litową balansowane wapniem 100ul; średnica 2,05mm, długość 100mm; opakowanie a 250 sztuk</t>
  </si>
  <si>
    <t>Zatyczki do kapilar; średnica 2,05mm; opakowanie a 500 sztuk</t>
  </si>
  <si>
    <t>Mieszadełko do kapilar; średnica 1mm; opakowanie a 250 sztuk</t>
  </si>
  <si>
    <t xml:space="preserve">Staza automatyczna </t>
  </si>
  <si>
    <t>Wymagania:</t>
  </si>
  <si>
    <t>Pobieranie krwi metodą aspiracyjno-próżniową</t>
  </si>
  <si>
    <t>Wszystkie pozycje do systemu zamkniętego  muszą pochodzić od jednego producenta</t>
  </si>
  <si>
    <t>Utylizacja przez spalanie</t>
  </si>
  <si>
    <r>
      <rPr>
        <sz val="10"/>
        <rFont val="Arial"/>
        <family val="2"/>
      </rPr>
      <t>Igła na stałe połączona z holderem</t>
    </r>
    <r>
      <rPr>
        <sz val="10"/>
        <color indexed="8"/>
        <rFont val="Arial"/>
        <family val="2"/>
      </rPr>
      <t xml:space="preserve"> (sterylna)</t>
    </r>
  </si>
  <si>
    <t>Zamknięcie eliminujące efekt aerozolowy, probówki systemu zakręcane korkiem</t>
  </si>
  <si>
    <t>Przystosowanie systemu do posiadanej aparatury Laboratoryjnej:analizatory, statywy do OB</t>
  </si>
  <si>
    <t>Probówki systemu wykonane z tworzywa sztucznego</t>
  </si>
  <si>
    <t>Mieszadło hematologiczne do probówek-użyczenie na czas trwania umowy.</t>
  </si>
  <si>
    <t xml:space="preserve">Wartość netto dla pakietu 46  wynosi: </t>
  </si>
  <si>
    <t>Wartość brutto dla pakietu 46  wynosi: .</t>
  </si>
  <si>
    <t>Pakiet nr 47 Wyposażenie Bloku Operacyjnego IV</t>
  </si>
  <si>
    <t>Producent, nazwa, nr katalogowy</t>
  </si>
  <si>
    <t>Siatka polipropylenowa, makroporowa (rozmiar pora około 1,1x1,6mm), o ciężarze pow. 90 g/m2,  do laparoskopowej naprawy przepuklin pachwinowych o trójwymiarowym kształcie, z oznaczeniem części przyśrodkowej. Siatka o anatomicznym kształcie odrębna na prawą/lewą stronę. Siatka posiada wzmocnione brzegi na większości swojego obwodu, co ułatwia ułożenie jej  po wprowadzeniu przez trokar. Dolna przyśrodkowa część obwodu nie jest wzmocniona, dzięki czemu w tym obszarze siatka jest bardziej miękka, łatwiej dopasowuje się do struktur anatomicznych; część ta jest jednocześnie wydłużona, aby dodatkowo zabezpieczyć przed ew. nawrotami.</t>
  </si>
  <si>
    <t>15x10 cm; lewa</t>
  </si>
  <si>
    <t>15x10 cm; prawa</t>
  </si>
  <si>
    <t>16x12 cm; lewa</t>
  </si>
  <si>
    <r>
      <rPr>
        <sz val="8"/>
        <color indexed="8"/>
        <rFont val="Arial"/>
        <family val="2"/>
      </rPr>
      <t xml:space="preserve">Siatka częściowo wchłanialna, makroporowa, samo mocująca, wykonana z poliestru monofilamentowego i PLA. Mocowanie za pomocą mikrozaczepów, gęstość zaczepów 36/cm2. Siatka makroporowa, o oczkach o wielkości 1,8 x 18 cm. Siatka pokryta filmem kolagenowym ułatwiającym rozkładanie. Gramatura siatki: 82 g/m2 przed wchłonięciem warstwy PLA, 38g/m2 po wchłonięciu mikrozaczepów. Czas całkowitego wchłaniania PLA – do około 1 roku od wszczepienia; </t>
    </r>
    <r>
      <rPr>
        <b/>
        <u val="single"/>
        <sz val="8"/>
        <color indexed="8"/>
        <rFont val="Arial"/>
        <family val="2"/>
      </rPr>
      <t>sztuka</t>
    </r>
  </si>
  <si>
    <t>15cm x 10 cm lewa</t>
  </si>
  <si>
    <t>15cm x 10 cm Prawa</t>
  </si>
  <si>
    <t>15cm x 10 cm prostokątna</t>
  </si>
  <si>
    <r>
      <rPr>
        <sz val="8"/>
        <color indexed="8"/>
        <rFont val="Arial"/>
        <family val="2"/>
      </rPr>
      <t xml:space="preserve">Monofilamentowy wchłanialny (okres wchłaniania 90-110 dni) syntetyczny system do zamykania ran, zbudowany z glikolidu, dioksanonu i węglanu trimetylenu składający się z igły chirurgicznej na jednym końcu, pętlowego chwytaka na drugim końcu oraz jednokierunkowych haczyków; </t>
    </r>
    <r>
      <rPr>
        <b/>
        <u val="single"/>
        <sz val="8"/>
        <color indexed="8"/>
        <rFont val="Arial"/>
        <family val="2"/>
      </rPr>
      <t>opakowanie a 12 sztuk</t>
    </r>
  </si>
  <si>
    <t>igła okrągła 1/2 koła, 26 mm, 3-0, dł. Nici 30 cm; fioletowe</t>
  </si>
  <si>
    <t>igła odwrotnie tnąca 3/8 koła, 19 mm, 3-0, dł. Nici 30 cm</t>
  </si>
  <si>
    <t>igła odwrotnie tnąca 3/8 koła, 19 mm, 3-0, dł. Nici 15 cm</t>
  </si>
  <si>
    <t>igła okrągła 1/2 koła, 26 mm, 3-0, dł. Nici 15 cm; fioletowe</t>
  </si>
  <si>
    <t>igła okrągła 1/2 koła, 26 mm, 3-0, dł. Nici 23 cm; fioletowe</t>
  </si>
  <si>
    <t>Roztwór przeciwmgielny optyki operacyjnej; opakowanie a 20 sztuk</t>
  </si>
  <si>
    <r>
      <rPr>
        <sz val="8"/>
        <color indexed="8"/>
        <rFont val="Arial"/>
        <family val="2"/>
      </rPr>
      <t xml:space="preserve">Jednorazowe urządzenie do szycia nacięć po
Trokarach – Szydło laparoskopowe;
</t>
    </r>
    <r>
      <rPr>
        <b/>
        <u val="single"/>
        <sz val="8"/>
        <color indexed="8"/>
        <rFont val="Arial"/>
        <family val="2"/>
      </rPr>
      <t>Opakowanie a 12 sztuk</t>
    </r>
  </si>
  <si>
    <t>0-2/0</t>
  </si>
  <si>
    <t>Wartość netto dla pakietu 47  wynosi: ..............................</t>
  </si>
  <si>
    <t xml:space="preserve">Wartość brutto dla pakietu 47  wynosi: ............................ </t>
  </si>
  <si>
    <t xml:space="preserve">Pakiet nr 48 Akcesoria ochronne </t>
  </si>
  <si>
    <t>Fartuch chirurgiczny standardowy jałowy; z włókniny SMS o minimalnej gramaturze 35 g/m² z rękawami o kroju prostym, posiada dziane poliestrowe mankiety; rozmiary od M do XXXL</t>
  </si>
  <si>
    <t>Fartuch chirurgiczny jałowy ciemnoniebieski,niezawierający wiskozy ani celulozy, wykonany z pięciowarstwowej włókniny SMMMS , wzmacniany wewnętrznie z przodu i na ¾ rękawów laminatem mikroporowatego paroprzepuszczalnego polietylenu i polipropylenu z rękawami o kroju typu raglan; 
Gramatura włókniny [g/m2]
35 + 40
 rozmiary od M do XXXL</t>
  </si>
  <si>
    <t>Rękawice nitrylowe, niejałowe, w kolorze pomarańczowym; grubość: palec 0,17mm; dłoń 0,12mm; mankiet 0,08 mm; długość minimalna 275 mm; rozmiar od XS do Xl; opakowanie a 100 sztuk</t>
  </si>
  <si>
    <t>Wartość netto dla pakietu 48  wynosi: ..............................</t>
  </si>
  <si>
    <t xml:space="preserve">Wartość brutto dla pakietu 48  wynosi: ............................ </t>
  </si>
  <si>
    <t>PAKIET NR 49 Test ureazowy</t>
  </si>
  <si>
    <t>Szybki test ureazowy do wykrywania Helicobacter pylori; mokry; wynik do odczytu po 5 minutach, 30 minutach i 60 minutach</t>
  </si>
  <si>
    <t>sztuka</t>
  </si>
  <si>
    <t>Wartość netto dla pakietu 49  wynosi: ..............................</t>
  </si>
  <si>
    <t xml:space="preserve">Wartość brutto dla pakietu 49 wynosi: ............................ </t>
  </si>
  <si>
    <t>Pakiet nr 50 Suche chusteczki i gaziki</t>
  </si>
  <si>
    <r>
      <rPr>
        <b/>
        <i/>
        <sz val="8"/>
        <rFont val="Arial"/>
        <family val="2"/>
      </rPr>
      <t>Gaziki do dezynfekcji skóry</t>
    </r>
    <r>
      <rPr>
        <sz val="8"/>
        <rFont val="Arial"/>
        <family val="2"/>
      </rPr>
      <t xml:space="preserve"> nasączone roztworem alkoholu izopropylowego 36,8% oraz etanolu 47,3%; saszetka w rozmiarze 7cm x 7cm, gazik złożony czterokrotnie; 9 warstw włókniny; wielkość po rozłożeniu w przedziale 11x12 – 11x12,5 cm; wykonany z włókniny min. 70g opakowanie a 100 sztuk</t>
    </r>
  </si>
  <si>
    <r>
      <rPr>
        <sz val="10"/>
        <rFont val="Calibri"/>
        <family val="2"/>
      </rPr>
      <t xml:space="preserve">Suche chusteczki w rolkach do nasączania dowolnym środkiem dezynfekującym. Przeznaczone do dezynfekcji lub osuszania skóry i powierzchni. Wykonane z wysokogatunkowej mieszanki celulozy, poliestru i wiskozy, o gramaturze 70 g/m2 . Produkt niepylący, nie pozostawia smug po użyciu. Chusteczki w rozmiarze 30 cm x 34 cm, opakowanie po 100 szt.- </t>
    </r>
    <r>
      <rPr>
        <b/>
        <sz val="10"/>
        <color indexed="8"/>
        <rFont val="Calibri"/>
        <family val="2"/>
      </rPr>
      <t>wkład uzupełniający</t>
    </r>
  </si>
  <si>
    <r>
      <rPr>
        <sz val="10"/>
        <rFont val="Calibri"/>
        <family val="2"/>
      </rPr>
      <t xml:space="preserve"> Suche chusteczki w rolkach do nasączania dowolnym środkiem dezynfekującym. Przeznaczone do dezynfekcji lub osuszania skóry i powierzchni. Wykonane z wysokogatunkowej mieszanki celulozy, poliestru i wiskozy, o gramaturze 70 g/m2 . Produkt niepylący, nie pozostawia smug po użyciu. Chusteczki w rozmiarze 30 cm x 34 cm, </t>
    </r>
    <r>
      <rPr>
        <b/>
        <sz val="10"/>
        <rFont val="Calibri"/>
        <family val="2"/>
      </rPr>
      <t>opakowanie po 100 szt. w wiaderka</t>
    </r>
    <r>
      <rPr>
        <sz val="10"/>
        <rFont val="Calibri"/>
        <family val="2"/>
      </rPr>
      <t xml:space="preserve"> wyposażone w system nadający się do poboru pojedynczych chusteczek</t>
    </r>
  </si>
  <si>
    <t xml:space="preserve">   Suche chusteczki w rolkach do nasączania dowolnym środkiem dezynfekującym. Przeznaczone do dezynfekcji lub osuszania skóry i powierzchni. Wykonane z wysokogatunkowej mieszanki celulozy, poliestru i wiskozy, o gramaturze 70 g/m2 . Produkt niepylący, nie pozostawia smug po użyciu. Chusteczki w rozmiarze 30 cm x 34 cm, pakowane po 100 szt. w rolce</t>
  </si>
  <si>
    <t>Wartość netto dla pakietu 50  wynosi: ..............................</t>
  </si>
  <si>
    <t xml:space="preserve">Wartość brutto dla pakietu 50  wynosi: ............................ </t>
  </si>
  <si>
    <t>Pakiet nr 51 Druty Kirschnera</t>
  </si>
  <si>
    <t>Średnica</t>
  </si>
  <si>
    <t>Drut Kirschnera z ostrzem typu trokar 31cm; sztuka</t>
  </si>
  <si>
    <t>Ø1,2</t>
  </si>
  <si>
    <t>Ø1,4</t>
  </si>
  <si>
    <t>Ø1,6</t>
  </si>
  <si>
    <t>Ø1,8</t>
  </si>
  <si>
    <t>Ø2,0</t>
  </si>
  <si>
    <t>Wartość netto dla pakietu 51  wynosi: ..............................</t>
  </si>
  <si>
    <t xml:space="preserve">Wartość brutto dla pakietu 51  wynosi: ............................ </t>
  </si>
  <si>
    <t>PAKIET NR 52 Asortyment do krawień i leczenia ran</t>
  </si>
  <si>
    <t>Opis preparatu oferowanego</t>
  </si>
  <si>
    <t>Producent; nazwa handlowa</t>
  </si>
  <si>
    <r>
      <rPr>
        <sz val="8"/>
        <rFont val="Arial"/>
        <family val="2"/>
      </rPr>
      <t xml:space="preserve">Jałowa </t>
    </r>
    <r>
      <rPr>
        <b/>
        <i/>
        <sz val="8"/>
        <rFont val="Arial"/>
        <family val="2"/>
      </rPr>
      <t>gąbka hemostatyczna</t>
    </r>
    <r>
      <rPr>
        <sz val="8"/>
        <rFont val="Arial"/>
        <family val="2"/>
      </rPr>
      <t xml:space="preserve"> wchłaniająca ok. pięćdziesięciokrotność swojej masy; wymiary </t>
    </r>
    <r>
      <rPr>
        <b/>
        <i/>
        <sz val="8"/>
        <rFont val="Arial"/>
        <family val="2"/>
      </rPr>
      <t>7-8cmx5cmx1cm</t>
    </r>
    <r>
      <rPr>
        <sz val="8"/>
        <rFont val="Arial"/>
        <family val="2"/>
      </rPr>
      <t>; opakowanie a 10 sztuk</t>
    </r>
  </si>
  <si>
    <r>
      <rPr>
        <b/>
        <i/>
        <sz val="8"/>
        <rFont val="Arial"/>
        <family val="2"/>
      </rPr>
      <t>Opatrunek</t>
    </r>
    <r>
      <rPr>
        <sz val="8"/>
        <rFont val="Arial"/>
        <family val="2"/>
      </rPr>
      <t xml:space="preserve"> z gazy pokryty miękką  </t>
    </r>
    <r>
      <rPr>
        <b/>
        <i/>
        <sz val="8"/>
        <rFont val="Arial"/>
        <family val="2"/>
      </rPr>
      <t>parafiną</t>
    </r>
    <r>
      <rPr>
        <sz val="8"/>
        <rFont val="Arial"/>
        <family val="2"/>
      </rPr>
      <t xml:space="preserve">; zawierający dodatek 0,5% roztworu octanu </t>
    </r>
    <r>
      <rPr>
        <b/>
        <i/>
        <sz val="8"/>
        <rFont val="Arial"/>
        <family val="2"/>
      </rPr>
      <t>chlorheksydyny</t>
    </r>
    <r>
      <rPr>
        <sz val="8"/>
        <rFont val="Arial"/>
        <family val="2"/>
      </rPr>
      <t xml:space="preserve">; rozmiar </t>
    </r>
    <r>
      <rPr>
        <b/>
        <i/>
        <sz val="8"/>
        <rFont val="Arial"/>
        <family val="2"/>
      </rPr>
      <t>10 cm x 10cm; opakowanie a 10 sztuk</t>
    </r>
  </si>
  <si>
    <r>
      <rPr>
        <b/>
        <i/>
        <sz val="8"/>
        <rFont val="Arial"/>
        <family val="2"/>
      </rPr>
      <t>2% krem zawierający dwutlenek tytanu związany z jona srebra Ag</t>
    </r>
    <r>
      <rPr>
        <b/>
        <i/>
        <vertAlign val="superscript"/>
        <sz val="8"/>
        <rFont val="Arial"/>
        <family val="2"/>
      </rPr>
      <t>+</t>
    </r>
    <r>
      <rPr>
        <sz val="8"/>
        <rFont val="Arial"/>
        <family val="2"/>
      </rPr>
      <t>; krem; opakowanie a 50 ml; wyrób medyczny</t>
    </r>
  </si>
  <si>
    <r>
      <rPr>
        <b/>
        <i/>
        <sz val="8"/>
        <rFont val="Arial"/>
        <family val="2"/>
      </rPr>
      <t>Proszek zawierający dwutlenek tytanu związany z jona srebra Ag</t>
    </r>
    <r>
      <rPr>
        <b/>
        <i/>
        <vertAlign val="superscript"/>
        <sz val="8"/>
        <rFont val="Arial"/>
        <family val="2"/>
      </rPr>
      <t>+</t>
    </r>
    <r>
      <rPr>
        <sz val="8"/>
        <rFont val="Arial"/>
        <family val="2"/>
      </rPr>
      <t>;suchy spray ; opakowanie a 125 ml; wyrób medyczny</t>
    </r>
  </si>
  <si>
    <t>Wartość netto dla pakietu 52 wynosi: ..............................</t>
  </si>
  <si>
    <t xml:space="preserve">Wartość brutto dla pakietu 52 wynosi: ............................ </t>
  </si>
  <si>
    <t>Pakiet nr 53 Szwy niewchłanialne</t>
  </si>
  <si>
    <r>
      <rPr>
        <sz val="10"/>
        <color indexed="8"/>
        <rFont val="Arial"/>
        <family val="2"/>
      </rPr>
      <t xml:space="preserve">Szew syntetyczny, </t>
    </r>
    <r>
      <rPr>
        <b/>
        <sz val="10"/>
        <color indexed="8"/>
        <rFont val="Arial"/>
        <family val="2"/>
      </rPr>
      <t>poliestrowy,</t>
    </r>
    <r>
      <rPr>
        <sz val="10"/>
        <color indexed="8"/>
        <rFont val="Arial"/>
        <family val="2"/>
      </rPr>
      <t xml:space="preserve"> pleciony, powlekany silikonem, niewchłanialny</t>
    </r>
  </si>
  <si>
    <t>2/0;  150 cm – 250 cm</t>
  </si>
  <si>
    <t>brak</t>
  </si>
  <si>
    <t>0;  150 cm – 250 cm</t>
  </si>
  <si>
    <t>1;  150 cm – 250 cm</t>
  </si>
  <si>
    <t>2;  150 cm – 250 cm</t>
  </si>
  <si>
    <t>½ obwodu koła igła okrągła 17 mm</t>
  </si>
  <si>
    <t>½ obwodu koła igła okrągła 22 mm</t>
  </si>
  <si>
    <t>½ obwodu koła igła okrągła 26 mm</t>
  </si>
  <si>
    <t>Wartość netto dla pakietu 53  wynosi: ..............................</t>
  </si>
  <si>
    <t xml:space="preserve">Wartość brutto dla pakietu 53  wynosi: ............................ </t>
  </si>
  <si>
    <t>Pakiet nr 54 Gwoździe elastyczne</t>
  </si>
  <si>
    <t>Gwóźdź elastyczny tytanowy; kodowany kolorystycznie; końcówka gwoździa ułatwia wbijanie i przesuwanie; znaki na końcu gwoździa zapewniają odpowiednie
orientację gwoździa w kanale śródszpikowym; długość: poz 1 – 300 mm, pzoostałe – 440 mm</t>
  </si>
  <si>
    <t>Ø1,5</t>
  </si>
  <si>
    <t>Ø2,5</t>
  </si>
  <si>
    <t>Ø3</t>
  </si>
  <si>
    <t>Ø4,0</t>
  </si>
  <si>
    <t>Ø4,5</t>
  </si>
  <si>
    <t>Wartość netto dla pakietu 54  wynosi: ..............................</t>
  </si>
  <si>
    <t xml:space="preserve">Wartość brutto dla pakietu 54  wynosi: ............................ </t>
  </si>
  <si>
    <t>PAKIET NR 55 Testy</t>
  </si>
  <si>
    <t>Test do wykrywania przeciwciał IgG i IgM Syphilisu /kasetki / Czułość min. 99%, swoistość 99,7%. (1op -20szt)</t>
  </si>
  <si>
    <t>Próba ciążowa w moczu /kasetki/ (1op- 20szt)</t>
  </si>
  <si>
    <t>RF-test lateksowy płytkowy z kontrolami (1op-100ozn)</t>
  </si>
  <si>
    <t>Test FOB- czułość 10 ng/ml z kontrolą proceduralną testu (1op-20szt)</t>
  </si>
  <si>
    <t>ASO-test lateksowy płytkowy z kontrolami (1op-100ozn)</t>
  </si>
  <si>
    <t>Test na obecność amfetaminy w moczu/kasetki/. Cut-off ≥500 ng/ml</t>
  </si>
  <si>
    <t>Test na obecność barbituranów w moczu /kasetki/. Cut-off ≥300 ng/ml</t>
  </si>
  <si>
    <t>Test na obecność benzodiazepin w moczu/kasetki/. Cut-off ≥300 ng/ml</t>
  </si>
  <si>
    <t>Test na obecność kokainy w moczu /kasetki/. Cut-off ≥300 ng/ml</t>
  </si>
  <si>
    <t>Test na obecność marihuany w moczu /kasetki/. Cut-off ≥50 ng/ml</t>
  </si>
  <si>
    <t>Test na obecność trójcyklicznych antydepresantów w moczu/kasetki/. Cut-off ≥1000 ng/ml</t>
  </si>
  <si>
    <t>Test na obecność morfiny w moczu /kasetki/. Cut-off ≥300 ng/ml</t>
  </si>
  <si>
    <t>Test na obecność ekstazy w moczu/kasetki/. Cut-off ≥500 ng/ml</t>
  </si>
  <si>
    <t>Test na obecność marihuany syntetycznej K2  w moczu /kasetki/. Cut-off ≥50 ng/ml</t>
  </si>
  <si>
    <t>Zestaw do oznaczania Rota i Adenowirusów w kale /kastki / indywidualne bufory do każdej kasetki w zestawie; Czułość dla Rotavirusa min. 85%, dla Adenovirusa min. 99%. Specyficzność dla Rota i Adenovirusa min. 99%. (1op- 20szt)</t>
  </si>
  <si>
    <t>Zestaw do oznaczania wirusów RSV w wymazach z jamy nosowo-gardłowej /kasetki /.Kontrola pozytywna zawarta w zestawie. Czułość min. 95% i specyficzność min. 99%, brak reakcji krzyżowych z Grypą typu A i B oraz Adenovirusem potwierdzona dołączoną do oferty instrukcją.(1op- 20szt)</t>
  </si>
  <si>
    <t>Clostridium diff. GDH/Toksyna A/B /kasetki / 3 oddzielne prążki. Czułość dla GDH min. 95%, dla toksyny A+B min. 99%. Swoistość dla GDH min. 99%, dla toksyny A+B min. 99%(1op- 20szt)</t>
  </si>
  <si>
    <t>Helicobacter pylorii – Ag w kale /kasetki /Czułość 95%, swoistość min. 99%.(1op- 20szt)</t>
  </si>
  <si>
    <t>Influenza A+B test kasetkowy. Czułość min. 99%, swoistość min. 99%.(1op- 20szt)</t>
  </si>
  <si>
    <t>SARS CoV-2+RSV+Flu A/B Ag kasetkowy test potrójny. (1op- 20szt)</t>
  </si>
  <si>
    <t xml:space="preserve">Wartość netto dla pakietu 55  wynosi: ............................ </t>
  </si>
  <si>
    <t xml:space="preserve">Wartość brutto dla pakietu 55 wynosi: ............................ </t>
  </si>
  <si>
    <t>PAKIET NR 56 Obwód oddechowy</t>
  </si>
  <si>
    <t>Jednorazowy obwód oddechowy pacjenta z linią monitorowania ciśnienia, filtrem i zastawką pacjenta; opakowanie a 10 sztuk</t>
  </si>
  <si>
    <t>Wartość netto dla pakietu 56  wynosi: ..............................</t>
  </si>
  <si>
    <t xml:space="preserve">Wartość brutto dla pakietu 56 wynosi: ............................ </t>
  </si>
  <si>
    <t>Pakiet nr 57 Kołnierze ortopedyczne i rurki</t>
  </si>
  <si>
    <t>Regulowany kołnierz usztywniający  zabezpieczający podczas transportu dzieci; umożliwia 3-stopniową regulację rozmiaru; sztuka</t>
  </si>
  <si>
    <t>Regulowany kołnierz usztywniający  zabezpieczający podczas transportudorosłychi; umożliwia 3-stopniową regulację rozmiaru; sztuka</t>
  </si>
  <si>
    <t>Rurka tracheostomijna zbrojona z ruchomym szyldem; wykonana z termoplastycznego PVC, silikonowana; mankiet niskociśnieniowy, wysokoobjętościowy; wzmocniona drutem ze stali kwasoodpornej – odporna na załamanie; rozmiary od 5 do 8</t>
  </si>
  <si>
    <t>Wartość netto dla pakietu 57  wynosi: ..............................</t>
  </si>
  <si>
    <t xml:space="preserve">Wartość brutto dla pakietu 57  wynosi: ............................ </t>
  </si>
  <si>
    <t>Pakiet nr 58 Opatrunki z chlorheksydyna</t>
  </si>
  <si>
    <t>Bakteriobójczy opatrunek mocujący do cewników naczyniowych z glukonianem chlorheksydyny – owalny; 8,5cm x 11,5cm</t>
  </si>
  <si>
    <t>Bakteriobójczy opatrunek mocujący do cewników naczyniowych z glukonianem chlorheksydyny – prostokątny 10cm x 12cm</t>
  </si>
  <si>
    <t>Bakteriobójczy opatrunek mocujący do cewników naczyniowych z glukonianem chlorheksydyny – owalny 7cm x 8,5cm</t>
  </si>
  <si>
    <t>Bakteriobójczy opatrunek mocujący do cewników naczyniowych z glukonianem chlorheksydyny – owalny 10cm x 15,5cm</t>
  </si>
  <si>
    <t>Koreczek dezynfekcyjny z 70% alkoholem izopropylowym</t>
  </si>
  <si>
    <t>Wartość netto dla pakietu 58  wynosi: ..............................</t>
  </si>
  <si>
    <t xml:space="preserve">Wartość brutto dla pakietu 58  wynosi: ............................ </t>
  </si>
  <si>
    <t>PAKIET NR 59 Przetwornik jednorazowy</t>
  </si>
  <si>
    <t xml:space="preserve">Przetwornik jednorazowy IBP z wtykiem Edwards, jednokanałowy </t>
  </si>
  <si>
    <t>Wartość netto dla pakietu 59  wynosi: ..............................</t>
  </si>
  <si>
    <t xml:space="preserve">Wartość brutto dla pakietu 59 wynosi: ............................ </t>
  </si>
  <si>
    <t>PAKIET NR 60 Kateter do histerosalpingografii</t>
  </si>
  <si>
    <r>
      <rPr>
        <b/>
        <sz val="10"/>
        <color indexed="8"/>
        <rFont val="Arial"/>
        <family val="2"/>
      </rPr>
      <t xml:space="preserve">Kateter do histerosalpingografii; 5 FR; </t>
    </r>
    <r>
      <rPr>
        <sz val="10"/>
        <color indexed="8"/>
        <rFont val="Arial"/>
        <family val="2"/>
      </rPr>
      <t>sterylny. długość sondy 315 mm. ø 1,67 mm. sonda dwukanałowa. balon 1 ml. ø 10 mm uszczelniający ujście wewnętrzne kanału szyjki macicy. Kanał roboczy z zabezpieczeniem odpływu.</t>
    </r>
  </si>
  <si>
    <t>Wartość netto dla pakietu 60  wynosi: ..............................</t>
  </si>
  <si>
    <t xml:space="preserve">Wartość brutto dla pakietu 60 wynosi: ............................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</si>
</sst>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407];[Red]\-#,##0.00\ [$€-407]"/>
    <numFmt numFmtId="165" formatCode="#,##0.00&quot;     &quot;"/>
    <numFmt numFmtId="166" formatCode="\ * #,##0.00&quot; zł &quot;;\-* #,##0.00&quot; zł &quot;;\ * \-#&quot; zł &quot;;\ @\ "/>
    <numFmt numFmtId="167" formatCode="d/mm/yyyy"/>
    <numFmt numFmtId="168" formatCode="\ * #,##0.00\ ;\-* #,##0.00\ ;\ * \-#\ ;\ @\ "/>
  </numFmts>
  <fonts count="101">
    <font>
      <sz val="10"/>
      <name val="Arial"/>
      <family val="2"/>
    </font>
    <font>
      <b/>
      <i/>
      <sz val="16"/>
      <name val="Arial"/>
      <family val="2"/>
    </font>
    <font>
      <b/>
      <i/>
      <u val="single"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8"/>
      <color indexed="8"/>
      <name val="Arial"/>
      <family val="2"/>
    </font>
    <font>
      <b/>
      <u val="single"/>
      <sz val="9"/>
      <name val="Arial"/>
      <family val="2"/>
    </font>
    <font>
      <b/>
      <u val="single"/>
      <sz val="8"/>
      <color indexed="8"/>
      <name val="Arial"/>
      <family val="2"/>
    </font>
    <font>
      <b/>
      <u val="single"/>
      <sz val="9"/>
      <color indexed="8"/>
      <name val="Arial"/>
      <family val="2"/>
    </font>
    <font>
      <i/>
      <sz val="10"/>
      <color indexed="8"/>
      <name val="Times New Roman"/>
      <family val="1"/>
    </font>
    <font>
      <i/>
      <sz val="8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b/>
      <u val="single"/>
      <sz val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9"/>
      <color indexed="8"/>
      <name val="Verdana"/>
      <family val="2"/>
    </font>
    <font>
      <u val="single"/>
      <sz val="9"/>
      <name val="Arial"/>
      <family val="2"/>
    </font>
    <font>
      <sz val="11"/>
      <color indexed="8"/>
      <name val="Arial"/>
      <family val="1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sz val="14"/>
      <color indexed="8"/>
      <name val="Cambria"/>
      <family val="1"/>
    </font>
    <font>
      <b/>
      <sz val="9"/>
      <color indexed="8"/>
      <name val="Cambria"/>
      <family val="1"/>
    </font>
    <font>
      <b/>
      <sz val="11"/>
      <color indexed="8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9"/>
      <color indexed="10"/>
      <name val="Calibri"/>
      <family val="2"/>
    </font>
    <font>
      <sz val="9"/>
      <color indexed="8"/>
      <name val="Calibri"/>
      <family val="2"/>
    </font>
    <font>
      <vertAlign val="sub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0"/>
      <name val="Calibri"/>
      <family val="2"/>
    </font>
    <font>
      <b/>
      <i/>
      <sz val="8"/>
      <name val="Arial"/>
      <family val="2"/>
    </font>
    <font>
      <b/>
      <vertAlign val="superscript"/>
      <sz val="10"/>
      <name val="Arial"/>
      <family val="2"/>
    </font>
    <font>
      <b/>
      <u val="single"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 val="single"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b/>
      <u val="single"/>
      <sz val="18"/>
      <color indexed="8"/>
      <name val="Arial"/>
      <family val="2"/>
    </font>
    <font>
      <sz val="10"/>
      <color indexed="8"/>
      <name val="Cambria"/>
      <family val="1"/>
    </font>
    <font>
      <sz val="10"/>
      <color indexed="8"/>
      <name val="Arial Narrow"/>
      <family val="2"/>
    </font>
    <font>
      <b/>
      <sz val="14"/>
      <color indexed="8"/>
      <name val="Arial"/>
      <family val="2"/>
    </font>
    <font>
      <b/>
      <sz val="10"/>
      <color indexed="8"/>
      <name val="Arial1"/>
      <family val="0"/>
    </font>
    <font>
      <sz val="10"/>
      <color indexed="8"/>
      <name val="Arial1"/>
      <family val="0"/>
    </font>
    <font>
      <sz val="10"/>
      <color indexed="8"/>
      <name val="Tahoma"/>
      <family val="2"/>
    </font>
    <font>
      <sz val="10"/>
      <color indexed="60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i/>
      <vertAlign val="superscript"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1" applyNumberFormat="0" applyAlignment="0" applyProtection="0"/>
    <xf numFmtId="0" fontId="87" fillId="27" borderId="2" applyNumberFormat="0" applyAlignment="0" applyProtection="0"/>
    <xf numFmtId="0" fontId="88" fillId="28" borderId="0" applyNumberFormat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24" fillId="0" borderId="0" applyBorder="0" applyProtection="0">
      <alignment/>
    </xf>
    <xf numFmtId="0" fontId="89" fillId="0" borderId="3" applyNumberFormat="0" applyFill="0" applyAlignment="0" applyProtection="0"/>
    <xf numFmtId="0" fontId="90" fillId="29" borderId="4" applyNumberFormat="0" applyAlignment="0" applyProtection="0"/>
    <xf numFmtId="0" fontId="1" fillId="0" borderId="0" applyNumberFormat="0" applyFill="0" applyBorder="0" applyProtection="0">
      <alignment horizontal="center"/>
    </xf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1" fillId="0" borderId="0" applyNumberFormat="0" applyFill="0" applyBorder="0" applyProtection="0">
      <alignment horizontal="center" textRotation="90"/>
    </xf>
    <xf numFmtId="0" fontId="94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5" fillId="27" borderId="1" applyNumberFormat="0" applyAlignment="0" applyProtection="0"/>
    <xf numFmtId="9" fontId="0" fillId="0" borderId="0" applyFill="0" applyBorder="0" applyAlignment="0" applyProtection="0"/>
    <xf numFmtId="0" fontId="96" fillId="0" borderId="8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25" fillId="0" borderId="0" applyBorder="0" applyProtection="0">
      <alignment/>
    </xf>
    <xf numFmtId="42" fontId="0" fillId="0" borderId="0" applyFill="0" applyBorder="0" applyAlignment="0" applyProtection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0" fontId="100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56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9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right" vertical="center"/>
    </xf>
    <xf numFmtId="0" fontId="4" fillId="33" borderId="10" xfId="56" applyFont="1" applyFill="1" applyBorder="1" applyAlignment="1">
      <alignment horizontal="center" vertical="center" wrapText="1"/>
      <protection/>
    </xf>
    <xf numFmtId="0" fontId="7" fillId="33" borderId="10" xfId="56" applyFont="1" applyFill="1" applyBorder="1" applyAlignment="1">
      <alignment horizontal="center" vertical="center" wrapText="1"/>
      <protection/>
    </xf>
    <xf numFmtId="2" fontId="8" fillId="33" borderId="10" xfId="0" applyNumberFormat="1" applyFont="1" applyFill="1" applyBorder="1" applyAlignment="1">
      <alignment horizontal="center" vertical="center"/>
    </xf>
    <xf numFmtId="9" fontId="8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8" fillId="33" borderId="10" xfId="56" applyFont="1" applyFill="1" applyBorder="1" applyAlignment="1">
      <alignment horizontal="center" vertical="center" wrapText="1"/>
      <protection/>
    </xf>
    <xf numFmtId="0" fontId="8" fillId="33" borderId="11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2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33" borderId="10" xfId="55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8" fillId="33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56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/>
    </xf>
    <xf numFmtId="0" fontId="0" fillId="0" borderId="10" xfId="56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3" fillId="0" borderId="10" xfId="56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3" fillId="0" borderId="10" xfId="56" applyFont="1" applyFill="1" applyBorder="1" applyAlignment="1">
      <alignment horizontal="center" vertical="center" wrapText="1"/>
      <protection/>
    </xf>
    <xf numFmtId="165" fontId="0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4" fillId="0" borderId="10" xfId="56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5" fillId="33" borderId="10" xfId="56" applyFont="1" applyFill="1" applyBorder="1" applyAlignment="1">
      <alignment horizontal="center" vertical="center" wrapText="1"/>
      <protection/>
    </xf>
    <xf numFmtId="0" fontId="17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2" fontId="17" fillId="33" borderId="10" xfId="0" applyNumberFormat="1" applyFont="1" applyFill="1" applyBorder="1" applyAlignment="1">
      <alignment horizontal="center" vertical="center"/>
    </xf>
    <xf numFmtId="9" fontId="17" fillId="33" borderId="10" xfId="0" applyNumberFormat="1" applyFont="1" applyFill="1" applyBorder="1" applyAlignment="1">
      <alignment horizontal="center" vertical="center"/>
    </xf>
    <xf numFmtId="0" fontId="17" fillId="33" borderId="10" xfId="56" applyFont="1" applyFill="1" applyBorder="1" applyAlignment="1">
      <alignment horizontal="center" vertical="center" wrapText="1"/>
      <protection/>
    </xf>
    <xf numFmtId="0" fontId="14" fillId="0" borderId="10" xfId="56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wrapText="1"/>
    </xf>
    <xf numFmtId="0" fontId="0" fillId="0" borderId="0" xfId="0" applyNumberFormat="1" applyFill="1" applyAlignment="1">
      <alignment/>
    </xf>
    <xf numFmtId="2" fontId="5" fillId="0" borderId="0" xfId="0" applyNumberFormat="1" applyFont="1" applyFill="1" applyAlignment="1">
      <alignment wrapText="1"/>
    </xf>
    <xf numFmtId="0" fontId="3" fillId="33" borderId="10" xfId="56" applyNumberFormat="1" applyFont="1" applyFill="1" applyBorder="1" applyAlignment="1">
      <alignment horizontal="center" vertical="center" wrapText="1"/>
      <protection/>
    </xf>
    <xf numFmtId="165" fontId="3" fillId="0" borderId="10" xfId="0" applyNumberFormat="1" applyFont="1" applyFill="1" applyBorder="1" applyAlignment="1">
      <alignment horizontal="right" vertical="center"/>
    </xf>
    <xf numFmtId="0" fontId="15" fillId="0" borderId="10" xfId="56" applyFont="1" applyFill="1" applyBorder="1" applyAlignment="1">
      <alignment horizontal="center" vertical="center" wrapText="1"/>
      <protection/>
    </xf>
    <xf numFmtId="0" fontId="21" fillId="0" borderId="10" xfId="56" applyFont="1" applyFill="1" applyBorder="1" applyAlignment="1">
      <alignment horizontal="center" vertical="center" wrapText="1"/>
      <protection/>
    </xf>
    <xf numFmtId="0" fontId="8" fillId="0" borderId="10" xfId="45" applyFont="1" applyBorder="1" applyAlignment="1" applyProtection="1">
      <alignment horizontal="center" vertical="center" wrapText="1"/>
      <protection/>
    </xf>
    <xf numFmtId="166" fontId="3" fillId="33" borderId="10" xfId="64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165" fontId="7" fillId="33" borderId="1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0" fontId="0" fillId="33" borderId="0" xfId="0" applyFill="1" applyAlignment="1">
      <alignment/>
    </xf>
    <xf numFmtId="0" fontId="26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33" borderId="10" xfId="56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/>
    </xf>
    <xf numFmtId="165" fontId="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9" fontId="0" fillId="33" borderId="10" xfId="0" applyNumberFormat="1" applyFont="1" applyFill="1" applyBorder="1" applyAlignment="1">
      <alignment horizontal="center" vertical="center"/>
    </xf>
    <xf numFmtId="0" fontId="0" fillId="33" borderId="11" xfId="56" applyFont="1" applyFill="1" applyBorder="1" applyAlignment="1">
      <alignment horizontal="center" vertical="center" wrapText="1"/>
      <protection/>
    </xf>
    <xf numFmtId="0" fontId="0" fillId="33" borderId="0" xfId="56" applyFont="1" applyFill="1" applyAlignment="1">
      <alignment horizontal="center" vertical="center" wrapText="1"/>
      <protection/>
    </xf>
    <xf numFmtId="0" fontId="16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9" fontId="0" fillId="33" borderId="10" xfId="0" applyNumberFormat="1" applyFill="1" applyBorder="1" applyAlignment="1">
      <alignment horizontal="center" vertical="center"/>
    </xf>
    <xf numFmtId="0" fontId="0" fillId="33" borderId="10" xfId="56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165" fontId="5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0" fontId="17" fillId="33" borderId="12" xfId="56" applyNumberFormat="1" applyFont="1" applyFill="1" applyBorder="1" applyAlignment="1">
      <alignment horizontal="center" vertical="center" wrapText="1"/>
      <protection/>
    </xf>
    <xf numFmtId="2" fontId="16" fillId="33" borderId="10" xfId="0" applyNumberFormat="1" applyFont="1" applyFill="1" applyBorder="1" applyAlignment="1">
      <alignment horizontal="center" vertical="center"/>
    </xf>
    <xf numFmtId="9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vertical="center"/>
    </xf>
    <xf numFmtId="0" fontId="10" fillId="33" borderId="10" xfId="56" applyFont="1" applyFill="1" applyBorder="1" applyAlignment="1">
      <alignment horizontal="center" vertical="center" wrapText="1"/>
      <protection/>
    </xf>
    <xf numFmtId="165" fontId="10" fillId="33" borderId="10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2" fontId="10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165" fontId="8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center"/>
    </xf>
    <xf numFmtId="2" fontId="7" fillId="33" borderId="0" xfId="0" applyNumberFormat="1" applyFont="1" applyFill="1" applyAlignment="1">
      <alignment/>
    </xf>
    <xf numFmtId="0" fontId="28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16" fillId="33" borderId="10" xfId="56" applyFont="1" applyFill="1" applyBorder="1" applyAlignment="1">
      <alignment horizontal="center" vertical="center" wrapText="1"/>
      <protection/>
    </xf>
    <xf numFmtId="165" fontId="16" fillId="33" borderId="10" xfId="0" applyNumberFormat="1" applyFont="1" applyFill="1" applyBorder="1" applyAlignment="1">
      <alignment horizontal="center" vertical="center"/>
    </xf>
    <xf numFmtId="0" fontId="16" fillId="33" borderId="10" xfId="56" applyNumberFormat="1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0" fontId="10" fillId="0" borderId="10" xfId="56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32" fillId="33" borderId="0" xfId="0" applyFont="1" applyFill="1" applyAlignment="1">
      <alignment/>
    </xf>
    <xf numFmtId="167" fontId="16" fillId="33" borderId="10" xfId="0" applyNumberFormat="1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167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3" fillId="0" borderId="12" xfId="56" applyFont="1" applyFill="1" applyBorder="1" applyAlignment="1">
      <alignment horizontal="left" vertical="top" wrapText="1"/>
      <protection/>
    </xf>
    <xf numFmtId="0" fontId="0" fillId="0" borderId="13" xfId="0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9" fontId="0" fillId="0" borderId="13" xfId="0" applyNumberFormat="1" applyFont="1" applyFill="1" applyBorder="1" applyAlignment="1">
      <alignment horizontal="center" vertical="center"/>
    </xf>
    <xf numFmtId="9" fontId="10" fillId="33" borderId="10" xfId="0" applyNumberFormat="1" applyFont="1" applyFill="1" applyBorder="1" applyAlignment="1">
      <alignment horizontal="center" vertical="center"/>
    </xf>
    <xf numFmtId="0" fontId="35" fillId="33" borderId="0" xfId="56" applyFont="1" applyFill="1" applyAlignment="1">
      <alignment horizontal="center" vertical="center" wrapText="1"/>
      <protection/>
    </xf>
    <xf numFmtId="0" fontId="16" fillId="33" borderId="11" xfId="56" applyFont="1" applyFill="1" applyBorder="1" applyAlignment="1">
      <alignment horizontal="center" vertical="center" wrapText="1"/>
      <protection/>
    </xf>
    <xf numFmtId="0" fontId="35" fillId="33" borderId="11" xfId="56" applyFont="1" applyFill="1" applyBorder="1" applyAlignment="1">
      <alignment horizontal="center" vertical="center" wrapText="1"/>
      <protection/>
    </xf>
    <xf numFmtId="0" fontId="0" fillId="0" borderId="0" xfId="56" applyFont="1" applyAlignment="1">
      <alignment horizontal="center" vertical="center" wrapText="1"/>
      <protection/>
    </xf>
    <xf numFmtId="0" fontId="0" fillId="0" borderId="11" xfId="56" applyFont="1" applyBorder="1" applyAlignment="1">
      <alignment horizontal="center" vertical="center" wrapText="1"/>
      <protection/>
    </xf>
    <xf numFmtId="0" fontId="16" fillId="0" borderId="11" xfId="56" applyFont="1" applyBorder="1" applyAlignment="1">
      <alignment horizontal="center" vertical="center" wrapText="1"/>
      <protection/>
    </xf>
    <xf numFmtId="0" fontId="35" fillId="33" borderId="0" xfId="56" applyFont="1" applyFill="1" applyAlignment="1">
      <alignment horizontal="center" vertical="center" wrapText="1"/>
      <protection/>
    </xf>
    <xf numFmtId="0" fontId="5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167" fontId="0" fillId="33" borderId="11" xfId="0" applyNumberFormat="1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9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165" fontId="0" fillId="33" borderId="10" xfId="0" applyNumberFormat="1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9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9" fontId="0" fillId="33" borderId="14" xfId="0" applyNumberFormat="1" applyFill="1" applyBorder="1" applyAlignment="1">
      <alignment horizontal="center" vertical="center"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horizontal="center" vertical="center" wrapText="1"/>
    </xf>
    <xf numFmtId="9" fontId="0" fillId="33" borderId="15" xfId="0" applyNumberFormat="1" applyFill="1" applyBorder="1" applyAlignment="1">
      <alignment horizontal="center" vertical="center" wrapText="1"/>
    </xf>
    <xf numFmtId="0" fontId="0" fillId="33" borderId="15" xfId="0" applyFill="1" applyBorder="1" applyAlignment="1">
      <alignment wrapText="1"/>
    </xf>
    <xf numFmtId="0" fontId="0" fillId="33" borderId="16" xfId="0" applyFill="1" applyBorder="1" applyAlignment="1">
      <alignment horizontal="center" vertical="center" wrapText="1"/>
    </xf>
    <xf numFmtId="9" fontId="0" fillId="33" borderId="16" xfId="0" applyNumberFormat="1" applyFill="1" applyBorder="1" applyAlignment="1">
      <alignment horizontal="center" vertical="center" wrapText="1"/>
    </xf>
    <xf numFmtId="0" fontId="0" fillId="33" borderId="16" xfId="0" applyFill="1" applyBorder="1" applyAlignment="1">
      <alignment wrapText="1"/>
    </xf>
    <xf numFmtId="0" fontId="0" fillId="33" borderId="17" xfId="0" applyFill="1" applyBorder="1" applyAlignment="1">
      <alignment horizontal="center" vertical="center" wrapText="1"/>
    </xf>
    <xf numFmtId="9" fontId="0" fillId="33" borderId="17" xfId="0" applyNumberFormat="1" applyFill="1" applyBorder="1" applyAlignment="1">
      <alignment horizontal="center" vertical="center" wrapText="1"/>
    </xf>
    <xf numFmtId="0" fontId="0" fillId="33" borderId="17" xfId="0" applyFill="1" applyBorder="1" applyAlignment="1">
      <alignment wrapText="1"/>
    </xf>
    <xf numFmtId="9" fontId="0" fillId="33" borderId="11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wrapText="1"/>
    </xf>
    <xf numFmtId="0" fontId="0" fillId="33" borderId="18" xfId="0" applyFill="1" applyBorder="1" applyAlignment="1">
      <alignment horizontal="center" vertical="center" wrapText="1"/>
    </xf>
    <xf numFmtId="9" fontId="0" fillId="33" borderId="18" xfId="0" applyNumberFormat="1" applyFill="1" applyBorder="1" applyAlignment="1">
      <alignment horizontal="center" vertical="center" wrapText="1"/>
    </xf>
    <xf numFmtId="0" fontId="0" fillId="33" borderId="18" xfId="0" applyFill="1" applyBorder="1" applyAlignment="1">
      <alignment wrapText="1"/>
    </xf>
    <xf numFmtId="0" fontId="0" fillId="33" borderId="19" xfId="0" applyFill="1" applyBorder="1" applyAlignment="1">
      <alignment horizontal="center" vertical="center" wrapText="1"/>
    </xf>
    <xf numFmtId="0" fontId="5" fillId="33" borderId="10" xfId="56" applyFont="1" applyFill="1" applyBorder="1" applyAlignment="1">
      <alignment horizontal="center" vertical="top" wrapText="1"/>
      <protection/>
    </xf>
    <xf numFmtId="0" fontId="5" fillId="33" borderId="10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38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0" fontId="41" fillId="33" borderId="0" xfId="0" applyFont="1" applyFill="1" applyAlignment="1">
      <alignment/>
    </xf>
    <xf numFmtId="2" fontId="42" fillId="33" borderId="0" xfId="0" applyNumberFormat="1" applyFont="1" applyFill="1" applyAlignment="1">
      <alignment/>
    </xf>
    <xf numFmtId="0" fontId="10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center"/>
    </xf>
    <xf numFmtId="0" fontId="16" fillId="33" borderId="0" xfId="0" applyFont="1" applyFill="1" applyAlignment="1">
      <alignment horizontal="center"/>
    </xf>
    <xf numFmtId="0" fontId="16" fillId="33" borderId="20" xfId="0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42" applyNumberFormat="1" applyFont="1" applyFill="1" applyBorder="1" applyAlignment="1" applyProtection="1">
      <alignment horizontal="center" vertical="center" wrapText="1"/>
      <protection/>
    </xf>
    <xf numFmtId="167" fontId="3" fillId="33" borderId="10" xfId="0" applyNumberFormat="1" applyFont="1" applyFill="1" applyBorder="1" applyAlignment="1">
      <alignment horizontal="center" vertical="center"/>
    </xf>
    <xf numFmtId="165" fontId="16" fillId="33" borderId="1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165" fontId="17" fillId="33" borderId="10" xfId="0" applyNumberFormat="1" applyFont="1" applyFill="1" applyBorder="1" applyAlignment="1">
      <alignment horizontal="center" vertical="center"/>
    </xf>
    <xf numFmtId="0" fontId="13" fillId="33" borderId="10" xfId="56" applyFont="1" applyFill="1" applyBorder="1" applyAlignment="1">
      <alignment horizontal="center" vertical="center" wrapText="1"/>
      <protection/>
    </xf>
    <xf numFmtId="165" fontId="16" fillId="0" borderId="10" xfId="0" applyNumberFormat="1" applyFont="1" applyFill="1" applyBorder="1" applyAlignment="1">
      <alignment horizontal="right" vertical="center"/>
    </xf>
    <xf numFmtId="2" fontId="16" fillId="0" borderId="10" xfId="0" applyNumberFormat="1" applyFont="1" applyFill="1" applyBorder="1" applyAlignment="1">
      <alignment horizontal="center" vertical="center"/>
    </xf>
    <xf numFmtId="165" fontId="17" fillId="33" borderId="10" xfId="0" applyNumberFormat="1" applyFont="1" applyFill="1" applyBorder="1" applyAlignment="1">
      <alignment horizontal="right" vertical="center"/>
    </xf>
    <xf numFmtId="0" fontId="47" fillId="33" borderId="10" xfId="44" applyFont="1" applyFill="1" applyBorder="1" applyAlignment="1">
      <alignment horizontal="center" vertical="center" wrapText="1"/>
      <protection/>
    </xf>
    <xf numFmtId="0" fontId="48" fillId="33" borderId="10" xfId="56" applyFont="1" applyFill="1" applyBorder="1" applyAlignment="1">
      <alignment horizontal="center" vertical="center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0" fontId="5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4" fontId="0" fillId="33" borderId="21" xfId="0" applyNumberFormat="1" applyFill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4" fontId="0" fillId="33" borderId="22" xfId="0" applyNumberFormat="1" applyFill="1" applyBorder="1" applyAlignment="1">
      <alignment horizontal="center" vertical="center"/>
    </xf>
    <xf numFmtId="0" fontId="8" fillId="33" borderId="10" xfId="56" applyFont="1" applyFill="1" applyBorder="1" applyAlignment="1">
      <alignment horizontal="left" vertical="center" wrapText="1"/>
      <protection/>
    </xf>
    <xf numFmtId="4" fontId="5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/>
    </xf>
    <xf numFmtId="0" fontId="16" fillId="33" borderId="0" xfId="56" applyFont="1" applyFill="1" applyAlignment="1">
      <alignment horizontal="center" vertical="center" wrapText="1"/>
      <protection/>
    </xf>
    <xf numFmtId="0" fontId="5" fillId="33" borderId="0" xfId="0" applyNumberFormat="1" applyFont="1" applyFill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167" fontId="0" fillId="33" borderId="10" xfId="0" applyNumberFormat="1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/>
    </xf>
    <xf numFmtId="0" fontId="56" fillId="33" borderId="0" xfId="0" applyFont="1" applyFill="1" applyBorder="1" applyAlignment="1">
      <alignment/>
    </xf>
    <xf numFmtId="0" fontId="57" fillId="33" borderId="0" xfId="0" applyFont="1" applyFill="1" applyAlignment="1">
      <alignment/>
    </xf>
    <xf numFmtId="0" fontId="16" fillId="33" borderId="11" xfId="0" applyFont="1" applyFill="1" applyBorder="1" applyAlignment="1">
      <alignment horizontal="center" vertical="center"/>
    </xf>
    <xf numFmtId="2" fontId="58" fillId="33" borderId="11" xfId="56" applyNumberFormat="1" applyFont="1" applyFill="1" applyBorder="1" applyAlignment="1">
      <alignment horizontal="center" vertical="center" wrapText="1"/>
      <protection/>
    </xf>
    <xf numFmtId="0" fontId="10" fillId="33" borderId="11" xfId="0" applyFont="1" applyFill="1" applyBorder="1" applyAlignment="1">
      <alignment horizontal="center" vertical="center"/>
    </xf>
    <xf numFmtId="2" fontId="16" fillId="33" borderId="11" xfId="0" applyNumberFormat="1" applyFont="1" applyFill="1" applyBorder="1" applyAlignment="1">
      <alignment horizontal="center" vertical="center"/>
    </xf>
    <xf numFmtId="9" fontId="16" fillId="33" borderId="11" xfId="0" applyNumberFormat="1" applyFont="1" applyFill="1" applyBorder="1" applyAlignment="1">
      <alignment horizontal="center" vertical="center"/>
    </xf>
    <xf numFmtId="4" fontId="16" fillId="33" borderId="11" xfId="0" applyNumberFormat="1" applyFont="1" applyFill="1" applyBorder="1" applyAlignment="1">
      <alignment horizontal="center" vertical="center"/>
    </xf>
    <xf numFmtId="2" fontId="10" fillId="33" borderId="11" xfId="0" applyNumberFormat="1" applyFont="1" applyFill="1" applyBorder="1" applyAlignment="1">
      <alignment horizontal="center" vertical="center"/>
    </xf>
    <xf numFmtId="4" fontId="10" fillId="33" borderId="11" xfId="0" applyNumberFormat="1" applyFont="1" applyFill="1" applyBorder="1" applyAlignment="1">
      <alignment horizontal="center" vertical="center"/>
    </xf>
    <xf numFmtId="2" fontId="16" fillId="33" borderId="11" xfId="56" applyNumberFormat="1" applyFont="1" applyFill="1" applyBorder="1" applyAlignment="1">
      <alignment horizontal="center" vertical="center" wrapText="1"/>
      <protection/>
    </xf>
    <xf numFmtId="0" fontId="41" fillId="33" borderId="0" xfId="0" applyFont="1" applyFill="1" applyAlignment="1">
      <alignment horizontal="left"/>
    </xf>
    <xf numFmtId="2" fontId="42" fillId="33" borderId="0" xfId="0" applyNumberFormat="1" applyFont="1" applyFill="1" applyAlignment="1">
      <alignment horizontal="left"/>
    </xf>
    <xf numFmtId="2" fontId="41" fillId="33" borderId="0" xfId="0" applyNumberFormat="1" applyFont="1" applyFill="1" applyAlignment="1">
      <alignment horizontal="left"/>
    </xf>
    <xf numFmtId="4" fontId="41" fillId="33" borderId="0" xfId="0" applyNumberFormat="1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14" fillId="33" borderId="10" xfId="56" applyFont="1" applyFill="1" applyBorder="1" applyAlignment="1">
      <alignment horizontal="center" vertical="center" wrapText="1"/>
      <protection/>
    </xf>
    <xf numFmtId="0" fontId="17" fillId="0" borderId="23" xfId="0" applyNumberFormat="1" applyFont="1" applyBorder="1" applyAlignment="1">
      <alignment horizontal="center" vertical="center" wrapText="1"/>
    </xf>
    <xf numFmtId="0" fontId="16" fillId="0" borderId="23" xfId="0" applyNumberFormat="1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 shrinkToFit="1"/>
    </xf>
    <xf numFmtId="0" fontId="29" fillId="33" borderId="0" xfId="0" applyFont="1" applyFill="1" applyAlignment="1">
      <alignment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wrapText="1"/>
    </xf>
    <xf numFmtId="0" fontId="59" fillId="33" borderId="0" xfId="0" applyFont="1" applyFill="1" applyAlignment="1">
      <alignment/>
    </xf>
    <xf numFmtId="0" fontId="59" fillId="33" borderId="0" xfId="0" applyFont="1" applyFill="1" applyAlignment="1">
      <alignment wrapText="1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2" fontId="29" fillId="33" borderId="10" xfId="0" applyNumberFormat="1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horizontal="center" vertical="center"/>
    </xf>
    <xf numFmtId="0" fontId="61" fillId="33" borderId="0" xfId="0" applyFont="1" applyFill="1" applyAlignment="1">
      <alignment/>
    </xf>
    <xf numFmtId="0" fontId="61" fillId="33" borderId="0" xfId="0" applyFont="1" applyFill="1" applyAlignment="1">
      <alignment wrapText="1"/>
    </xf>
    <xf numFmtId="0" fontId="62" fillId="33" borderId="0" xfId="0" applyFont="1" applyFill="1" applyAlignment="1">
      <alignment/>
    </xf>
    <xf numFmtId="0" fontId="61" fillId="33" borderId="0" xfId="0" applyFont="1" applyFill="1" applyAlignment="1">
      <alignment horizontal="center" vertical="center" wrapText="1"/>
    </xf>
    <xf numFmtId="9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6" fillId="0" borderId="23" xfId="0" applyNumberFormat="1" applyFont="1" applyBorder="1" applyAlignment="1">
      <alignment horizontal="center" vertical="center" wrapText="1"/>
    </xf>
    <xf numFmtId="2" fontId="10" fillId="0" borderId="23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16" fillId="0" borderId="24" xfId="0" applyNumberFormat="1" applyFont="1" applyBorder="1" applyAlignment="1">
      <alignment horizontal="center" vertical="center" wrapText="1"/>
    </xf>
    <xf numFmtId="0" fontId="16" fillId="0" borderId="24" xfId="0" applyNumberFormat="1" applyFont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41" fillId="33" borderId="0" xfId="0" applyNumberFormat="1" applyFont="1" applyFill="1" applyAlignment="1">
      <alignment/>
    </xf>
    <xf numFmtId="4" fontId="41" fillId="33" borderId="0" xfId="0" applyNumberFormat="1" applyFont="1" applyFill="1" applyAlignment="1">
      <alignment/>
    </xf>
    <xf numFmtId="0" fontId="16" fillId="0" borderId="0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2" fontId="16" fillId="33" borderId="0" xfId="0" applyNumberFormat="1" applyFont="1" applyFill="1" applyBorder="1" applyAlignment="1">
      <alignment horizontal="center" vertical="center"/>
    </xf>
    <xf numFmtId="9" fontId="16" fillId="33" borderId="0" xfId="0" applyNumberFormat="1" applyFont="1" applyFill="1" applyBorder="1" applyAlignment="1">
      <alignment horizontal="center" vertical="center"/>
    </xf>
    <xf numFmtId="4" fontId="16" fillId="3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2" fontId="10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4" fontId="10" fillId="33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20" fillId="33" borderId="0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7" fillId="33" borderId="10" xfId="56" applyFont="1" applyFill="1" applyBorder="1" applyAlignment="1">
      <alignment horizontal="center" vertical="center" wrapText="1"/>
      <protection/>
    </xf>
    <xf numFmtId="0" fontId="38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2" fontId="4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6" applyFont="1" applyFill="1" applyBorder="1" applyAlignment="1">
      <alignment horizontal="center" vertical="center" wrapText="1"/>
      <protection/>
    </xf>
    <xf numFmtId="0" fontId="13" fillId="0" borderId="10" xfId="56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14" fillId="0" borderId="10" xfId="56" applyNumberFormat="1" applyFont="1" applyFill="1" applyBorder="1" applyAlignment="1">
      <alignment horizontal="center" vertical="center" wrapText="1"/>
      <protection/>
    </xf>
    <xf numFmtId="0" fontId="13" fillId="0" borderId="10" xfId="56" applyNumberFormat="1" applyFont="1" applyFill="1" applyBorder="1" applyAlignment="1">
      <alignment horizontal="center" vertical="center" wrapText="1"/>
      <protection/>
    </xf>
    <xf numFmtId="0" fontId="15" fillId="0" borderId="10" xfId="56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wrapText="1"/>
    </xf>
    <xf numFmtId="0" fontId="0" fillId="33" borderId="16" xfId="0" applyFont="1" applyFill="1" applyBorder="1" applyAlignment="1">
      <alignment horizontal="center" vertical="center" wrapText="1"/>
    </xf>
    <xf numFmtId="0" fontId="16" fillId="33" borderId="26" xfId="56" applyNumberFormat="1" applyFont="1" applyFill="1" applyBorder="1" applyAlignment="1">
      <alignment horizontal="center" vertical="center" wrapText="1"/>
      <protection/>
    </xf>
    <xf numFmtId="0" fontId="0" fillId="33" borderId="18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10" fillId="33" borderId="11" xfId="56" applyFont="1" applyFill="1" applyBorder="1" applyAlignment="1">
      <alignment horizontal="center" vertical="center" wrapText="1"/>
      <protection/>
    </xf>
    <xf numFmtId="0" fontId="0" fillId="33" borderId="10" xfId="56" applyFont="1" applyFill="1" applyBorder="1" applyAlignment="1">
      <alignment horizontal="center" vertical="center" wrapText="1"/>
      <protection/>
    </xf>
    <xf numFmtId="0" fontId="10" fillId="0" borderId="11" xfId="56" applyFont="1" applyFill="1" applyBorder="1" applyAlignment="1">
      <alignment horizontal="center" vertical="center" wrapText="1"/>
      <protection/>
    </xf>
    <xf numFmtId="0" fontId="0" fillId="33" borderId="28" xfId="0" applyFont="1" applyFill="1" applyBorder="1" applyAlignment="1">
      <alignment horizontal="center" vertical="center" wrapText="1"/>
    </xf>
    <xf numFmtId="0" fontId="3" fillId="33" borderId="13" xfId="56" applyFont="1" applyFill="1" applyBorder="1" applyAlignment="1">
      <alignment horizontal="center" vertical="center" wrapText="1"/>
      <protection/>
    </xf>
    <xf numFmtId="0" fontId="39" fillId="33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61" fillId="33" borderId="10" xfId="56" applyFont="1" applyFill="1" applyBorder="1" applyAlignment="1">
      <alignment horizontal="left" vertical="center" wrapText="1"/>
      <protection/>
    </xf>
    <xf numFmtId="0" fontId="60" fillId="33" borderId="10" xfId="0" applyFont="1" applyFill="1" applyBorder="1" applyAlignment="1">
      <alignment horizontal="center" vertical="center" wrapText="1"/>
    </xf>
    <xf numFmtId="0" fontId="61" fillId="33" borderId="10" xfId="56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48" fillId="33" borderId="10" xfId="56" applyFont="1" applyFill="1" applyBorder="1" applyAlignment="1">
      <alignment horizontal="center" vertical="center" wrapText="1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Explanatory Text" xfId="44"/>
    <cellStyle name="Excel Built-in Normal" xfId="45"/>
    <cellStyle name="Komórka połączona" xfId="46"/>
    <cellStyle name="Komórka zaznaczona" xfId="47"/>
    <cellStyle name="Nagłówek" xfId="48"/>
    <cellStyle name="Nagłówek 1" xfId="49"/>
    <cellStyle name="Nagłówek 2" xfId="50"/>
    <cellStyle name="Nagłówek 3" xfId="51"/>
    <cellStyle name="Nagłówek 4" xfId="52"/>
    <cellStyle name="Nagłówek1" xfId="53"/>
    <cellStyle name="Neutralne" xfId="54"/>
    <cellStyle name="Normalny 2" xfId="55"/>
    <cellStyle name="Normalny_Arkusz1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ynik" xfId="66"/>
    <cellStyle name="Wynik2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182"/>
  <sheetViews>
    <sheetView tabSelected="1" zoomScale="130" zoomScaleNormal="130" zoomScalePageLayoutView="0" workbookViewId="0" topLeftCell="A1">
      <selection activeCell="E6" sqref="E6"/>
    </sheetView>
  </sheetViews>
  <sheetFormatPr defaultColWidth="11.421875" defaultRowHeight="12.75"/>
  <cols>
    <col min="1" max="1" width="5.140625" style="1" customWidth="1"/>
    <col min="2" max="2" width="31.00390625" style="1" customWidth="1"/>
    <col min="3" max="3" width="7.57421875" style="1" customWidth="1"/>
    <col min="4" max="4" width="6.8515625" style="1" customWidth="1"/>
    <col min="5" max="5" width="10.57421875" style="1" customWidth="1"/>
    <col min="6" max="6" width="9.28125" style="1" customWidth="1"/>
    <col min="7" max="7" width="8.8515625" style="1" customWidth="1"/>
    <col min="8" max="8" width="7.57421875" style="1" customWidth="1"/>
    <col min="9" max="9" width="9.00390625" style="1" customWidth="1"/>
    <col min="10" max="10" width="9.7109375" style="1" customWidth="1"/>
    <col min="11" max="11" width="21.8515625" style="1" customWidth="1"/>
    <col min="12" max="64" width="9.00390625" style="1" customWidth="1"/>
  </cols>
  <sheetData>
    <row r="1" ht="12.75">
      <c r="B1" s="2" t="s">
        <v>0</v>
      </c>
    </row>
    <row r="3" ht="12.75">
      <c r="A3" s="2" t="s">
        <v>1</v>
      </c>
    </row>
    <row r="4" ht="14.25" customHeight="1"/>
    <row r="5" spans="1:11" ht="57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</row>
    <row r="6" spans="1:11" ht="24">
      <c r="A6" s="4" t="s">
        <v>13</v>
      </c>
      <c r="B6" s="5" t="s">
        <v>14</v>
      </c>
      <c r="C6" s="4" t="s">
        <v>15</v>
      </c>
      <c r="D6" s="6">
        <v>40</v>
      </c>
      <c r="E6" s="7"/>
      <c r="F6" s="7"/>
      <c r="G6" s="7"/>
      <c r="H6" s="8"/>
      <c r="I6" s="7"/>
      <c r="J6" s="7"/>
      <c r="K6" s="4"/>
    </row>
    <row r="7" spans="1:11" ht="24">
      <c r="A7" s="4" t="s">
        <v>16</v>
      </c>
      <c r="B7" s="5" t="s">
        <v>17</v>
      </c>
      <c r="C7" s="4" t="s">
        <v>15</v>
      </c>
      <c r="D7" s="6">
        <v>40</v>
      </c>
      <c r="E7" s="7"/>
      <c r="F7" s="7"/>
      <c r="G7" s="7"/>
      <c r="H7" s="8"/>
      <c r="I7" s="7"/>
      <c r="J7" s="7"/>
      <c r="K7" s="4"/>
    </row>
    <row r="8" spans="1:11" ht="146.25">
      <c r="A8" s="4" t="s">
        <v>18</v>
      </c>
      <c r="B8" s="5" t="s">
        <v>19</v>
      </c>
      <c r="C8" s="4" t="s">
        <v>20</v>
      </c>
      <c r="D8" s="6">
        <v>90</v>
      </c>
      <c r="E8" s="7"/>
      <c r="F8" s="7"/>
      <c r="G8" s="7"/>
      <c r="H8" s="8"/>
      <c r="I8" s="7"/>
      <c r="J8" s="7"/>
      <c r="K8" s="4"/>
    </row>
    <row r="9" spans="1:11" ht="146.25">
      <c r="A9" s="4" t="s">
        <v>21</v>
      </c>
      <c r="B9" s="5" t="s">
        <v>22</v>
      </c>
      <c r="C9" s="4" t="s">
        <v>23</v>
      </c>
      <c r="D9" s="6">
        <v>80</v>
      </c>
      <c r="E9" s="7"/>
      <c r="F9" s="7"/>
      <c r="G9" s="7"/>
      <c r="H9" s="8"/>
      <c r="I9" s="7"/>
      <c r="J9" s="7"/>
      <c r="K9" s="4"/>
    </row>
    <row r="10" spans="1:11" ht="24.75" customHeight="1">
      <c r="A10" s="4" t="s">
        <v>24</v>
      </c>
      <c r="B10" s="5" t="s">
        <v>25</v>
      </c>
      <c r="C10" s="4" t="s">
        <v>15</v>
      </c>
      <c r="D10" s="6">
        <v>60</v>
      </c>
      <c r="E10" s="7"/>
      <c r="F10" s="7"/>
      <c r="G10" s="7"/>
      <c r="H10" s="8"/>
      <c r="I10" s="7"/>
      <c r="J10" s="7"/>
      <c r="K10" s="4"/>
    </row>
    <row r="11" spans="1:11" ht="26.25" customHeight="1">
      <c r="A11" s="4" t="s">
        <v>26</v>
      </c>
      <c r="B11" s="5" t="s">
        <v>27</v>
      </c>
      <c r="C11" s="4" t="s">
        <v>15</v>
      </c>
      <c r="D11" s="6">
        <v>20</v>
      </c>
      <c r="E11" s="7"/>
      <c r="F11" s="7"/>
      <c r="G11" s="7"/>
      <c r="H11" s="8"/>
      <c r="I11" s="7"/>
      <c r="J11" s="7"/>
      <c r="K11" s="4"/>
    </row>
    <row r="12" spans="1:11" ht="25.5" customHeight="1">
      <c r="A12" s="4" t="s">
        <v>28</v>
      </c>
      <c r="B12" s="5" t="s">
        <v>29</v>
      </c>
      <c r="C12" s="4" t="s">
        <v>15</v>
      </c>
      <c r="D12" s="6">
        <v>100</v>
      </c>
      <c r="E12" s="7"/>
      <c r="F12" s="7"/>
      <c r="G12" s="7"/>
      <c r="H12" s="8"/>
      <c r="I12" s="7"/>
      <c r="J12" s="7"/>
      <c r="K12" s="4"/>
    </row>
    <row r="13" spans="1:11" ht="24.75" customHeight="1">
      <c r="A13" s="4" t="s">
        <v>30</v>
      </c>
      <c r="B13" s="5" t="s">
        <v>31</v>
      </c>
      <c r="C13" s="4" t="s">
        <v>15</v>
      </c>
      <c r="D13" s="6">
        <v>220</v>
      </c>
      <c r="E13" s="7"/>
      <c r="F13" s="7"/>
      <c r="G13" s="7"/>
      <c r="H13" s="8"/>
      <c r="I13" s="7"/>
      <c r="J13" s="7"/>
      <c r="K13" s="4"/>
    </row>
    <row r="14" spans="1:11" ht="24.75" customHeight="1">
      <c r="A14" s="4" t="s">
        <v>32</v>
      </c>
      <c r="B14" s="5" t="s">
        <v>33</v>
      </c>
      <c r="C14" s="4" t="s">
        <v>15</v>
      </c>
      <c r="D14" s="6">
        <v>800</v>
      </c>
      <c r="E14" s="7"/>
      <c r="F14" s="7"/>
      <c r="G14" s="7"/>
      <c r="H14" s="8"/>
      <c r="I14" s="7"/>
      <c r="J14" s="7"/>
      <c r="K14" s="4"/>
    </row>
    <row r="15" spans="1:11" ht="24.75" customHeight="1">
      <c r="A15" s="4" t="s">
        <v>34</v>
      </c>
      <c r="B15" s="5" t="s">
        <v>35</v>
      </c>
      <c r="C15" s="4" t="s">
        <v>15</v>
      </c>
      <c r="D15" s="6">
        <v>2800</v>
      </c>
      <c r="E15" s="7"/>
      <c r="F15" s="7"/>
      <c r="G15" s="7"/>
      <c r="H15" s="8"/>
      <c r="I15" s="7"/>
      <c r="J15" s="7"/>
      <c r="K15" s="4"/>
    </row>
    <row r="16" spans="1:11" ht="24">
      <c r="A16" s="4" t="s">
        <v>36</v>
      </c>
      <c r="B16" s="5" t="s">
        <v>37</v>
      </c>
      <c r="C16" s="4" t="s">
        <v>15</v>
      </c>
      <c r="D16" s="6">
        <v>3600</v>
      </c>
      <c r="E16" s="7"/>
      <c r="F16" s="7"/>
      <c r="G16" s="7"/>
      <c r="H16" s="8"/>
      <c r="I16" s="7"/>
      <c r="J16" s="7"/>
      <c r="K16" s="4"/>
    </row>
    <row r="17" spans="1:11" ht="24.75" customHeight="1">
      <c r="A17" s="4" t="s">
        <v>38</v>
      </c>
      <c r="B17" s="5" t="s">
        <v>39</v>
      </c>
      <c r="C17" s="4" t="s">
        <v>15</v>
      </c>
      <c r="D17" s="6">
        <v>1200</v>
      </c>
      <c r="E17" s="7"/>
      <c r="F17" s="7"/>
      <c r="G17" s="7"/>
      <c r="H17" s="8"/>
      <c r="I17" s="7"/>
      <c r="J17" s="7"/>
      <c r="K17" s="4"/>
    </row>
    <row r="18" spans="1:11" ht="27.75" customHeight="1">
      <c r="A18" s="4" t="s">
        <v>40</v>
      </c>
      <c r="B18" s="5" t="s">
        <v>41</v>
      </c>
      <c r="C18" s="4" t="s">
        <v>15</v>
      </c>
      <c r="D18" s="6">
        <v>300</v>
      </c>
      <c r="E18" s="7"/>
      <c r="F18" s="7"/>
      <c r="G18" s="7"/>
      <c r="H18" s="8"/>
      <c r="I18" s="7"/>
      <c r="J18" s="7"/>
      <c r="K18" s="4"/>
    </row>
    <row r="19" spans="1:11" ht="24.75" customHeight="1">
      <c r="A19" s="4" t="s">
        <v>42</v>
      </c>
      <c r="B19" s="5" t="s">
        <v>43</v>
      </c>
      <c r="C19" s="4" t="s">
        <v>15</v>
      </c>
      <c r="D19" s="6">
        <v>30</v>
      </c>
      <c r="E19" s="7"/>
      <c r="F19" s="7"/>
      <c r="G19" s="7"/>
      <c r="H19" s="8"/>
      <c r="I19" s="7"/>
      <c r="J19" s="7"/>
      <c r="K19" s="4"/>
    </row>
    <row r="20" spans="1:11" ht="24.75" customHeight="1">
      <c r="A20" s="4" t="s">
        <v>44</v>
      </c>
      <c r="B20" s="5" t="s">
        <v>45</v>
      </c>
      <c r="C20" s="4" t="s">
        <v>15</v>
      </c>
      <c r="D20" s="6">
        <v>10</v>
      </c>
      <c r="E20" s="7"/>
      <c r="F20" s="7"/>
      <c r="G20" s="7"/>
      <c r="H20" s="8"/>
      <c r="I20" s="7"/>
      <c r="J20" s="7"/>
      <c r="K20" s="4"/>
    </row>
    <row r="21" spans="1:11" ht="45">
      <c r="A21" s="4" t="s">
        <v>46</v>
      </c>
      <c r="B21" s="5" t="s">
        <v>47</v>
      </c>
      <c r="C21" s="4" t="s">
        <v>15</v>
      </c>
      <c r="D21" s="6">
        <v>120</v>
      </c>
      <c r="E21" s="7"/>
      <c r="F21" s="7"/>
      <c r="G21" s="7"/>
      <c r="H21" s="8"/>
      <c r="I21" s="7"/>
      <c r="J21" s="7"/>
      <c r="K21" s="4"/>
    </row>
    <row r="22" spans="1:11" ht="45">
      <c r="A22" s="4" t="s">
        <v>48</v>
      </c>
      <c r="B22" s="5" t="s">
        <v>49</v>
      </c>
      <c r="C22" s="4" t="s">
        <v>15</v>
      </c>
      <c r="D22" s="6">
        <v>20</v>
      </c>
      <c r="E22" s="7"/>
      <c r="F22" s="7"/>
      <c r="G22" s="7"/>
      <c r="H22" s="8"/>
      <c r="I22" s="7"/>
      <c r="J22" s="7"/>
      <c r="K22" s="4"/>
    </row>
    <row r="23" spans="1:11" ht="45">
      <c r="A23" s="4" t="s">
        <v>50</v>
      </c>
      <c r="B23" s="5" t="s">
        <v>51</v>
      </c>
      <c r="C23" s="4" t="s">
        <v>15</v>
      </c>
      <c r="D23" s="6">
        <v>20</v>
      </c>
      <c r="E23" s="7"/>
      <c r="F23" s="7"/>
      <c r="G23" s="7"/>
      <c r="H23" s="8"/>
      <c r="I23" s="7"/>
      <c r="J23" s="7"/>
      <c r="K23" s="4"/>
    </row>
    <row r="24" spans="1:11" ht="45">
      <c r="A24" s="4" t="s">
        <v>52</v>
      </c>
      <c r="B24" s="5" t="s">
        <v>53</v>
      </c>
      <c r="C24" s="4" t="s">
        <v>15</v>
      </c>
      <c r="D24" s="6">
        <v>2000</v>
      </c>
      <c r="E24" s="7"/>
      <c r="F24" s="7"/>
      <c r="G24" s="7"/>
      <c r="H24" s="8"/>
      <c r="I24" s="7"/>
      <c r="J24" s="7"/>
      <c r="K24" s="4"/>
    </row>
    <row r="25" spans="1:11" ht="16.5" customHeight="1">
      <c r="A25" s="4" t="s">
        <v>54</v>
      </c>
      <c r="B25" s="5" t="s">
        <v>55</v>
      </c>
      <c r="C25" s="4" t="s">
        <v>15</v>
      </c>
      <c r="D25" s="6">
        <v>20</v>
      </c>
      <c r="E25" s="7"/>
      <c r="F25" s="7"/>
      <c r="G25" s="7"/>
      <c r="H25" s="8"/>
      <c r="I25" s="7"/>
      <c r="J25" s="7"/>
      <c r="K25" s="4"/>
    </row>
    <row r="26" spans="1:11" ht="18" customHeight="1">
      <c r="A26" s="4" t="s">
        <v>56</v>
      </c>
      <c r="B26" s="5" t="s">
        <v>57</v>
      </c>
      <c r="C26" s="4" t="s">
        <v>15</v>
      </c>
      <c r="D26" s="6">
        <v>30</v>
      </c>
      <c r="E26" s="7"/>
      <c r="F26" s="7"/>
      <c r="G26" s="7"/>
      <c r="H26" s="8"/>
      <c r="I26" s="7"/>
      <c r="J26" s="7"/>
      <c r="K26" s="4"/>
    </row>
    <row r="27" spans="1:11" ht="18.75" customHeight="1">
      <c r="A27" s="4" t="s">
        <v>58</v>
      </c>
      <c r="B27" s="5" t="s">
        <v>59</v>
      </c>
      <c r="C27" s="4" t="s">
        <v>15</v>
      </c>
      <c r="D27" s="6">
        <v>50</v>
      </c>
      <c r="E27" s="7"/>
      <c r="F27" s="7"/>
      <c r="G27" s="7"/>
      <c r="H27" s="8"/>
      <c r="I27" s="7"/>
      <c r="J27" s="7"/>
      <c r="K27" s="4"/>
    </row>
    <row r="28" spans="1:11" ht="15" customHeight="1">
      <c r="A28" s="4" t="s">
        <v>60</v>
      </c>
      <c r="B28" s="5" t="s">
        <v>61</v>
      </c>
      <c r="C28" s="4" t="s">
        <v>15</v>
      </c>
      <c r="D28" s="6">
        <v>30</v>
      </c>
      <c r="E28" s="7"/>
      <c r="F28" s="7"/>
      <c r="G28" s="7"/>
      <c r="H28" s="8"/>
      <c r="I28" s="7"/>
      <c r="J28" s="7"/>
      <c r="K28" s="4"/>
    </row>
    <row r="29" spans="1:11" ht="18.75" customHeight="1">
      <c r="A29" s="4" t="s">
        <v>62</v>
      </c>
      <c r="B29" s="5" t="s">
        <v>63</v>
      </c>
      <c r="C29" s="4" t="s">
        <v>15</v>
      </c>
      <c r="D29" s="6">
        <v>20</v>
      </c>
      <c r="E29" s="7"/>
      <c r="F29" s="7"/>
      <c r="G29" s="7"/>
      <c r="H29" s="8"/>
      <c r="I29" s="7"/>
      <c r="J29" s="7"/>
      <c r="K29" s="4"/>
    </row>
    <row r="30" spans="1:11" ht="16.5" customHeight="1">
      <c r="A30" s="4" t="s">
        <v>64</v>
      </c>
      <c r="B30" s="5" t="s">
        <v>65</v>
      </c>
      <c r="C30" s="4" t="s">
        <v>15</v>
      </c>
      <c r="D30" s="6">
        <v>5</v>
      </c>
      <c r="E30" s="7"/>
      <c r="F30" s="7"/>
      <c r="G30" s="7"/>
      <c r="H30" s="8"/>
      <c r="I30" s="7"/>
      <c r="J30" s="7"/>
      <c r="K30" s="4"/>
    </row>
    <row r="31" spans="1:11" ht="18.75" customHeight="1">
      <c r="A31" s="4" t="s">
        <v>66</v>
      </c>
      <c r="B31" s="5" t="s">
        <v>67</v>
      </c>
      <c r="C31" s="4" t="s">
        <v>15</v>
      </c>
      <c r="D31" s="6">
        <v>5</v>
      </c>
      <c r="E31" s="7"/>
      <c r="F31" s="7"/>
      <c r="G31" s="7"/>
      <c r="H31" s="8"/>
      <c r="I31" s="7"/>
      <c r="J31" s="7"/>
      <c r="K31" s="4"/>
    </row>
    <row r="32" spans="1:11" ht="18.75" customHeight="1">
      <c r="A32" s="4" t="s">
        <v>68</v>
      </c>
      <c r="B32" s="5" t="s">
        <v>69</v>
      </c>
      <c r="C32" s="4" t="s">
        <v>15</v>
      </c>
      <c r="D32" s="6">
        <v>5</v>
      </c>
      <c r="E32" s="7"/>
      <c r="F32" s="7"/>
      <c r="G32" s="7"/>
      <c r="H32" s="8"/>
      <c r="I32" s="7"/>
      <c r="J32" s="7"/>
      <c r="K32" s="4"/>
    </row>
    <row r="33" spans="1:11" ht="33.75">
      <c r="A33" s="4" t="s">
        <v>70</v>
      </c>
      <c r="B33" s="5" t="s">
        <v>71</v>
      </c>
      <c r="C33" s="4" t="s">
        <v>15</v>
      </c>
      <c r="D33" s="6">
        <v>20</v>
      </c>
      <c r="E33" s="7"/>
      <c r="F33" s="7"/>
      <c r="G33" s="7"/>
      <c r="H33" s="8"/>
      <c r="I33" s="7"/>
      <c r="J33" s="7"/>
      <c r="K33" s="4"/>
    </row>
    <row r="34" spans="1:11" ht="45.75" customHeight="1">
      <c r="A34" s="4" t="s">
        <v>72</v>
      </c>
      <c r="B34" s="5" t="s">
        <v>73</v>
      </c>
      <c r="C34" s="4" t="s">
        <v>15</v>
      </c>
      <c r="D34" s="6">
        <v>10</v>
      </c>
      <c r="E34" s="7"/>
      <c r="F34" s="7"/>
      <c r="G34" s="7"/>
      <c r="H34" s="8"/>
      <c r="I34" s="7"/>
      <c r="J34" s="7"/>
      <c r="K34" s="4"/>
    </row>
    <row r="35" spans="1:11" ht="51.75" customHeight="1">
      <c r="A35" s="4" t="s">
        <v>74</v>
      </c>
      <c r="B35" s="5" t="s">
        <v>75</v>
      </c>
      <c r="C35" s="4" t="s">
        <v>15</v>
      </c>
      <c r="D35" s="6">
        <v>25</v>
      </c>
      <c r="E35" s="7"/>
      <c r="F35" s="7"/>
      <c r="G35" s="7"/>
      <c r="H35" s="8"/>
      <c r="I35" s="7"/>
      <c r="J35" s="7"/>
      <c r="K35" s="4"/>
    </row>
    <row r="36" spans="1:11" ht="51" customHeight="1">
      <c r="A36" s="4" t="s">
        <v>76</v>
      </c>
      <c r="B36" s="5" t="s">
        <v>77</v>
      </c>
      <c r="C36" s="4" t="s">
        <v>15</v>
      </c>
      <c r="D36" s="6">
        <v>25</v>
      </c>
      <c r="E36" s="7"/>
      <c r="F36" s="7"/>
      <c r="G36" s="7"/>
      <c r="H36" s="8"/>
      <c r="I36" s="7"/>
      <c r="J36" s="7"/>
      <c r="K36" s="4"/>
    </row>
    <row r="37" spans="1:11" ht="47.25" customHeight="1">
      <c r="A37" s="4" t="s">
        <v>78</v>
      </c>
      <c r="B37" s="5" t="s">
        <v>79</v>
      </c>
      <c r="C37" s="4" t="s">
        <v>15</v>
      </c>
      <c r="D37" s="6">
        <v>80</v>
      </c>
      <c r="E37" s="7"/>
      <c r="F37" s="7"/>
      <c r="G37" s="7"/>
      <c r="H37" s="8"/>
      <c r="I37" s="7"/>
      <c r="J37" s="7"/>
      <c r="K37" s="4"/>
    </row>
    <row r="38" spans="1:11" ht="44.25" customHeight="1">
      <c r="A38" s="4" t="s">
        <v>80</v>
      </c>
      <c r="B38" s="5" t="s">
        <v>81</v>
      </c>
      <c r="C38" s="4" t="s">
        <v>15</v>
      </c>
      <c r="D38" s="6">
        <v>750</v>
      </c>
      <c r="E38" s="7"/>
      <c r="F38" s="7"/>
      <c r="G38" s="7"/>
      <c r="H38" s="8"/>
      <c r="I38" s="7"/>
      <c r="J38" s="7"/>
      <c r="K38" s="4"/>
    </row>
    <row r="39" spans="1:11" ht="48" customHeight="1">
      <c r="A39" s="4" t="s">
        <v>82</v>
      </c>
      <c r="B39" s="5" t="s">
        <v>83</v>
      </c>
      <c r="C39" s="4" t="s">
        <v>15</v>
      </c>
      <c r="D39" s="6">
        <v>1400</v>
      </c>
      <c r="E39" s="7"/>
      <c r="F39" s="7"/>
      <c r="G39" s="7"/>
      <c r="H39" s="8"/>
      <c r="I39" s="7"/>
      <c r="J39" s="7"/>
      <c r="K39" s="4"/>
    </row>
    <row r="40" spans="1:11" ht="50.25" customHeight="1">
      <c r="A40" s="4" t="s">
        <v>84</v>
      </c>
      <c r="B40" s="5" t="s">
        <v>85</v>
      </c>
      <c r="C40" s="4" t="s">
        <v>15</v>
      </c>
      <c r="D40" s="6">
        <v>650</v>
      </c>
      <c r="E40" s="7"/>
      <c r="F40" s="7"/>
      <c r="G40" s="7"/>
      <c r="H40" s="8"/>
      <c r="I40" s="7"/>
      <c r="J40" s="7"/>
      <c r="K40" s="4"/>
    </row>
    <row r="41" spans="1:11" ht="47.25" customHeight="1">
      <c r="A41" s="4" t="s">
        <v>86</v>
      </c>
      <c r="B41" s="5" t="s">
        <v>87</v>
      </c>
      <c r="C41" s="4" t="s">
        <v>15</v>
      </c>
      <c r="D41" s="6">
        <v>170</v>
      </c>
      <c r="E41" s="7"/>
      <c r="F41" s="7"/>
      <c r="G41" s="7"/>
      <c r="H41" s="8"/>
      <c r="I41" s="7"/>
      <c r="J41" s="7"/>
      <c r="K41" s="4"/>
    </row>
    <row r="42" spans="1:11" ht="48" customHeight="1">
      <c r="A42" s="4" t="s">
        <v>88</v>
      </c>
      <c r="B42" s="5" t="s">
        <v>89</v>
      </c>
      <c r="C42" s="4" t="s">
        <v>15</v>
      </c>
      <c r="D42" s="6">
        <v>50</v>
      </c>
      <c r="E42" s="7"/>
      <c r="F42" s="7"/>
      <c r="G42" s="7"/>
      <c r="H42" s="8"/>
      <c r="I42" s="7"/>
      <c r="J42" s="7"/>
      <c r="K42" s="4"/>
    </row>
    <row r="43" spans="1:11" ht="47.25" customHeight="1">
      <c r="A43" s="4" t="s">
        <v>90</v>
      </c>
      <c r="B43" s="5" t="s">
        <v>91</v>
      </c>
      <c r="C43" s="4" t="s">
        <v>15</v>
      </c>
      <c r="D43" s="6">
        <v>5</v>
      </c>
      <c r="E43" s="7"/>
      <c r="F43" s="7"/>
      <c r="G43" s="7"/>
      <c r="H43" s="8"/>
      <c r="I43" s="7"/>
      <c r="J43" s="7"/>
      <c r="K43" s="4"/>
    </row>
    <row r="44" spans="1:11" ht="22.5">
      <c r="A44" s="4" t="s">
        <v>92</v>
      </c>
      <c r="B44" s="5" t="s">
        <v>93</v>
      </c>
      <c r="C44" s="4" t="s">
        <v>15</v>
      </c>
      <c r="D44" s="6">
        <v>2</v>
      </c>
      <c r="E44" s="7"/>
      <c r="F44" s="7"/>
      <c r="G44" s="7"/>
      <c r="H44" s="8"/>
      <c r="I44" s="7"/>
      <c r="J44" s="7"/>
      <c r="K44" s="4"/>
    </row>
    <row r="45" spans="1:11" ht="22.5">
      <c r="A45" s="4" t="s">
        <v>94</v>
      </c>
      <c r="B45" s="5" t="s">
        <v>95</v>
      </c>
      <c r="C45" s="4" t="s">
        <v>15</v>
      </c>
      <c r="D45" s="6">
        <v>3</v>
      </c>
      <c r="E45" s="7"/>
      <c r="F45" s="7"/>
      <c r="G45" s="7"/>
      <c r="H45" s="8"/>
      <c r="I45" s="7"/>
      <c r="J45" s="7"/>
      <c r="K45" s="4"/>
    </row>
    <row r="46" spans="1:11" ht="22.5">
      <c r="A46" s="4" t="s">
        <v>96</v>
      </c>
      <c r="B46" s="5" t="s">
        <v>97</v>
      </c>
      <c r="C46" s="4" t="s">
        <v>15</v>
      </c>
      <c r="D46" s="6">
        <v>6</v>
      </c>
      <c r="E46" s="7"/>
      <c r="F46" s="7"/>
      <c r="G46" s="7"/>
      <c r="H46" s="8"/>
      <c r="I46" s="7"/>
      <c r="J46" s="7"/>
      <c r="K46" s="4"/>
    </row>
    <row r="47" spans="1:11" ht="22.5">
      <c r="A47" s="4" t="s">
        <v>98</v>
      </c>
      <c r="B47" s="5" t="s">
        <v>99</v>
      </c>
      <c r="C47" s="4" t="s">
        <v>15</v>
      </c>
      <c r="D47" s="6">
        <v>3</v>
      </c>
      <c r="E47" s="7"/>
      <c r="F47" s="7"/>
      <c r="G47" s="7"/>
      <c r="H47" s="8"/>
      <c r="I47" s="7"/>
      <c r="J47" s="7"/>
      <c r="K47" s="4"/>
    </row>
    <row r="48" spans="1:11" ht="22.5">
      <c r="A48" s="4" t="s">
        <v>100</v>
      </c>
      <c r="B48" s="5" t="s">
        <v>101</v>
      </c>
      <c r="C48" s="4" t="s">
        <v>23</v>
      </c>
      <c r="D48" s="6">
        <v>5</v>
      </c>
      <c r="E48" s="7"/>
      <c r="F48" s="7"/>
      <c r="G48" s="7"/>
      <c r="H48" s="8"/>
      <c r="I48" s="7"/>
      <c r="J48" s="7"/>
      <c r="K48" s="4"/>
    </row>
    <row r="49" spans="1:11" ht="12.75">
      <c r="A49" s="4" t="s">
        <v>102</v>
      </c>
      <c r="B49" s="5" t="s">
        <v>103</v>
      </c>
      <c r="C49" s="4" t="s">
        <v>23</v>
      </c>
      <c r="D49" s="6">
        <v>70</v>
      </c>
      <c r="E49" s="7"/>
      <c r="F49" s="7"/>
      <c r="G49" s="7"/>
      <c r="H49" s="8"/>
      <c r="I49" s="7"/>
      <c r="J49" s="7"/>
      <c r="K49" s="4"/>
    </row>
    <row r="50" spans="1:11" ht="18" customHeight="1">
      <c r="A50" s="4" t="s">
        <v>104</v>
      </c>
      <c r="B50" s="5" t="s">
        <v>105</v>
      </c>
      <c r="C50" s="4" t="s">
        <v>23</v>
      </c>
      <c r="D50" s="6">
        <v>20</v>
      </c>
      <c r="E50" s="7"/>
      <c r="F50" s="7"/>
      <c r="G50" s="7"/>
      <c r="H50" s="8"/>
      <c r="I50" s="7"/>
      <c r="J50" s="7"/>
      <c r="K50" s="4"/>
    </row>
    <row r="51" spans="1:11" ht="12.75">
      <c r="A51" s="4" t="s">
        <v>106</v>
      </c>
      <c r="B51" s="5" t="s">
        <v>107</v>
      </c>
      <c r="C51" s="4" t="s">
        <v>23</v>
      </c>
      <c r="D51" s="6">
        <v>80</v>
      </c>
      <c r="E51" s="7"/>
      <c r="F51" s="7"/>
      <c r="G51" s="7"/>
      <c r="H51" s="8"/>
      <c r="I51" s="7"/>
      <c r="J51" s="7"/>
      <c r="K51" s="4"/>
    </row>
    <row r="52" spans="1:11" ht="12.75">
      <c r="A52" s="4" t="s">
        <v>108</v>
      </c>
      <c r="B52" s="5" t="s">
        <v>109</v>
      </c>
      <c r="C52" s="4" t="s">
        <v>23</v>
      </c>
      <c r="D52" s="6">
        <v>320</v>
      </c>
      <c r="E52" s="7"/>
      <c r="F52" s="7"/>
      <c r="G52" s="7"/>
      <c r="H52" s="8"/>
      <c r="I52" s="7"/>
      <c r="J52" s="7"/>
      <c r="K52" s="4"/>
    </row>
    <row r="53" spans="1:11" ht="12.75">
      <c r="A53" s="4" t="s">
        <v>110</v>
      </c>
      <c r="B53" s="5" t="s">
        <v>111</v>
      </c>
      <c r="C53" s="4" t="s">
        <v>23</v>
      </c>
      <c r="D53" s="6">
        <v>130</v>
      </c>
      <c r="E53" s="7"/>
      <c r="F53" s="7"/>
      <c r="G53" s="7"/>
      <c r="H53" s="8"/>
      <c r="I53" s="7"/>
      <c r="J53" s="7"/>
      <c r="K53" s="4"/>
    </row>
    <row r="54" spans="1:11" ht="12.75">
      <c r="A54" s="4" t="s">
        <v>112</v>
      </c>
      <c r="B54" s="5" t="s">
        <v>113</v>
      </c>
      <c r="C54" s="4" t="s">
        <v>23</v>
      </c>
      <c r="D54" s="6">
        <v>70</v>
      </c>
      <c r="E54" s="7"/>
      <c r="F54" s="7"/>
      <c r="G54" s="7"/>
      <c r="H54" s="8"/>
      <c r="I54" s="7"/>
      <c r="J54" s="7"/>
      <c r="K54" s="4"/>
    </row>
    <row r="55" spans="1:11" ht="12.75">
      <c r="A55" s="4" t="s">
        <v>114</v>
      </c>
      <c r="B55" s="5" t="s">
        <v>115</v>
      </c>
      <c r="C55" s="4" t="s">
        <v>23</v>
      </c>
      <c r="D55" s="6">
        <v>660</v>
      </c>
      <c r="E55" s="7"/>
      <c r="F55" s="7"/>
      <c r="G55" s="7"/>
      <c r="H55" s="8"/>
      <c r="I55" s="7"/>
      <c r="J55" s="7"/>
      <c r="K55" s="4"/>
    </row>
    <row r="56" spans="1:11" ht="12.75">
      <c r="A56" s="4" t="s">
        <v>116</v>
      </c>
      <c r="B56" s="5" t="s">
        <v>117</v>
      </c>
      <c r="C56" s="4" t="s">
        <v>20</v>
      </c>
      <c r="D56" s="6">
        <v>120</v>
      </c>
      <c r="E56" s="7"/>
      <c r="F56" s="7"/>
      <c r="G56" s="7"/>
      <c r="H56" s="8"/>
      <c r="I56" s="7"/>
      <c r="J56" s="7"/>
      <c r="K56" s="4"/>
    </row>
    <row r="57" spans="1:11" ht="56.25">
      <c r="A57" s="4" t="s">
        <v>118</v>
      </c>
      <c r="B57" s="5" t="s">
        <v>119</v>
      </c>
      <c r="C57" s="4" t="s">
        <v>20</v>
      </c>
      <c r="D57" s="6">
        <v>55</v>
      </c>
      <c r="E57" s="7"/>
      <c r="F57" s="7"/>
      <c r="G57" s="7"/>
      <c r="H57" s="8"/>
      <c r="I57" s="7"/>
      <c r="J57" s="7"/>
      <c r="K57" s="4"/>
    </row>
    <row r="58" spans="1:11" ht="33.75">
      <c r="A58" s="4" t="s">
        <v>120</v>
      </c>
      <c r="B58" s="5" t="s">
        <v>121</v>
      </c>
      <c r="C58" s="4" t="s">
        <v>15</v>
      </c>
      <c r="D58" s="6">
        <v>60</v>
      </c>
      <c r="E58" s="7"/>
      <c r="F58" s="7"/>
      <c r="G58" s="7"/>
      <c r="H58" s="8"/>
      <c r="I58" s="7"/>
      <c r="J58" s="7"/>
      <c r="K58" s="4"/>
    </row>
    <row r="59" spans="1:11" ht="33.75">
      <c r="A59" s="4" t="s">
        <v>122</v>
      </c>
      <c r="B59" s="5" t="s">
        <v>123</v>
      </c>
      <c r="C59" s="4" t="s">
        <v>15</v>
      </c>
      <c r="D59" s="6">
        <v>20</v>
      </c>
      <c r="E59" s="7"/>
      <c r="F59" s="7"/>
      <c r="G59" s="7"/>
      <c r="H59" s="8"/>
      <c r="I59" s="7"/>
      <c r="J59" s="7"/>
      <c r="K59" s="4"/>
    </row>
    <row r="60" spans="1:11" ht="52.5" customHeight="1">
      <c r="A60" s="4" t="s">
        <v>124</v>
      </c>
      <c r="B60" s="5" t="s">
        <v>125</v>
      </c>
      <c r="C60" s="4" t="s">
        <v>23</v>
      </c>
      <c r="D60" s="6">
        <v>50</v>
      </c>
      <c r="E60" s="7"/>
      <c r="F60" s="7"/>
      <c r="G60" s="7"/>
      <c r="H60" s="8"/>
      <c r="I60" s="7"/>
      <c r="J60" s="7"/>
      <c r="K60" s="4"/>
    </row>
    <row r="61" spans="1:11" ht="33.75">
      <c r="A61" s="4" t="s">
        <v>126</v>
      </c>
      <c r="B61" s="5" t="s">
        <v>127</v>
      </c>
      <c r="C61" s="4" t="s">
        <v>15</v>
      </c>
      <c r="D61" s="6">
        <v>3</v>
      </c>
      <c r="E61" s="7"/>
      <c r="F61" s="7"/>
      <c r="G61" s="7"/>
      <c r="H61" s="8"/>
      <c r="I61" s="7"/>
      <c r="J61" s="7"/>
      <c r="K61" s="4"/>
    </row>
    <row r="62" spans="1:11" ht="33.75">
      <c r="A62" s="4" t="s">
        <v>128</v>
      </c>
      <c r="B62" s="5" t="s">
        <v>129</v>
      </c>
      <c r="C62" s="4" t="s">
        <v>15</v>
      </c>
      <c r="D62" s="6">
        <v>3</v>
      </c>
      <c r="E62" s="7"/>
      <c r="F62" s="7"/>
      <c r="G62" s="7"/>
      <c r="H62" s="8"/>
      <c r="I62" s="7"/>
      <c r="J62" s="7"/>
      <c r="K62" s="4"/>
    </row>
    <row r="63" spans="1:11" ht="33.75">
      <c r="A63" s="4" t="s">
        <v>130</v>
      </c>
      <c r="B63" s="5" t="s">
        <v>131</v>
      </c>
      <c r="C63" s="4" t="s">
        <v>15</v>
      </c>
      <c r="D63" s="6">
        <v>3</v>
      </c>
      <c r="E63" s="7"/>
      <c r="F63" s="7"/>
      <c r="G63" s="7"/>
      <c r="H63" s="8"/>
      <c r="I63" s="7"/>
      <c r="J63" s="7"/>
      <c r="K63" s="4"/>
    </row>
    <row r="64" spans="1:11" ht="33.75">
      <c r="A64" s="4" t="s">
        <v>132</v>
      </c>
      <c r="B64" s="5" t="s">
        <v>133</v>
      </c>
      <c r="C64" s="4" t="s">
        <v>15</v>
      </c>
      <c r="D64" s="6">
        <v>3</v>
      </c>
      <c r="E64" s="7"/>
      <c r="F64" s="7"/>
      <c r="G64" s="7"/>
      <c r="H64" s="8"/>
      <c r="I64" s="7"/>
      <c r="J64" s="7"/>
      <c r="K64" s="4"/>
    </row>
    <row r="65" spans="1:11" ht="101.25">
      <c r="A65" s="4" t="s">
        <v>134</v>
      </c>
      <c r="B65" s="5" t="s">
        <v>135</v>
      </c>
      <c r="C65" s="4" t="s">
        <v>15</v>
      </c>
      <c r="D65" s="6">
        <v>2500</v>
      </c>
      <c r="E65" s="7"/>
      <c r="F65" s="7"/>
      <c r="G65" s="7"/>
      <c r="H65" s="8"/>
      <c r="I65" s="7"/>
      <c r="J65" s="7"/>
      <c r="K65" s="4"/>
    </row>
    <row r="66" spans="1:11" ht="22.5">
      <c r="A66" s="4" t="s">
        <v>136</v>
      </c>
      <c r="B66" s="5" t="s">
        <v>137</v>
      </c>
      <c r="C66" s="4" t="s">
        <v>15</v>
      </c>
      <c r="D66" s="6">
        <v>20</v>
      </c>
      <c r="E66" s="7"/>
      <c r="F66" s="7"/>
      <c r="G66" s="7"/>
      <c r="H66" s="8"/>
      <c r="I66" s="7"/>
      <c r="J66" s="7"/>
      <c r="K66" s="4"/>
    </row>
    <row r="67" spans="1:11" ht="22.5">
      <c r="A67" s="4" t="s">
        <v>138</v>
      </c>
      <c r="B67" s="5" t="s">
        <v>139</v>
      </c>
      <c r="C67" s="4" t="s">
        <v>15</v>
      </c>
      <c r="D67" s="6">
        <v>30</v>
      </c>
      <c r="E67" s="7"/>
      <c r="F67" s="7"/>
      <c r="G67" s="7"/>
      <c r="H67" s="8"/>
      <c r="I67" s="7"/>
      <c r="J67" s="7"/>
      <c r="K67" s="4"/>
    </row>
    <row r="68" spans="1:11" ht="22.5">
      <c r="A68" s="4" t="s">
        <v>140</v>
      </c>
      <c r="B68" s="5" t="s">
        <v>141</v>
      </c>
      <c r="C68" s="4" t="s">
        <v>15</v>
      </c>
      <c r="D68" s="6">
        <v>5</v>
      </c>
      <c r="E68" s="7"/>
      <c r="F68" s="7"/>
      <c r="G68" s="7"/>
      <c r="H68" s="8"/>
      <c r="I68" s="7"/>
      <c r="J68" s="7"/>
      <c r="K68" s="4"/>
    </row>
    <row r="69" spans="1:11" ht="22.5">
      <c r="A69" s="4" t="s">
        <v>142</v>
      </c>
      <c r="B69" s="5" t="s">
        <v>143</v>
      </c>
      <c r="C69" s="4" t="s">
        <v>15</v>
      </c>
      <c r="D69" s="6">
        <v>20</v>
      </c>
      <c r="E69" s="7"/>
      <c r="F69" s="7"/>
      <c r="G69" s="7"/>
      <c r="H69" s="8"/>
      <c r="I69" s="7"/>
      <c r="J69" s="7"/>
      <c r="K69" s="4"/>
    </row>
    <row r="70" spans="1:11" ht="22.5">
      <c r="A70" s="4" t="s">
        <v>144</v>
      </c>
      <c r="B70" s="5" t="s">
        <v>145</v>
      </c>
      <c r="C70" s="4" t="s">
        <v>15</v>
      </c>
      <c r="D70" s="6">
        <v>80</v>
      </c>
      <c r="E70" s="7"/>
      <c r="F70" s="7"/>
      <c r="G70" s="7"/>
      <c r="H70" s="8"/>
      <c r="I70" s="7"/>
      <c r="J70" s="7"/>
      <c r="K70" s="4"/>
    </row>
    <row r="71" spans="1:11" ht="22.5">
      <c r="A71" s="4" t="s">
        <v>146</v>
      </c>
      <c r="B71" s="5" t="s">
        <v>147</v>
      </c>
      <c r="C71" s="4" t="s">
        <v>15</v>
      </c>
      <c r="D71" s="6">
        <v>40</v>
      </c>
      <c r="E71" s="7"/>
      <c r="F71" s="7"/>
      <c r="G71" s="7"/>
      <c r="H71" s="8"/>
      <c r="I71" s="7"/>
      <c r="J71" s="7"/>
      <c r="K71" s="4"/>
    </row>
    <row r="72" spans="1:11" ht="18" customHeight="1">
      <c r="A72" s="4" t="s">
        <v>148</v>
      </c>
      <c r="B72" s="5" t="s">
        <v>149</v>
      </c>
      <c r="C72" s="4" t="s">
        <v>15</v>
      </c>
      <c r="D72" s="6">
        <v>15</v>
      </c>
      <c r="E72" s="7"/>
      <c r="F72" s="7"/>
      <c r="G72" s="7"/>
      <c r="H72" s="8"/>
      <c r="I72" s="7"/>
      <c r="J72" s="7"/>
      <c r="K72" s="4"/>
    </row>
    <row r="73" spans="1:11" ht="18" customHeight="1">
      <c r="A73" s="4" t="s">
        <v>150</v>
      </c>
      <c r="B73" s="5" t="s">
        <v>151</v>
      </c>
      <c r="C73" s="4" t="s">
        <v>15</v>
      </c>
      <c r="D73" s="6">
        <v>45</v>
      </c>
      <c r="E73" s="7"/>
      <c r="F73" s="7"/>
      <c r="G73" s="7"/>
      <c r="H73" s="8"/>
      <c r="I73" s="7"/>
      <c r="J73" s="7"/>
      <c r="K73" s="4"/>
    </row>
    <row r="74" spans="1:11" ht="18" customHeight="1">
      <c r="A74" s="4" t="s">
        <v>152</v>
      </c>
      <c r="B74" s="5" t="s">
        <v>153</v>
      </c>
      <c r="C74" s="4" t="s">
        <v>15</v>
      </c>
      <c r="D74" s="6">
        <v>10</v>
      </c>
      <c r="E74" s="7"/>
      <c r="F74" s="7"/>
      <c r="G74" s="7"/>
      <c r="H74" s="8"/>
      <c r="I74" s="7"/>
      <c r="J74" s="7"/>
      <c r="K74" s="4"/>
    </row>
    <row r="75" spans="1:11" ht="12.75">
      <c r="A75" s="4" t="s">
        <v>154</v>
      </c>
      <c r="B75" s="5" t="s">
        <v>155</v>
      </c>
      <c r="C75" s="4" t="s">
        <v>23</v>
      </c>
      <c r="D75" s="6">
        <v>1000</v>
      </c>
      <c r="E75" s="7"/>
      <c r="F75" s="7"/>
      <c r="G75" s="7"/>
      <c r="H75" s="8"/>
      <c r="I75" s="7"/>
      <c r="J75" s="7"/>
      <c r="K75" s="4"/>
    </row>
    <row r="76" spans="1:11" ht="19.5" customHeight="1">
      <c r="A76" s="4" t="s">
        <v>156</v>
      </c>
      <c r="B76" s="5" t="s">
        <v>157</v>
      </c>
      <c r="C76" s="4" t="s">
        <v>15</v>
      </c>
      <c r="D76" s="6">
        <v>20</v>
      </c>
      <c r="E76" s="7"/>
      <c r="F76" s="7"/>
      <c r="G76" s="7"/>
      <c r="H76" s="8"/>
      <c r="I76" s="7"/>
      <c r="J76" s="7"/>
      <c r="K76" s="4"/>
    </row>
    <row r="77" spans="1:11" ht="21" customHeight="1">
      <c r="A77" s="4" t="s">
        <v>158</v>
      </c>
      <c r="B77" s="5" t="s">
        <v>159</v>
      </c>
      <c r="C77" s="4" t="s">
        <v>15</v>
      </c>
      <c r="D77" s="6">
        <v>20</v>
      </c>
      <c r="E77" s="7"/>
      <c r="F77" s="7"/>
      <c r="G77" s="7"/>
      <c r="H77" s="8"/>
      <c r="I77" s="7"/>
      <c r="J77" s="7"/>
      <c r="K77" s="4"/>
    </row>
    <row r="78" spans="1:11" ht="24" customHeight="1">
      <c r="A78" s="4" t="s">
        <v>160</v>
      </c>
      <c r="B78" s="5" t="s">
        <v>161</v>
      </c>
      <c r="C78" s="4" t="s">
        <v>15</v>
      </c>
      <c r="D78" s="6">
        <v>50</v>
      </c>
      <c r="E78" s="7"/>
      <c r="F78" s="7"/>
      <c r="G78" s="7"/>
      <c r="H78" s="8"/>
      <c r="I78" s="7"/>
      <c r="J78" s="7"/>
      <c r="K78" s="4"/>
    </row>
    <row r="79" spans="1:11" ht="35.25" customHeight="1">
      <c r="A79" s="4" t="s">
        <v>162</v>
      </c>
      <c r="B79" s="5" t="s">
        <v>163</v>
      </c>
      <c r="C79" s="4" t="s">
        <v>15</v>
      </c>
      <c r="D79" s="6">
        <v>1000</v>
      </c>
      <c r="E79" s="7"/>
      <c r="F79" s="7"/>
      <c r="G79" s="7"/>
      <c r="H79" s="8"/>
      <c r="I79" s="7"/>
      <c r="J79" s="7"/>
      <c r="K79" s="4"/>
    </row>
    <row r="80" spans="1:11" ht="25.5" customHeight="1">
      <c r="A80" s="4" t="s">
        <v>164</v>
      </c>
      <c r="B80" s="5" t="s">
        <v>165</v>
      </c>
      <c r="C80" s="4" t="s">
        <v>15</v>
      </c>
      <c r="D80" s="6">
        <v>5</v>
      </c>
      <c r="E80" s="7"/>
      <c r="F80" s="7"/>
      <c r="G80" s="7"/>
      <c r="H80" s="8"/>
      <c r="I80" s="7"/>
      <c r="J80" s="7"/>
      <c r="K80" s="4"/>
    </row>
    <row r="81" spans="1:11" ht="25.5" customHeight="1">
      <c r="A81" s="4" t="s">
        <v>166</v>
      </c>
      <c r="B81" s="5" t="s">
        <v>167</v>
      </c>
      <c r="C81" s="4" t="s">
        <v>15</v>
      </c>
      <c r="D81" s="6">
        <v>10</v>
      </c>
      <c r="E81" s="7"/>
      <c r="F81" s="7"/>
      <c r="G81" s="7"/>
      <c r="H81" s="8"/>
      <c r="I81" s="7"/>
      <c r="J81" s="7"/>
      <c r="K81" s="4"/>
    </row>
    <row r="82" spans="1:11" ht="25.5" customHeight="1">
      <c r="A82" s="4" t="s">
        <v>168</v>
      </c>
      <c r="B82" s="5" t="s">
        <v>169</v>
      </c>
      <c r="C82" s="4" t="s">
        <v>15</v>
      </c>
      <c r="D82" s="6">
        <v>5</v>
      </c>
      <c r="E82" s="7"/>
      <c r="F82" s="7"/>
      <c r="G82" s="7"/>
      <c r="H82" s="8"/>
      <c r="I82" s="7"/>
      <c r="J82" s="7"/>
      <c r="K82" s="4"/>
    </row>
    <row r="83" spans="1:11" ht="25.5" customHeight="1">
      <c r="A83" s="4" t="s">
        <v>170</v>
      </c>
      <c r="B83" s="5" t="s">
        <v>171</v>
      </c>
      <c r="C83" s="4" t="s">
        <v>15</v>
      </c>
      <c r="D83" s="6">
        <v>5</v>
      </c>
      <c r="E83" s="7"/>
      <c r="F83" s="7"/>
      <c r="G83" s="7"/>
      <c r="H83" s="8"/>
      <c r="I83" s="7"/>
      <c r="J83" s="7"/>
      <c r="K83" s="4"/>
    </row>
    <row r="84" spans="1:11" ht="26.25" customHeight="1">
      <c r="A84" s="4" t="s">
        <v>172</v>
      </c>
      <c r="B84" s="5" t="s">
        <v>173</v>
      </c>
      <c r="C84" s="4" t="s">
        <v>15</v>
      </c>
      <c r="D84" s="6">
        <v>4100</v>
      </c>
      <c r="E84" s="7"/>
      <c r="F84" s="7"/>
      <c r="G84" s="7"/>
      <c r="H84" s="8"/>
      <c r="I84" s="7"/>
      <c r="J84" s="7"/>
      <c r="K84" s="4"/>
    </row>
    <row r="85" spans="1:11" ht="26.25" customHeight="1">
      <c r="A85" s="4" t="s">
        <v>174</v>
      </c>
      <c r="B85" s="5" t="s">
        <v>175</v>
      </c>
      <c r="C85" s="4" t="s">
        <v>15</v>
      </c>
      <c r="D85" s="6">
        <v>3600</v>
      </c>
      <c r="E85" s="7"/>
      <c r="F85" s="7"/>
      <c r="G85" s="7"/>
      <c r="H85" s="8"/>
      <c r="I85" s="7"/>
      <c r="J85" s="7"/>
      <c r="K85" s="4"/>
    </row>
    <row r="86" spans="1:11" ht="44.25" customHeight="1">
      <c r="A86" s="4" t="s">
        <v>176</v>
      </c>
      <c r="B86" s="5" t="s">
        <v>177</v>
      </c>
      <c r="C86" s="4" t="s">
        <v>15</v>
      </c>
      <c r="D86" s="6">
        <v>150</v>
      </c>
      <c r="E86" s="7"/>
      <c r="F86" s="7"/>
      <c r="G86" s="7"/>
      <c r="H86" s="8"/>
      <c r="I86" s="7"/>
      <c r="J86" s="7"/>
      <c r="K86" s="4"/>
    </row>
    <row r="87" spans="1:11" ht="31.5" customHeight="1">
      <c r="A87" s="4" t="s">
        <v>178</v>
      </c>
      <c r="B87" s="5" t="s">
        <v>179</v>
      </c>
      <c r="C87" s="4" t="s">
        <v>23</v>
      </c>
      <c r="D87" s="6">
        <v>60</v>
      </c>
      <c r="E87" s="7"/>
      <c r="F87" s="7"/>
      <c r="G87" s="7"/>
      <c r="H87" s="8"/>
      <c r="I87" s="7"/>
      <c r="J87" s="7"/>
      <c r="K87" s="4"/>
    </row>
    <row r="88" spans="1:11" ht="46.5" customHeight="1">
      <c r="A88" s="4" t="s">
        <v>180</v>
      </c>
      <c r="B88" s="5" t="s">
        <v>181</v>
      </c>
      <c r="C88" s="4" t="s">
        <v>23</v>
      </c>
      <c r="D88" s="6">
        <v>20</v>
      </c>
      <c r="E88" s="7"/>
      <c r="F88" s="7"/>
      <c r="G88" s="7"/>
      <c r="H88" s="8"/>
      <c r="I88" s="7"/>
      <c r="J88" s="7"/>
      <c r="K88" s="4"/>
    </row>
    <row r="89" spans="1:11" ht="45">
      <c r="A89" s="4" t="s">
        <v>182</v>
      </c>
      <c r="B89" s="5" t="s">
        <v>183</v>
      </c>
      <c r="C89" s="4" t="s">
        <v>23</v>
      </c>
      <c r="D89" s="6">
        <v>15</v>
      </c>
      <c r="E89" s="7"/>
      <c r="F89" s="7"/>
      <c r="G89" s="7"/>
      <c r="H89" s="8"/>
      <c r="I89" s="7"/>
      <c r="J89" s="7"/>
      <c r="K89" s="4"/>
    </row>
    <row r="90" spans="1:11" ht="27.75" customHeight="1">
      <c r="A90" s="4" t="s">
        <v>184</v>
      </c>
      <c r="B90" s="5" t="s">
        <v>185</v>
      </c>
      <c r="C90" s="4" t="s">
        <v>23</v>
      </c>
      <c r="D90" s="6">
        <v>12</v>
      </c>
      <c r="E90" s="7"/>
      <c r="F90" s="7"/>
      <c r="G90" s="7"/>
      <c r="H90" s="8"/>
      <c r="I90" s="7"/>
      <c r="J90" s="7"/>
      <c r="K90" s="4"/>
    </row>
    <row r="91" spans="1:11" ht="17.25" customHeight="1">
      <c r="A91" s="4" t="s">
        <v>186</v>
      </c>
      <c r="B91" s="5" t="s">
        <v>187</v>
      </c>
      <c r="C91" s="4" t="s">
        <v>15</v>
      </c>
      <c r="D91" s="6">
        <v>100</v>
      </c>
      <c r="E91" s="7"/>
      <c r="F91" s="7"/>
      <c r="G91" s="7"/>
      <c r="H91" s="8"/>
      <c r="I91" s="7"/>
      <c r="J91" s="7"/>
      <c r="K91" s="4"/>
    </row>
    <row r="92" spans="1:11" ht="20.25" customHeight="1">
      <c r="A92" s="4" t="s">
        <v>188</v>
      </c>
      <c r="B92" s="5" t="s">
        <v>189</v>
      </c>
      <c r="C92" s="4" t="s">
        <v>15</v>
      </c>
      <c r="D92" s="6">
        <v>230</v>
      </c>
      <c r="E92" s="7"/>
      <c r="F92" s="7"/>
      <c r="G92" s="7"/>
      <c r="H92" s="8"/>
      <c r="I92" s="7"/>
      <c r="J92" s="7"/>
      <c r="K92" s="4"/>
    </row>
    <row r="93" spans="1:11" ht="18" customHeight="1">
      <c r="A93" s="4" t="s">
        <v>190</v>
      </c>
      <c r="B93" s="5" t="s">
        <v>191</v>
      </c>
      <c r="C93" s="4" t="s">
        <v>15</v>
      </c>
      <c r="D93" s="6">
        <v>230</v>
      </c>
      <c r="E93" s="7"/>
      <c r="F93" s="7"/>
      <c r="G93" s="7"/>
      <c r="H93" s="8"/>
      <c r="I93" s="7"/>
      <c r="J93" s="7"/>
      <c r="K93" s="4"/>
    </row>
    <row r="94" spans="1:11" ht="18" customHeight="1">
      <c r="A94" s="4" t="s">
        <v>192</v>
      </c>
      <c r="B94" s="5" t="s">
        <v>193</v>
      </c>
      <c r="C94" s="4" t="s">
        <v>15</v>
      </c>
      <c r="D94" s="6">
        <v>350</v>
      </c>
      <c r="E94" s="7"/>
      <c r="F94" s="7"/>
      <c r="G94" s="7"/>
      <c r="H94" s="8"/>
      <c r="I94" s="7"/>
      <c r="J94" s="7"/>
      <c r="K94" s="4"/>
    </row>
    <row r="95" spans="1:11" ht="168.75">
      <c r="A95" s="4" t="s">
        <v>194</v>
      </c>
      <c r="B95" s="5" t="s">
        <v>195</v>
      </c>
      <c r="C95" s="4" t="s">
        <v>15</v>
      </c>
      <c r="D95" s="6">
        <v>54000</v>
      </c>
      <c r="E95" s="7"/>
      <c r="F95" s="7"/>
      <c r="G95" s="7"/>
      <c r="H95" s="8"/>
      <c r="I95" s="7"/>
      <c r="J95" s="7"/>
      <c r="K95" s="4"/>
    </row>
    <row r="96" spans="1:11" ht="90">
      <c r="A96" s="4" t="s">
        <v>196</v>
      </c>
      <c r="B96" s="5" t="s">
        <v>197</v>
      </c>
      <c r="C96" s="4" t="s">
        <v>15</v>
      </c>
      <c r="D96" s="6">
        <v>4000</v>
      </c>
      <c r="E96" s="7"/>
      <c r="F96" s="7"/>
      <c r="G96" s="7"/>
      <c r="H96" s="8"/>
      <c r="I96" s="7"/>
      <c r="J96" s="7"/>
      <c r="K96" s="4"/>
    </row>
    <row r="97" spans="1:11" ht="55.5" customHeight="1">
      <c r="A97" s="4" t="s">
        <v>198</v>
      </c>
      <c r="B97" s="5" t="s">
        <v>199</v>
      </c>
      <c r="C97" s="4" t="s">
        <v>15</v>
      </c>
      <c r="D97" s="6">
        <v>40</v>
      </c>
      <c r="E97" s="7"/>
      <c r="F97" s="7"/>
      <c r="G97" s="7"/>
      <c r="H97" s="8"/>
      <c r="I97" s="7"/>
      <c r="J97" s="7"/>
      <c r="K97" s="4"/>
    </row>
    <row r="98" spans="1:11" ht="25.5">
      <c r="A98" s="4" t="s">
        <v>200</v>
      </c>
      <c r="B98" s="5" t="s">
        <v>201</v>
      </c>
      <c r="C98" s="4" t="s">
        <v>15</v>
      </c>
      <c r="D98" s="6">
        <v>2400</v>
      </c>
      <c r="E98" s="7"/>
      <c r="F98" s="7"/>
      <c r="G98" s="7"/>
      <c r="H98" s="8"/>
      <c r="I98" s="7"/>
      <c r="J98" s="7"/>
      <c r="K98" s="4"/>
    </row>
    <row r="99" spans="1:11" ht="24">
      <c r="A99" s="4" t="s">
        <v>202</v>
      </c>
      <c r="B99" s="5" t="s">
        <v>203</v>
      </c>
      <c r="C99" s="4" t="s">
        <v>15</v>
      </c>
      <c r="D99" s="6">
        <v>1000</v>
      </c>
      <c r="E99" s="7"/>
      <c r="F99" s="7"/>
      <c r="G99" s="7"/>
      <c r="H99" s="8"/>
      <c r="I99" s="7"/>
      <c r="J99" s="7"/>
      <c r="K99" s="4"/>
    </row>
    <row r="100" spans="1:11" ht="15" customHeight="1">
      <c r="A100" s="4" t="s">
        <v>204</v>
      </c>
      <c r="B100" s="5" t="s">
        <v>205</v>
      </c>
      <c r="C100" s="4" t="s">
        <v>15</v>
      </c>
      <c r="D100" s="6">
        <v>15</v>
      </c>
      <c r="E100" s="7"/>
      <c r="F100" s="7"/>
      <c r="G100" s="7"/>
      <c r="H100" s="8"/>
      <c r="I100" s="7"/>
      <c r="J100" s="7"/>
      <c r="K100" s="4"/>
    </row>
    <row r="101" spans="1:11" ht="15.75" customHeight="1">
      <c r="A101" s="4" t="s">
        <v>206</v>
      </c>
      <c r="B101" s="5" t="s">
        <v>207</v>
      </c>
      <c r="C101" s="4" t="s">
        <v>15</v>
      </c>
      <c r="D101" s="6">
        <v>20</v>
      </c>
      <c r="E101" s="7"/>
      <c r="F101" s="7"/>
      <c r="G101" s="7"/>
      <c r="H101" s="8"/>
      <c r="I101" s="7"/>
      <c r="J101" s="7"/>
      <c r="K101" s="4"/>
    </row>
    <row r="102" spans="1:11" ht="14.25" customHeight="1">
      <c r="A102" s="4" t="s">
        <v>208</v>
      </c>
      <c r="B102" s="5" t="s">
        <v>209</v>
      </c>
      <c r="C102" s="4" t="s">
        <v>15</v>
      </c>
      <c r="D102" s="6">
        <v>170</v>
      </c>
      <c r="E102" s="7"/>
      <c r="F102" s="7"/>
      <c r="G102" s="7"/>
      <c r="H102" s="8"/>
      <c r="I102" s="7"/>
      <c r="J102" s="7"/>
      <c r="K102" s="4"/>
    </row>
    <row r="103" spans="1:11" ht="18" customHeight="1">
      <c r="A103" s="4" t="s">
        <v>210</v>
      </c>
      <c r="B103" s="5" t="s">
        <v>211</v>
      </c>
      <c r="C103" s="4" t="s">
        <v>15</v>
      </c>
      <c r="D103" s="6">
        <v>200</v>
      </c>
      <c r="E103" s="7"/>
      <c r="F103" s="7"/>
      <c r="G103" s="7"/>
      <c r="H103" s="8"/>
      <c r="I103" s="7"/>
      <c r="J103" s="7"/>
      <c r="K103" s="4"/>
    </row>
    <row r="104" spans="1:11" ht="18.75" customHeight="1">
      <c r="A104" s="4" t="s">
        <v>212</v>
      </c>
      <c r="B104" s="5" t="s">
        <v>213</v>
      </c>
      <c r="C104" s="4" t="s">
        <v>15</v>
      </c>
      <c r="D104" s="6">
        <v>480</v>
      </c>
      <c r="E104" s="7"/>
      <c r="F104" s="7"/>
      <c r="G104" s="7"/>
      <c r="H104" s="8"/>
      <c r="I104" s="7"/>
      <c r="J104" s="7"/>
      <c r="K104" s="4"/>
    </row>
    <row r="105" spans="1:11" ht="17.25" customHeight="1">
      <c r="A105" s="4" t="s">
        <v>214</v>
      </c>
      <c r="B105" s="5" t="s">
        <v>215</v>
      </c>
      <c r="C105" s="4" t="s">
        <v>15</v>
      </c>
      <c r="D105" s="6">
        <v>170</v>
      </c>
      <c r="E105" s="7"/>
      <c r="F105" s="7"/>
      <c r="G105" s="7"/>
      <c r="H105" s="8"/>
      <c r="I105" s="7"/>
      <c r="J105" s="7"/>
      <c r="K105" s="4"/>
    </row>
    <row r="106" spans="1:11" ht="17.25" customHeight="1">
      <c r="A106" s="4" t="s">
        <v>216</v>
      </c>
      <c r="B106" s="5" t="s">
        <v>217</v>
      </c>
      <c r="C106" s="4" t="s">
        <v>15</v>
      </c>
      <c r="D106" s="6">
        <v>25</v>
      </c>
      <c r="E106" s="7"/>
      <c r="F106" s="7"/>
      <c r="G106" s="7"/>
      <c r="H106" s="8"/>
      <c r="I106" s="7"/>
      <c r="J106" s="7"/>
      <c r="K106" s="4"/>
    </row>
    <row r="107" spans="1:11" ht="17.25" customHeight="1">
      <c r="A107" s="4" t="s">
        <v>218</v>
      </c>
      <c r="B107" s="5" t="s">
        <v>219</v>
      </c>
      <c r="C107" s="4" t="s">
        <v>15</v>
      </c>
      <c r="D107" s="6">
        <v>15</v>
      </c>
      <c r="E107" s="7"/>
      <c r="F107" s="7"/>
      <c r="G107" s="7"/>
      <c r="H107" s="8"/>
      <c r="I107" s="7"/>
      <c r="J107" s="7"/>
      <c r="K107" s="4"/>
    </row>
    <row r="108" spans="1:11" ht="17.25" customHeight="1">
      <c r="A108" s="4" t="s">
        <v>220</v>
      </c>
      <c r="B108" s="5" t="s">
        <v>221</v>
      </c>
      <c r="C108" s="4" t="s">
        <v>15</v>
      </c>
      <c r="D108" s="6">
        <v>10</v>
      </c>
      <c r="E108" s="7"/>
      <c r="F108" s="7"/>
      <c r="G108" s="7"/>
      <c r="H108" s="8"/>
      <c r="I108" s="7"/>
      <c r="J108" s="7"/>
      <c r="K108" s="4"/>
    </row>
    <row r="109" spans="1:11" ht="17.25" customHeight="1">
      <c r="A109" s="4" t="s">
        <v>222</v>
      </c>
      <c r="B109" s="5" t="s">
        <v>223</v>
      </c>
      <c r="C109" s="4" t="s">
        <v>15</v>
      </c>
      <c r="D109" s="6">
        <v>550</v>
      </c>
      <c r="E109" s="7"/>
      <c r="F109" s="7"/>
      <c r="G109" s="7"/>
      <c r="H109" s="8"/>
      <c r="I109" s="7"/>
      <c r="J109" s="7"/>
      <c r="K109" s="4"/>
    </row>
    <row r="110" spans="1:11" ht="33.75">
      <c r="A110" s="4" t="s">
        <v>224</v>
      </c>
      <c r="B110" s="5" t="s">
        <v>225</v>
      </c>
      <c r="C110" s="4" t="s">
        <v>15</v>
      </c>
      <c r="D110" s="6">
        <v>5000</v>
      </c>
      <c r="E110" s="7"/>
      <c r="F110" s="7"/>
      <c r="G110" s="7"/>
      <c r="H110" s="8"/>
      <c r="I110" s="7"/>
      <c r="J110" s="7"/>
      <c r="K110" s="4"/>
    </row>
    <row r="111" spans="1:11" ht="22.5">
      <c r="A111" s="4" t="s">
        <v>226</v>
      </c>
      <c r="B111" s="5" t="s">
        <v>227</v>
      </c>
      <c r="C111" s="4" t="s">
        <v>15</v>
      </c>
      <c r="D111" s="6">
        <v>300</v>
      </c>
      <c r="E111" s="7"/>
      <c r="F111" s="7"/>
      <c r="G111" s="7"/>
      <c r="H111" s="8"/>
      <c r="I111" s="7"/>
      <c r="J111" s="7"/>
      <c r="K111" s="4"/>
    </row>
    <row r="112" spans="1:11" ht="12.75">
      <c r="A112" s="4" t="s">
        <v>228</v>
      </c>
      <c r="B112" s="5" t="s">
        <v>229</v>
      </c>
      <c r="C112" s="4" t="s">
        <v>15</v>
      </c>
      <c r="D112" s="6">
        <v>1200</v>
      </c>
      <c r="E112" s="7"/>
      <c r="F112" s="7"/>
      <c r="G112" s="7"/>
      <c r="H112" s="8"/>
      <c r="I112" s="7"/>
      <c r="J112" s="7"/>
      <c r="K112" s="4"/>
    </row>
    <row r="113" spans="1:11" ht="22.5">
      <c r="A113" s="4" t="s">
        <v>230</v>
      </c>
      <c r="B113" s="5" t="s">
        <v>231</v>
      </c>
      <c r="C113" s="4" t="s">
        <v>15</v>
      </c>
      <c r="D113" s="6">
        <v>1800</v>
      </c>
      <c r="E113" s="7"/>
      <c r="F113" s="7"/>
      <c r="G113" s="7"/>
      <c r="H113" s="8"/>
      <c r="I113" s="7"/>
      <c r="J113" s="7"/>
      <c r="K113" s="4"/>
    </row>
    <row r="114" spans="1:11" ht="22.5">
      <c r="A114" s="4" t="s">
        <v>232</v>
      </c>
      <c r="B114" s="5" t="s">
        <v>233</v>
      </c>
      <c r="C114" s="4" t="s">
        <v>15</v>
      </c>
      <c r="D114" s="6">
        <v>500</v>
      </c>
      <c r="E114" s="7"/>
      <c r="F114" s="7"/>
      <c r="G114" s="7"/>
      <c r="H114" s="8"/>
      <c r="I114" s="7"/>
      <c r="J114" s="7"/>
      <c r="K114" s="4"/>
    </row>
    <row r="115" spans="1:11" ht="12.75">
      <c r="A115" s="4" t="s">
        <v>234</v>
      </c>
      <c r="B115" s="5" t="s">
        <v>235</v>
      </c>
      <c r="C115" s="4" t="s">
        <v>15</v>
      </c>
      <c r="D115" s="6">
        <v>10</v>
      </c>
      <c r="E115" s="7"/>
      <c r="F115" s="7"/>
      <c r="G115" s="7"/>
      <c r="H115" s="8"/>
      <c r="I115" s="7"/>
      <c r="J115" s="7"/>
      <c r="K115" s="4"/>
    </row>
    <row r="116" spans="1:11" ht="16.5" customHeight="1">
      <c r="A116" s="4" t="s">
        <v>236</v>
      </c>
      <c r="B116" s="5" t="s">
        <v>237</v>
      </c>
      <c r="C116" s="4" t="s">
        <v>15</v>
      </c>
      <c r="D116" s="6">
        <v>5100</v>
      </c>
      <c r="E116" s="7"/>
      <c r="F116" s="7"/>
      <c r="G116" s="7"/>
      <c r="H116" s="8"/>
      <c r="I116" s="7"/>
      <c r="J116" s="7"/>
      <c r="K116" s="4"/>
    </row>
    <row r="117" spans="1:11" ht="12.75">
      <c r="A117" s="4" t="s">
        <v>238</v>
      </c>
      <c r="B117" s="5" t="s">
        <v>239</v>
      </c>
      <c r="C117" s="4" t="s">
        <v>15</v>
      </c>
      <c r="D117" s="6">
        <v>1300</v>
      </c>
      <c r="E117" s="7"/>
      <c r="F117" s="7"/>
      <c r="G117" s="7"/>
      <c r="H117" s="8"/>
      <c r="I117" s="7"/>
      <c r="J117" s="7"/>
      <c r="K117" s="4"/>
    </row>
    <row r="118" spans="1:11" ht="12.75">
      <c r="A118" s="4" t="s">
        <v>240</v>
      </c>
      <c r="B118" s="5" t="s">
        <v>241</v>
      </c>
      <c r="C118" s="4" t="s">
        <v>15</v>
      </c>
      <c r="D118" s="6">
        <v>420</v>
      </c>
      <c r="E118" s="7"/>
      <c r="F118" s="7"/>
      <c r="G118" s="7"/>
      <c r="H118" s="8"/>
      <c r="I118" s="7"/>
      <c r="J118" s="7"/>
      <c r="K118" s="4"/>
    </row>
    <row r="119" spans="1:11" ht="75.75" customHeight="1">
      <c r="A119" s="4" t="s">
        <v>242</v>
      </c>
      <c r="B119" s="5" t="s">
        <v>243</v>
      </c>
      <c r="C119" s="4" t="s">
        <v>15</v>
      </c>
      <c r="D119" s="6">
        <v>30</v>
      </c>
      <c r="E119" s="7"/>
      <c r="F119" s="7"/>
      <c r="G119" s="7"/>
      <c r="H119" s="8"/>
      <c r="I119" s="7"/>
      <c r="J119" s="7"/>
      <c r="K119" s="4"/>
    </row>
    <row r="120" spans="1:11" ht="60.75" customHeight="1">
      <c r="A120" s="4" t="s">
        <v>244</v>
      </c>
      <c r="B120" s="5" t="s">
        <v>245</v>
      </c>
      <c r="C120" s="4" t="s">
        <v>15</v>
      </c>
      <c r="D120" s="6">
        <v>50</v>
      </c>
      <c r="E120" s="7"/>
      <c r="F120" s="7"/>
      <c r="G120" s="7"/>
      <c r="H120" s="8"/>
      <c r="I120" s="7"/>
      <c r="J120" s="7"/>
      <c r="K120" s="4"/>
    </row>
    <row r="121" spans="1:11" ht="64.5" customHeight="1">
      <c r="A121" s="4" t="s">
        <v>246</v>
      </c>
      <c r="B121" s="5" t="s">
        <v>247</v>
      </c>
      <c r="C121" s="4" t="s">
        <v>15</v>
      </c>
      <c r="D121" s="6">
        <v>20</v>
      </c>
      <c r="E121" s="7"/>
      <c r="F121" s="7"/>
      <c r="G121" s="7"/>
      <c r="H121" s="8"/>
      <c r="I121" s="7"/>
      <c r="J121" s="7"/>
      <c r="K121" s="4"/>
    </row>
    <row r="122" spans="1:11" ht="68.25" customHeight="1">
      <c r="A122" s="4" t="s">
        <v>248</v>
      </c>
      <c r="B122" s="5" t="s">
        <v>249</v>
      </c>
      <c r="C122" s="4" t="s">
        <v>15</v>
      </c>
      <c r="D122" s="6">
        <v>10</v>
      </c>
      <c r="E122" s="7"/>
      <c r="F122" s="7"/>
      <c r="G122" s="7"/>
      <c r="H122" s="8"/>
      <c r="I122" s="7"/>
      <c r="J122" s="7"/>
      <c r="K122" s="4"/>
    </row>
    <row r="123" spans="1:11" ht="66" customHeight="1">
      <c r="A123" s="4" t="s">
        <v>250</v>
      </c>
      <c r="B123" s="5" t="s">
        <v>251</v>
      </c>
      <c r="C123" s="4" t="s">
        <v>15</v>
      </c>
      <c r="D123" s="6">
        <v>60</v>
      </c>
      <c r="E123" s="7"/>
      <c r="F123" s="7"/>
      <c r="G123" s="7"/>
      <c r="H123" s="8"/>
      <c r="I123" s="7"/>
      <c r="J123" s="7"/>
      <c r="K123" s="4"/>
    </row>
    <row r="124" spans="1:11" ht="67.5" customHeight="1">
      <c r="A124" s="4" t="s">
        <v>252</v>
      </c>
      <c r="B124" s="5" t="s">
        <v>253</v>
      </c>
      <c r="C124" s="4" t="s">
        <v>15</v>
      </c>
      <c r="D124" s="6">
        <v>200</v>
      </c>
      <c r="E124" s="7"/>
      <c r="F124" s="7"/>
      <c r="G124" s="7"/>
      <c r="H124" s="8"/>
      <c r="I124" s="7"/>
      <c r="J124" s="7"/>
      <c r="K124" s="4"/>
    </row>
    <row r="125" spans="1:11" ht="67.5" customHeight="1">
      <c r="A125" s="4" t="s">
        <v>254</v>
      </c>
      <c r="B125" s="5" t="s">
        <v>255</v>
      </c>
      <c r="C125" s="4" t="s">
        <v>15</v>
      </c>
      <c r="D125" s="6">
        <v>160</v>
      </c>
      <c r="E125" s="7"/>
      <c r="F125" s="7"/>
      <c r="G125" s="7"/>
      <c r="H125" s="8"/>
      <c r="I125" s="7"/>
      <c r="J125" s="7"/>
      <c r="K125" s="4"/>
    </row>
    <row r="126" spans="1:11" ht="67.5">
      <c r="A126" s="4" t="s">
        <v>256</v>
      </c>
      <c r="B126" s="5" t="s">
        <v>257</v>
      </c>
      <c r="C126" s="4" t="s">
        <v>15</v>
      </c>
      <c r="D126" s="6">
        <v>70</v>
      </c>
      <c r="E126" s="7"/>
      <c r="F126" s="7"/>
      <c r="G126" s="7"/>
      <c r="H126" s="8"/>
      <c r="I126" s="7"/>
      <c r="J126" s="7"/>
      <c r="K126" s="4"/>
    </row>
    <row r="127" spans="1:11" ht="51.75" customHeight="1">
      <c r="A127" s="4" t="s">
        <v>258</v>
      </c>
      <c r="B127" s="5" t="s">
        <v>259</v>
      </c>
      <c r="C127" s="4" t="s">
        <v>15</v>
      </c>
      <c r="D127" s="6">
        <v>10</v>
      </c>
      <c r="E127" s="7"/>
      <c r="F127" s="7"/>
      <c r="G127" s="7"/>
      <c r="H127" s="8"/>
      <c r="I127" s="7"/>
      <c r="J127" s="7"/>
      <c r="K127" s="4"/>
    </row>
    <row r="128" spans="1:11" ht="90">
      <c r="A128" s="4" t="s">
        <v>260</v>
      </c>
      <c r="B128" s="5" t="s">
        <v>261</v>
      </c>
      <c r="C128" s="4" t="s">
        <v>20</v>
      </c>
      <c r="D128" s="6">
        <v>5</v>
      </c>
      <c r="E128" s="7"/>
      <c r="F128" s="7"/>
      <c r="G128" s="7"/>
      <c r="H128" s="8"/>
      <c r="I128" s="7"/>
      <c r="J128" s="7"/>
      <c r="K128" s="4"/>
    </row>
    <row r="129" spans="1:11" ht="18" customHeight="1">
      <c r="A129" s="4" t="s">
        <v>262</v>
      </c>
      <c r="B129" s="5" t="s">
        <v>263</v>
      </c>
      <c r="C129" s="4" t="s">
        <v>15</v>
      </c>
      <c r="D129" s="6">
        <v>10</v>
      </c>
      <c r="E129" s="7"/>
      <c r="F129" s="7"/>
      <c r="G129" s="7"/>
      <c r="H129" s="8"/>
      <c r="I129" s="7"/>
      <c r="J129" s="7"/>
      <c r="K129" s="4"/>
    </row>
    <row r="130" spans="1:11" ht="18" customHeight="1">
      <c r="A130" s="4" t="s">
        <v>264</v>
      </c>
      <c r="B130" s="5" t="s">
        <v>265</v>
      </c>
      <c r="C130" s="4" t="s">
        <v>15</v>
      </c>
      <c r="D130" s="6">
        <v>750</v>
      </c>
      <c r="E130" s="7"/>
      <c r="F130" s="7"/>
      <c r="G130" s="7"/>
      <c r="H130" s="8"/>
      <c r="I130" s="7"/>
      <c r="J130" s="7"/>
      <c r="K130" s="4"/>
    </row>
    <row r="131" spans="1:11" ht="45.75" customHeight="1">
      <c r="A131" s="4" t="s">
        <v>266</v>
      </c>
      <c r="B131" s="5" t="s">
        <v>267</v>
      </c>
      <c r="C131" s="4" t="s">
        <v>15</v>
      </c>
      <c r="D131" s="6">
        <v>1200</v>
      </c>
      <c r="E131" s="7"/>
      <c r="F131" s="7"/>
      <c r="G131" s="7"/>
      <c r="H131" s="8"/>
      <c r="I131" s="7"/>
      <c r="J131" s="7"/>
      <c r="K131" s="4"/>
    </row>
    <row r="132" spans="1:11" ht="12.75">
      <c r="A132" s="4" t="s">
        <v>268</v>
      </c>
      <c r="B132" s="5" t="s">
        <v>269</v>
      </c>
      <c r="C132" s="4" t="s">
        <v>15</v>
      </c>
      <c r="D132" s="6">
        <v>60</v>
      </c>
      <c r="E132" s="7"/>
      <c r="F132" s="7"/>
      <c r="G132" s="7"/>
      <c r="H132" s="8"/>
      <c r="I132" s="7"/>
      <c r="J132" s="7"/>
      <c r="K132" s="4"/>
    </row>
    <row r="133" spans="1:11" ht="23.25" customHeight="1">
      <c r="A133" s="4" t="s">
        <v>270</v>
      </c>
      <c r="B133" s="5" t="s">
        <v>271</v>
      </c>
      <c r="C133" s="4" t="s">
        <v>15</v>
      </c>
      <c r="D133" s="6">
        <v>5400</v>
      </c>
      <c r="E133" s="7"/>
      <c r="F133" s="7"/>
      <c r="G133" s="7"/>
      <c r="H133" s="8"/>
      <c r="I133" s="7"/>
      <c r="J133" s="7"/>
      <c r="K133" s="4"/>
    </row>
    <row r="134" spans="1:11" ht="33.75" customHeight="1">
      <c r="A134" s="4" t="s">
        <v>272</v>
      </c>
      <c r="B134" s="5" t="s">
        <v>273</v>
      </c>
      <c r="C134" s="4" t="s">
        <v>15</v>
      </c>
      <c r="D134" s="6">
        <v>500</v>
      </c>
      <c r="E134" s="7"/>
      <c r="F134" s="7"/>
      <c r="G134" s="7"/>
      <c r="H134" s="8"/>
      <c r="I134" s="7"/>
      <c r="J134" s="7"/>
      <c r="K134" s="4"/>
    </row>
    <row r="135" spans="1:11" ht="33.75" customHeight="1">
      <c r="A135" s="4" t="s">
        <v>274</v>
      </c>
      <c r="B135" s="5" t="s">
        <v>275</v>
      </c>
      <c r="C135" s="4" t="s">
        <v>15</v>
      </c>
      <c r="D135" s="6">
        <v>10</v>
      </c>
      <c r="E135" s="7"/>
      <c r="F135" s="7"/>
      <c r="G135" s="7"/>
      <c r="H135" s="8"/>
      <c r="I135" s="7"/>
      <c r="J135" s="7"/>
      <c r="K135" s="4"/>
    </row>
    <row r="136" spans="1:11" ht="33.75" customHeight="1">
      <c r="A136" s="4" t="s">
        <v>276</v>
      </c>
      <c r="B136" s="5" t="s">
        <v>277</v>
      </c>
      <c r="C136" s="4" t="s">
        <v>15</v>
      </c>
      <c r="D136" s="6">
        <v>60</v>
      </c>
      <c r="E136" s="7"/>
      <c r="F136" s="7"/>
      <c r="G136" s="7"/>
      <c r="H136" s="8"/>
      <c r="I136" s="7"/>
      <c r="J136" s="7"/>
      <c r="K136" s="4"/>
    </row>
    <row r="137" spans="1:11" ht="32.25" customHeight="1">
      <c r="A137" s="4" t="s">
        <v>278</v>
      </c>
      <c r="B137" s="5" t="s">
        <v>279</v>
      </c>
      <c r="C137" s="4" t="s">
        <v>15</v>
      </c>
      <c r="D137" s="6">
        <v>550</v>
      </c>
      <c r="E137" s="7"/>
      <c r="F137" s="7"/>
      <c r="G137" s="7"/>
      <c r="H137" s="8"/>
      <c r="I137" s="7"/>
      <c r="J137" s="7"/>
      <c r="K137" s="4"/>
    </row>
    <row r="138" spans="1:64" ht="30.75" customHeight="1">
      <c r="A138" s="4" t="s">
        <v>280</v>
      </c>
      <c r="B138" s="5" t="s">
        <v>281</v>
      </c>
      <c r="C138" s="4" t="s">
        <v>15</v>
      </c>
      <c r="D138" s="6">
        <v>1850</v>
      </c>
      <c r="E138" s="7"/>
      <c r="F138" s="9"/>
      <c r="G138" s="7"/>
      <c r="H138" s="8"/>
      <c r="I138" s="7"/>
      <c r="J138" s="7"/>
      <c r="K138" s="4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</row>
    <row r="139" spans="1:64" ht="25.5" customHeight="1">
      <c r="A139" s="4" t="s">
        <v>282</v>
      </c>
      <c r="B139" s="5" t="s">
        <v>283</v>
      </c>
      <c r="C139" s="4" t="s">
        <v>23</v>
      </c>
      <c r="D139" s="6">
        <v>15</v>
      </c>
      <c r="E139" s="7"/>
      <c r="F139" s="9"/>
      <c r="G139" s="7"/>
      <c r="H139" s="8"/>
      <c r="I139" s="7"/>
      <c r="J139" s="7"/>
      <c r="K139" s="4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</row>
    <row r="140" spans="1:64" ht="22.5">
      <c r="A140" s="4" t="s">
        <v>284</v>
      </c>
      <c r="B140" s="5" t="s">
        <v>285</v>
      </c>
      <c r="C140" s="4" t="s">
        <v>15</v>
      </c>
      <c r="D140" s="6">
        <v>10</v>
      </c>
      <c r="E140" s="7"/>
      <c r="F140" s="7"/>
      <c r="G140" s="7"/>
      <c r="H140" s="8"/>
      <c r="I140" s="7"/>
      <c r="J140" s="7"/>
      <c r="K140" s="4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</row>
    <row r="141" spans="1:64" ht="22.5">
      <c r="A141" s="4" t="s">
        <v>286</v>
      </c>
      <c r="B141" s="5" t="s">
        <v>287</v>
      </c>
      <c r="C141" s="11" t="s">
        <v>15</v>
      </c>
      <c r="D141" s="6">
        <v>100</v>
      </c>
      <c r="E141" s="7"/>
      <c r="F141" s="9"/>
      <c r="G141" s="7"/>
      <c r="H141" s="8"/>
      <c r="I141" s="7"/>
      <c r="J141" s="7"/>
      <c r="K141" s="4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</row>
    <row r="142" spans="1:11" ht="33.75">
      <c r="A142" s="4" t="s">
        <v>288</v>
      </c>
      <c r="B142" s="5" t="s">
        <v>289</v>
      </c>
      <c r="C142" s="4" t="s">
        <v>15</v>
      </c>
      <c r="D142" s="6">
        <v>400</v>
      </c>
      <c r="E142" s="7"/>
      <c r="F142" s="12"/>
      <c r="G142" s="7"/>
      <c r="H142" s="8"/>
      <c r="I142" s="7"/>
      <c r="J142" s="7"/>
      <c r="K142" s="4"/>
    </row>
    <row r="143" spans="1:11" ht="33.75">
      <c r="A143" s="4" t="s">
        <v>290</v>
      </c>
      <c r="B143" s="5" t="s">
        <v>291</v>
      </c>
      <c r="C143" s="4" t="s">
        <v>15</v>
      </c>
      <c r="D143" s="6">
        <v>400</v>
      </c>
      <c r="E143" s="7"/>
      <c r="F143" s="12"/>
      <c r="G143" s="7"/>
      <c r="H143" s="8"/>
      <c r="I143" s="7"/>
      <c r="J143" s="7"/>
      <c r="K143" s="4"/>
    </row>
    <row r="144" spans="1:11" ht="56.25">
      <c r="A144" s="4" t="s">
        <v>292</v>
      </c>
      <c r="B144" s="5" t="s">
        <v>293</v>
      </c>
      <c r="C144" s="4" t="s">
        <v>15</v>
      </c>
      <c r="D144" s="6">
        <v>200</v>
      </c>
      <c r="E144" s="7"/>
      <c r="F144" s="7"/>
      <c r="G144" s="7"/>
      <c r="H144" s="8"/>
      <c r="I144" s="7"/>
      <c r="J144" s="7"/>
      <c r="K144" s="4"/>
    </row>
    <row r="145" spans="1:64" ht="33.75">
      <c r="A145" s="4" t="s">
        <v>294</v>
      </c>
      <c r="B145" s="13" t="s">
        <v>295</v>
      </c>
      <c r="C145" s="4" t="s">
        <v>23</v>
      </c>
      <c r="D145" s="6">
        <v>18</v>
      </c>
      <c r="E145" s="7"/>
      <c r="F145" s="7"/>
      <c r="G145" s="7"/>
      <c r="H145" s="8"/>
      <c r="I145" s="7"/>
      <c r="J145" s="7"/>
      <c r="K145" s="4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</row>
    <row r="146" spans="1:64" ht="45">
      <c r="A146" s="4" t="s">
        <v>296</v>
      </c>
      <c r="B146" s="13" t="s">
        <v>297</v>
      </c>
      <c r="C146" s="4" t="s">
        <v>15</v>
      </c>
      <c r="D146" s="6">
        <v>5</v>
      </c>
      <c r="E146" s="7"/>
      <c r="F146" s="7"/>
      <c r="G146" s="7"/>
      <c r="H146" s="8"/>
      <c r="I146" s="7"/>
      <c r="J146" s="7"/>
      <c r="K146" s="4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</row>
    <row r="147" spans="1:64" ht="12.75">
      <c r="A147" s="4" t="s">
        <v>298</v>
      </c>
      <c r="B147" s="5" t="s">
        <v>299</v>
      </c>
      <c r="C147" s="4" t="s">
        <v>15</v>
      </c>
      <c r="D147" s="6">
        <v>60</v>
      </c>
      <c r="E147" s="7"/>
      <c r="F147" s="7"/>
      <c r="G147" s="7"/>
      <c r="H147" s="8"/>
      <c r="I147" s="7"/>
      <c r="J147" s="7"/>
      <c r="K147" s="4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</row>
    <row r="148" spans="1:11" ht="247.5">
      <c r="A148" s="4" t="s">
        <v>300</v>
      </c>
      <c r="B148" s="13" t="s">
        <v>301</v>
      </c>
      <c r="C148" s="4" t="s">
        <v>15</v>
      </c>
      <c r="D148" s="6">
        <v>5</v>
      </c>
      <c r="E148" s="7"/>
      <c r="F148" s="12"/>
      <c r="G148" s="7"/>
      <c r="H148" s="8"/>
      <c r="I148" s="7"/>
      <c r="J148" s="7"/>
      <c r="K148" s="4"/>
    </row>
    <row r="149" spans="1:64" ht="22.5">
      <c r="A149" s="4" t="s">
        <v>302</v>
      </c>
      <c r="B149" s="5" t="s">
        <v>303</v>
      </c>
      <c r="C149" s="4" t="s">
        <v>15</v>
      </c>
      <c r="D149" s="6">
        <v>40</v>
      </c>
      <c r="E149" s="7"/>
      <c r="F149" s="7"/>
      <c r="G149" s="7"/>
      <c r="H149" s="8"/>
      <c r="I149" s="7"/>
      <c r="J149" s="7"/>
      <c r="K149" s="4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</row>
    <row r="150" spans="1:64" ht="33.75">
      <c r="A150" s="4" t="s">
        <v>304</v>
      </c>
      <c r="B150" s="5" t="s">
        <v>305</v>
      </c>
      <c r="C150" s="4" t="s">
        <v>23</v>
      </c>
      <c r="D150" s="6">
        <v>15</v>
      </c>
      <c r="E150" s="7"/>
      <c r="F150" s="7"/>
      <c r="G150" s="7"/>
      <c r="H150" s="8"/>
      <c r="I150" s="7"/>
      <c r="J150" s="7"/>
      <c r="K150" s="4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</row>
    <row r="151" spans="1:64" ht="22.5">
      <c r="A151" s="4" t="s">
        <v>306</v>
      </c>
      <c r="B151" s="5" t="s">
        <v>307</v>
      </c>
      <c r="C151" s="4" t="s">
        <v>15</v>
      </c>
      <c r="D151" s="6">
        <v>6</v>
      </c>
      <c r="E151" s="7"/>
      <c r="F151" s="7"/>
      <c r="G151" s="7"/>
      <c r="H151" s="8"/>
      <c r="I151" s="7"/>
      <c r="J151" s="7"/>
      <c r="K151" s="4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</row>
    <row r="152" spans="1:64" ht="33.75">
      <c r="A152" s="4" t="s">
        <v>308</v>
      </c>
      <c r="B152" s="14" t="s">
        <v>309</v>
      </c>
      <c r="C152" s="11" t="s">
        <v>15</v>
      </c>
      <c r="D152" s="3">
        <v>500</v>
      </c>
      <c r="E152" s="15"/>
      <c r="F152" s="15"/>
      <c r="G152" s="15"/>
      <c r="H152" s="16"/>
      <c r="I152" s="15"/>
      <c r="J152" s="15"/>
      <c r="K152" s="11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</row>
    <row r="153" spans="1:11" ht="67.5">
      <c r="A153" s="4" t="s">
        <v>310</v>
      </c>
      <c r="B153" s="5" t="s">
        <v>311</v>
      </c>
      <c r="C153" s="4" t="s">
        <v>23</v>
      </c>
      <c r="D153" s="6">
        <v>12</v>
      </c>
      <c r="E153" s="7"/>
      <c r="F153" s="12"/>
      <c r="G153" s="7"/>
      <c r="H153" s="8"/>
      <c r="I153" s="7"/>
      <c r="J153" s="7"/>
      <c r="K153" s="4"/>
    </row>
    <row r="154" spans="1:11" ht="69.75" customHeight="1">
      <c r="A154" s="4" t="s">
        <v>312</v>
      </c>
      <c r="B154" s="5" t="s">
        <v>313</v>
      </c>
      <c r="C154" s="4" t="s">
        <v>23</v>
      </c>
      <c r="D154" s="6">
        <v>30</v>
      </c>
      <c r="E154" s="7"/>
      <c r="F154" s="12"/>
      <c r="G154" s="7"/>
      <c r="H154" s="8"/>
      <c r="I154" s="7"/>
      <c r="J154" s="7"/>
      <c r="K154" s="4"/>
    </row>
    <row r="155" spans="1:11" ht="67.5">
      <c r="A155" s="4" t="s">
        <v>314</v>
      </c>
      <c r="B155" s="5" t="s">
        <v>315</v>
      </c>
      <c r="C155" s="4" t="s">
        <v>23</v>
      </c>
      <c r="D155" s="6">
        <v>20</v>
      </c>
      <c r="E155" s="7"/>
      <c r="F155" s="12"/>
      <c r="G155" s="7"/>
      <c r="H155" s="8"/>
      <c r="I155" s="7"/>
      <c r="J155" s="7"/>
      <c r="K155" s="4"/>
    </row>
    <row r="156" spans="1:11" ht="67.5">
      <c r="A156" s="4" t="s">
        <v>316</v>
      </c>
      <c r="B156" s="5" t="s">
        <v>317</v>
      </c>
      <c r="C156" s="4" t="s">
        <v>23</v>
      </c>
      <c r="D156" s="6">
        <v>15</v>
      </c>
      <c r="E156" s="7"/>
      <c r="F156" s="12"/>
      <c r="G156" s="7"/>
      <c r="H156" s="8"/>
      <c r="I156" s="7"/>
      <c r="J156" s="7"/>
      <c r="K156" s="4"/>
    </row>
    <row r="157" spans="1:11" ht="67.5">
      <c r="A157" s="4" t="s">
        <v>318</v>
      </c>
      <c r="B157" s="5" t="s">
        <v>319</v>
      </c>
      <c r="C157" s="4" t="s">
        <v>23</v>
      </c>
      <c r="D157" s="6">
        <v>5</v>
      </c>
      <c r="E157" s="7"/>
      <c r="F157" s="12"/>
      <c r="G157" s="7"/>
      <c r="H157" s="8"/>
      <c r="I157" s="7"/>
      <c r="J157" s="7"/>
      <c r="K157" s="4"/>
    </row>
    <row r="158" spans="1:11" ht="67.5">
      <c r="A158" s="4" t="s">
        <v>320</v>
      </c>
      <c r="B158" s="5" t="s">
        <v>321</v>
      </c>
      <c r="C158" s="4" t="s">
        <v>23</v>
      </c>
      <c r="D158" s="6">
        <v>5</v>
      </c>
      <c r="E158" s="7"/>
      <c r="F158" s="12"/>
      <c r="G158" s="7"/>
      <c r="H158" s="8"/>
      <c r="I158" s="7"/>
      <c r="J158" s="7"/>
      <c r="K158" s="4"/>
    </row>
    <row r="159" spans="1:11" ht="66.75" customHeight="1">
      <c r="A159" s="4" t="s">
        <v>322</v>
      </c>
      <c r="B159" s="5" t="s">
        <v>323</v>
      </c>
      <c r="C159" s="4" t="s">
        <v>23</v>
      </c>
      <c r="D159" s="6">
        <v>20</v>
      </c>
      <c r="E159" s="7"/>
      <c r="F159" s="12"/>
      <c r="G159" s="7"/>
      <c r="H159" s="8"/>
      <c r="I159" s="7"/>
      <c r="J159" s="7"/>
      <c r="K159" s="4"/>
    </row>
    <row r="160" spans="1:64" ht="67.5">
      <c r="A160" s="4" t="s">
        <v>324</v>
      </c>
      <c r="B160" s="18" t="s">
        <v>325</v>
      </c>
      <c r="C160" s="4" t="s">
        <v>326</v>
      </c>
      <c r="D160" s="6">
        <v>1700</v>
      </c>
      <c r="E160" s="4"/>
      <c r="F160" s="9"/>
      <c r="G160" s="7"/>
      <c r="H160" s="8"/>
      <c r="I160" s="7"/>
      <c r="J160" s="7"/>
      <c r="K160" s="4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</row>
    <row r="161" spans="1:64" ht="76.5" customHeight="1">
      <c r="A161" s="4" t="s">
        <v>327</v>
      </c>
      <c r="B161" s="19" t="s">
        <v>328</v>
      </c>
      <c r="C161" s="4" t="s">
        <v>20</v>
      </c>
      <c r="D161" s="6">
        <v>2</v>
      </c>
      <c r="E161" s="4"/>
      <c r="F161" s="9"/>
      <c r="G161" s="7"/>
      <c r="H161" s="8"/>
      <c r="I161" s="7"/>
      <c r="J161" s="7"/>
      <c r="K161" s="4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</row>
    <row r="162" spans="1:64" ht="67.5" customHeight="1">
      <c r="A162" s="4" t="s">
        <v>329</v>
      </c>
      <c r="B162" s="19" t="s">
        <v>330</v>
      </c>
      <c r="C162" s="4" t="s">
        <v>20</v>
      </c>
      <c r="D162" s="6">
        <v>2</v>
      </c>
      <c r="E162" s="4"/>
      <c r="F162" s="9"/>
      <c r="G162" s="7"/>
      <c r="H162" s="8"/>
      <c r="I162" s="7"/>
      <c r="J162" s="7"/>
      <c r="K162" s="4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</row>
    <row r="163" spans="1:64" ht="33.75">
      <c r="A163" s="4" t="s">
        <v>331</v>
      </c>
      <c r="B163" s="19" t="s">
        <v>332</v>
      </c>
      <c r="C163" s="4" t="s">
        <v>20</v>
      </c>
      <c r="D163" s="6">
        <v>15</v>
      </c>
      <c r="E163" s="4"/>
      <c r="F163" s="9"/>
      <c r="G163" s="7"/>
      <c r="H163" s="8"/>
      <c r="I163" s="7"/>
      <c r="J163" s="7"/>
      <c r="K163" s="4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</row>
    <row r="164" spans="1:64" ht="12.75">
      <c r="A164" s="4" t="s">
        <v>333</v>
      </c>
      <c r="B164" s="19" t="s">
        <v>334</v>
      </c>
      <c r="C164" s="4" t="s">
        <v>15</v>
      </c>
      <c r="D164" s="6">
        <v>20</v>
      </c>
      <c r="E164" s="7"/>
      <c r="F164" s="7"/>
      <c r="G164" s="7"/>
      <c r="H164" s="8"/>
      <c r="I164" s="7"/>
      <c r="J164" s="7"/>
      <c r="K164" s="4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</row>
    <row r="165" spans="1:64" ht="45">
      <c r="A165" s="4" t="s">
        <v>335</v>
      </c>
      <c r="B165" s="20" t="s">
        <v>336</v>
      </c>
      <c r="C165" s="4" t="s">
        <v>20</v>
      </c>
      <c r="D165" s="6">
        <v>900</v>
      </c>
      <c r="E165" s="4"/>
      <c r="F165" s="9"/>
      <c r="G165" s="7"/>
      <c r="H165" s="8"/>
      <c r="I165" s="7"/>
      <c r="J165" s="7"/>
      <c r="K165" s="4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</row>
    <row r="166" spans="1:11" ht="19.5" customHeight="1">
      <c r="A166" s="4" t="s">
        <v>337</v>
      </c>
      <c r="B166" s="5" t="s">
        <v>338</v>
      </c>
      <c r="C166" s="4" t="s">
        <v>15</v>
      </c>
      <c r="D166" s="6">
        <v>30000</v>
      </c>
      <c r="E166" s="7"/>
      <c r="F166" s="7"/>
      <c r="G166" s="7"/>
      <c r="H166" s="8"/>
      <c r="I166" s="7"/>
      <c r="J166" s="7"/>
      <c r="K166" s="4"/>
    </row>
    <row r="167" spans="1:11" ht="12.75" customHeight="1">
      <c r="A167" s="6" t="s">
        <v>339</v>
      </c>
      <c r="B167" s="5" t="s">
        <v>340</v>
      </c>
      <c r="C167" s="4" t="s">
        <v>339</v>
      </c>
      <c r="D167" s="6" t="s">
        <v>339</v>
      </c>
      <c r="E167" s="7" t="s">
        <v>339</v>
      </c>
      <c r="F167" s="7" t="s">
        <v>339</v>
      </c>
      <c r="G167" s="7">
        <f>SUM(G6:G166)</f>
        <v>0</v>
      </c>
      <c r="H167" s="8" t="s">
        <v>339</v>
      </c>
      <c r="I167" s="7">
        <f>SUM(I6:I166)</f>
        <v>0</v>
      </c>
      <c r="J167" s="7">
        <f>SUM(J6:J166)</f>
        <v>0</v>
      </c>
      <c r="K167" s="4"/>
    </row>
    <row r="168" spans="1:2" ht="12.75" customHeight="1">
      <c r="A168" s="21"/>
      <c r="B168" s="22"/>
    </row>
    <row r="169" spans="1:5" ht="12.75">
      <c r="A169" s="1" t="s">
        <v>341</v>
      </c>
      <c r="D169" s="2"/>
      <c r="E169" s="23">
        <f>G167</f>
        <v>0</v>
      </c>
    </row>
    <row r="170" spans="1:5" ht="12.75">
      <c r="A170" s="1" t="s">
        <v>342</v>
      </c>
      <c r="D170" s="2"/>
      <c r="E170" s="23">
        <f>J167</f>
        <v>0</v>
      </c>
    </row>
    <row r="171" ht="12.75">
      <c r="D171" s="2"/>
    </row>
    <row r="172" spans="1:4" ht="12.75" customHeight="1">
      <c r="A172" s="1" t="s">
        <v>343</v>
      </c>
      <c r="D172" s="2"/>
    </row>
    <row r="173" spans="1:4" ht="12.75" customHeight="1">
      <c r="A173" s="1" t="s">
        <v>344</v>
      </c>
      <c r="D173" s="2"/>
    </row>
    <row r="174" ht="12.75" customHeight="1"/>
    <row r="175" ht="12.75" customHeight="1"/>
    <row r="176" spans="1:4" ht="12.75" customHeight="1">
      <c r="A176" s="17"/>
      <c r="B176" s="17"/>
      <c r="C176" s="17"/>
      <c r="D176" s="17"/>
    </row>
    <row r="177" spans="1:4" ht="12.75" customHeight="1">
      <c r="A177" s="17"/>
      <c r="B177" s="17"/>
      <c r="C177" s="17"/>
      <c r="D177" s="17"/>
    </row>
    <row r="178" spans="1:4" ht="12.75" customHeight="1">
      <c r="A178" s="17"/>
      <c r="B178" s="17"/>
      <c r="C178" s="17"/>
      <c r="D178" s="17"/>
    </row>
    <row r="179" spans="1:3" ht="12.75" customHeight="1">
      <c r="A179" s="17"/>
      <c r="B179" s="17"/>
      <c r="C179" s="17"/>
    </row>
    <row r="180" ht="12.75" customHeight="1"/>
    <row r="181" ht="12.75" customHeight="1"/>
    <row r="182" ht="12.75" customHeight="1">
      <c r="B182" s="17"/>
    </row>
    <row r="183" ht="12.75" customHeight="1"/>
    <row r="184" ht="12.75" customHeight="1"/>
    <row r="185" ht="12.75" customHeight="1"/>
    <row r="186" ht="12.75" customHeight="1"/>
    <row r="187" ht="12.75" customHeight="1"/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L19"/>
  <sheetViews>
    <sheetView zoomScale="130" zoomScaleNormal="130" zoomScalePageLayoutView="0" workbookViewId="0" topLeftCell="A8">
      <selection activeCell="E6" sqref="E6"/>
    </sheetView>
  </sheetViews>
  <sheetFormatPr defaultColWidth="11.421875" defaultRowHeight="12.75"/>
  <cols>
    <col min="1" max="1" width="3.421875" style="36" customWidth="1"/>
    <col min="2" max="2" width="31.140625" style="36" customWidth="1"/>
    <col min="3" max="3" width="8.28125" style="36" customWidth="1"/>
    <col min="4" max="4" width="6.8515625" style="36" customWidth="1"/>
    <col min="5" max="5" width="9.57421875" style="36" customWidth="1"/>
    <col min="6" max="6" width="9.28125" style="36" customWidth="1"/>
    <col min="7" max="7" width="9.421875" style="36" customWidth="1"/>
    <col min="8" max="8" width="6.00390625" style="36" customWidth="1"/>
    <col min="9" max="9" width="9.00390625" style="36" customWidth="1"/>
    <col min="10" max="10" width="10.140625" style="36" customWidth="1"/>
    <col min="11" max="11" width="19.7109375" style="36" customWidth="1"/>
    <col min="12" max="64" width="9.00390625" style="36" customWidth="1"/>
  </cols>
  <sheetData>
    <row r="1" ht="12.75">
      <c r="B1" s="39" t="s">
        <v>0</v>
      </c>
    </row>
    <row r="3" ht="12.75">
      <c r="B3" s="25" t="s">
        <v>540</v>
      </c>
    </row>
    <row r="5" spans="1:64" ht="38.25">
      <c r="A5" s="41" t="s">
        <v>2</v>
      </c>
      <c r="B5" s="41" t="s">
        <v>3</v>
      </c>
      <c r="C5" s="41" t="s">
        <v>4</v>
      </c>
      <c r="D5" s="41" t="s">
        <v>5</v>
      </c>
      <c r="E5" s="41" t="s">
        <v>6</v>
      </c>
      <c r="F5" s="41" t="s">
        <v>7</v>
      </c>
      <c r="G5" s="41" t="s">
        <v>8</v>
      </c>
      <c r="H5" s="41" t="s">
        <v>9</v>
      </c>
      <c r="I5" s="41" t="s">
        <v>10</v>
      </c>
      <c r="J5" s="41" t="s">
        <v>11</v>
      </c>
      <c r="K5" s="41" t="s">
        <v>406</v>
      </c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64" ht="120">
      <c r="A6" s="42" t="s">
        <v>13</v>
      </c>
      <c r="B6" s="133" t="s">
        <v>541</v>
      </c>
      <c r="C6" s="54" t="s">
        <v>23</v>
      </c>
      <c r="D6" s="41">
        <v>35</v>
      </c>
      <c r="E6" s="54"/>
      <c r="F6" s="134"/>
      <c r="G6" s="45"/>
      <c r="H6" s="46"/>
      <c r="I6" s="45"/>
      <c r="J6" s="45"/>
      <c r="K6" s="41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</row>
    <row r="7" spans="1:64" ht="270">
      <c r="A7" s="42" t="s">
        <v>16</v>
      </c>
      <c r="B7" s="133" t="s">
        <v>542</v>
      </c>
      <c r="C7" s="54" t="s">
        <v>23</v>
      </c>
      <c r="D7" s="41">
        <v>60</v>
      </c>
      <c r="E7" s="54"/>
      <c r="F7" s="134"/>
      <c r="G7" s="45"/>
      <c r="H7" s="46"/>
      <c r="I7" s="45"/>
      <c r="J7" s="45"/>
      <c r="K7" s="41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</row>
    <row r="8" spans="1:64" ht="240" customHeight="1">
      <c r="A8" s="42" t="s">
        <v>18</v>
      </c>
      <c r="B8" s="133" t="s">
        <v>543</v>
      </c>
      <c r="C8" s="54" t="s">
        <v>23</v>
      </c>
      <c r="D8" s="41">
        <v>35</v>
      </c>
      <c r="E8" s="54"/>
      <c r="F8" s="134"/>
      <c r="G8" s="45"/>
      <c r="H8" s="46"/>
      <c r="I8" s="45"/>
      <c r="J8" s="45"/>
      <c r="K8" s="41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</row>
    <row r="9" spans="1:64" ht="85.5">
      <c r="A9" s="42" t="s">
        <v>21</v>
      </c>
      <c r="B9" s="135" t="s">
        <v>544</v>
      </c>
      <c r="C9" s="42" t="s">
        <v>15</v>
      </c>
      <c r="D9" s="44">
        <v>3500</v>
      </c>
      <c r="E9" s="42"/>
      <c r="F9" s="134"/>
      <c r="G9" s="45"/>
      <c r="H9" s="46"/>
      <c r="I9" s="45"/>
      <c r="J9" s="45"/>
      <c r="K9" s="42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</row>
    <row r="10" spans="1:11" ht="12.75">
      <c r="A10" s="44" t="s">
        <v>339</v>
      </c>
      <c r="B10" s="136" t="s">
        <v>340</v>
      </c>
      <c r="C10" s="137" t="s">
        <v>339</v>
      </c>
      <c r="D10" s="137" t="s">
        <v>339</v>
      </c>
      <c r="E10" s="137" t="s">
        <v>339</v>
      </c>
      <c r="F10" s="138" t="s">
        <v>339</v>
      </c>
      <c r="G10" s="139">
        <f>SUM(G6:G9)</f>
        <v>0</v>
      </c>
      <c r="H10" s="140" t="s">
        <v>339</v>
      </c>
      <c r="I10" s="139">
        <f>SUM(I6:I9)</f>
        <v>0</v>
      </c>
      <c r="J10" s="139">
        <f>SUM(J6:J9)</f>
        <v>0</v>
      </c>
      <c r="K10" s="141"/>
    </row>
    <row r="12" spans="1:5" ht="12.75">
      <c r="A12" s="36" t="s">
        <v>545</v>
      </c>
      <c r="E12" s="37">
        <f>G10</f>
        <v>0</v>
      </c>
    </row>
    <row r="13" spans="1:5" ht="12.75">
      <c r="A13" s="36" t="s">
        <v>546</v>
      </c>
      <c r="E13" s="37">
        <f>J10</f>
        <v>0</v>
      </c>
    </row>
    <row r="15" ht="12.75">
      <c r="A15" s="36" t="s">
        <v>343</v>
      </c>
    </row>
    <row r="16" ht="12.75">
      <c r="A16" s="36" t="s">
        <v>344</v>
      </c>
    </row>
    <row r="17" spans="2:6" ht="45.75" customHeight="1">
      <c r="B17" s="355" t="s">
        <v>547</v>
      </c>
      <c r="C17" s="355"/>
      <c r="D17" s="355"/>
      <c r="E17" s="355"/>
      <c r="F17" s="355"/>
    </row>
    <row r="19" ht="12.75">
      <c r="B19" s="51"/>
    </row>
  </sheetData>
  <sheetProtection selectLockedCells="1" selectUnlockedCells="1"/>
  <mergeCells count="1">
    <mergeCell ref="B17:F17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26"/>
  <sheetViews>
    <sheetView zoomScale="130" zoomScaleNormal="130" zoomScalePageLayoutView="0" workbookViewId="0" topLeftCell="A11">
      <selection activeCell="E6" sqref="E6"/>
    </sheetView>
  </sheetViews>
  <sheetFormatPr defaultColWidth="11.421875" defaultRowHeight="12.75"/>
  <cols>
    <col min="1" max="1" width="4.140625" style="109" customWidth="1"/>
    <col min="2" max="2" width="25.140625" style="109" customWidth="1"/>
    <col min="3" max="3" width="8.28125" style="109" customWidth="1"/>
    <col min="4" max="4" width="6.140625" style="109" customWidth="1"/>
    <col min="5" max="5" width="10.421875" style="109" customWidth="1"/>
    <col min="6" max="6" width="10.8515625" style="109" customWidth="1"/>
    <col min="7" max="10" width="9.00390625" style="109" customWidth="1"/>
    <col min="11" max="11" width="20.00390625" style="109" customWidth="1"/>
    <col min="12" max="64" width="9.00390625" style="109" customWidth="1"/>
  </cols>
  <sheetData>
    <row r="1" ht="12.75">
      <c r="B1" s="110" t="s">
        <v>0</v>
      </c>
    </row>
    <row r="3" ht="15.75">
      <c r="B3" s="142" t="s">
        <v>548</v>
      </c>
    </row>
    <row r="5" spans="1:11" ht="25.5">
      <c r="A5" s="111" t="s">
        <v>2</v>
      </c>
      <c r="B5" s="111" t="s">
        <v>3</v>
      </c>
      <c r="C5" s="111" t="s">
        <v>4</v>
      </c>
      <c r="D5" s="111" t="s">
        <v>5</v>
      </c>
      <c r="E5" s="111" t="s">
        <v>549</v>
      </c>
      <c r="F5" s="111" t="s">
        <v>550</v>
      </c>
      <c r="G5" s="111" t="s">
        <v>8</v>
      </c>
      <c r="H5" s="111" t="s">
        <v>9</v>
      </c>
      <c r="I5" s="111" t="s">
        <v>10</v>
      </c>
      <c r="J5" s="111" t="s">
        <v>11</v>
      </c>
      <c r="K5" s="111" t="s">
        <v>406</v>
      </c>
    </row>
    <row r="6" spans="1:11" ht="409.5">
      <c r="A6" s="143" t="s">
        <v>13</v>
      </c>
      <c r="B6" s="144" t="s">
        <v>551</v>
      </c>
      <c r="C6" s="112" t="s">
        <v>15</v>
      </c>
      <c r="D6" s="93">
        <v>1000</v>
      </c>
      <c r="E6" s="114"/>
      <c r="F6" s="114"/>
      <c r="G6" s="114"/>
      <c r="H6" s="115"/>
      <c r="I6" s="114"/>
      <c r="J6" s="114"/>
      <c r="K6" s="112"/>
    </row>
    <row r="7" spans="1:11" ht="106.5" customHeight="1">
      <c r="A7" s="143" t="s">
        <v>16</v>
      </c>
      <c r="B7" s="144" t="s">
        <v>552</v>
      </c>
      <c r="C7" s="112" t="s">
        <v>15</v>
      </c>
      <c r="D7" s="93">
        <v>50</v>
      </c>
      <c r="E7" s="114"/>
      <c r="F7" s="114"/>
      <c r="G7" s="114"/>
      <c r="H7" s="115"/>
      <c r="I7" s="114"/>
      <c r="J7" s="114"/>
      <c r="K7" s="112"/>
    </row>
    <row r="8" spans="1:11" ht="186" customHeight="1">
      <c r="A8" s="143" t="s">
        <v>18</v>
      </c>
      <c r="B8" s="144" t="s">
        <v>553</v>
      </c>
      <c r="C8" s="112" t="s">
        <v>15</v>
      </c>
      <c r="D8" s="93">
        <v>600</v>
      </c>
      <c r="E8" s="114"/>
      <c r="F8" s="114"/>
      <c r="G8" s="114"/>
      <c r="H8" s="115"/>
      <c r="I8" s="114"/>
      <c r="J8" s="114"/>
      <c r="K8" s="112"/>
    </row>
    <row r="9" spans="1:11" ht="136.5" customHeight="1">
      <c r="A9" s="143" t="s">
        <v>21</v>
      </c>
      <c r="B9" s="145" t="s">
        <v>554</v>
      </c>
      <c r="C9" s="112" t="s">
        <v>15</v>
      </c>
      <c r="D9" s="93">
        <v>25</v>
      </c>
      <c r="E9" s="114"/>
      <c r="F9" s="114"/>
      <c r="G9" s="114"/>
      <c r="H9" s="115"/>
      <c r="I9" s="114"/>
      <c r="J9" s="114"/>
      <c r="K9" s="112"/>
    </row>
    <row r="10" spans="1:11" ht="135" customHeight="1">
      <c r="A10" s="143" t="s">
        <v>24</v>
      </c>
      <c r="B10" s="145" t="s">
        <v>555</v>
      </c>
      <c r="C10" s="112" t="s">
        <v>15</v>
      </c>
      <c r="D10" s="93">
        <v>20</v>
      </c>
      <c r="E10" s="114"/>
      <c r="F10" s="114"/>
      <c r="G10" s="114"/>
      <c r="H10" s="115"/>
      <c r="I10" s="114"/>
      <c r="J10" s="114"/>
      <c r="K10" s="112"/>
    </row>
    <row r="11" spans="1:11" ht="108.75" customHeight="1">
      <c r="A11" s="143" t="s">
        <v>26</v>
      </c>
      <c r="B11" s="144" t="s">
        <v>556</v>
      </c>
      <c r="C11" s="112" t="s">
        <v>15</v>
      </c>
      <c r="D11" s="93">
        <v>10</v>
      </c>
      <c r="E11" s="114"/>
      <c r="F11" s="114"/>
      <c r="G11" s="114"/>
      <c r="H11" s="115"/>
      <c r="I11" s="114"/>
      <c r="J11" s="114"/>
      <c r="K11" s="112"/>
    </row>
    <row r="12" spans="1:11" ht="90">
      <c r="A12" s="143" t="s">
        <v>28</v>
      </c>
      <c r="B12" s="144" t="s">
        <v>557</v>
      </c>
      <c r="C12" s="112" t="s">
        <v>15</v>
      </c>
      <c r="D12" s="93">
        <v>100</v>
      </c>
      <c r="E12" s="114"/>
      <c r="F12" s="114"/>
      <c r="G12" s="114"/>
      <c r="H12" s="115"/>
      <c r="I12" s="114"/>
      <c r="J12" s="114"/>
      <c r="K12" s="112"/>
    </row>
    <row r="13" spans="1:11" ht="33.75">
      <c r="A13" s="143" t="s">
        <v>30</v>
      </c>
      <c r="B13" s="144" t="s">
        <v>558</v>
      </c>
      <c r="C13" s="112" t="s">
        <v>15</v>
      </c>
      <c r="D13" s="93">
        <v>50</v>
      </c>
      <c r="E13" s="114"/>
      <c r="F13" s="114"/>
      <c r="G13" s="114"/>
      <c r="H13" s="115"/>
      <c r="I13" s="114"/>
      <c r="J13" s="114"/>
      <c r="K13" s="112"/>
    </row>
    <row r="14" spans="1:11" ht="33.75">
      <c r="A14" s="143" t="s">
        <v>32</v>
      </c>
      <c r="B14" s="144" t="s">
        <v>559</v>
      </c>
      <c r="C14" s="112" t="s">
        <v>20</v>
      </c>
      <c r="D14" s="93">
        <v>6</v>
      </c>
      <c r="E14" s="114"/>
      <c r="F14" s="114"/>
      <c r="G14" s="114"/>
      <c r="H14" s="115"/>
      <c r="I14" s="114"/>
      <c r="J14" s="114"/>
      <c r="K14" s="112"/>
    </row>
    <row r="15" spans="1:11" ht="146.25">
      <c r="A15" s="143" t="s">
        <v>34</v>
      </c>
      <c r="B15" s="144" t="s">
        <v>560</v>
      </c>
      <c r="C15" s="112" t="s">
        <v>15</v>
      </c>
      <c r="D15" s="93">
        <v>2200</v>
      </c>
      <c r="E15" s="114"/>
      <c r="F15" s="114"/>
      <c r="G15" s="114"/>
      <c r="H15" s="115"/>
      <c r="I15" s="114"/>
      <c r="J15" s="114"/>
      <c r="K15" s="112"/>
    </row>
    <row r="16" spans="1:11" ht="12.75">
      <c r="A16" s="93" t="s">
        <v>339</v>
      </c>
      <c r="B16" s="117" t="s">
        <v>340</v>
      </c>
      <c r="C16" s="93" t="s">
        <v>339</v>
      </c>
      <c r="D16" s="93" t="s">
        <v>339</v>
      </c>
      <c r="E16" s="93" t="s">
        <v>339</v>
      </c>
      <c r="F16" s="118" t="s">
        <v>339</v>
      </c>
      <c r="G16" s="119">
        <f>SUM(G6:G15)</f>
        <v>0</v>
      </c>
      <c r="H16" s="118" t="s">
        <v>339</v>
      </c>
      <c r="I16" s="119">
        <f>SUM(I6:I15)</f>
        <v>0</v>
      </c>
      <c r="J16" s="119">
        <f>SUM(J6:J15)</f>
        <v>0</v>
      </c>
      <c r="K16" s="93"/>
    </row>
    <row r="19" spans="1:5" ht="12.75">
      <c r="A19" s="109" t="s">
        <v>561</v>
      </c>
      <c r="E19" s="121">
        <f>G16</f>
        <v>0</v>
      </c>
    </row>
    <row r="20" spans="1:5" ht="12.75">
      <c r="A20" s="109" t="s">
        <v>562</v>
      </c>
      <c r="E20" s="121">
        <f>J16</f>
        <v>0</v>
      </c>
    </row>
    <row r="22" ht="12.75">
      <c r="A22" s="109" t="s">
        <v>343</v>
      </c>
    </row>
    <row r="23" ht="12.75">
      <c r="A23" s="109" t="s">
        <v>344</v>
      </c>
    </row>
    <row r="25" spans="1:2" ht="12.75">
      <c r="A25" s="87"/>
      <c r="B25" s="108"/>
    </row>
    <row r="26" spans="1:2" ht="12.75">
      <c r="A26" s="87"/>
      <c r="B26" s="8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zoomScale="130" zoomScaleNormal="130" zoomScalePageLayoutView="0" workbookViewId="0" topLeftCell="A11">
      <selection activeCell="E7" sqref="E7"/>
    </sheetView>
  </sheetViews>
  <sheetFormatPr defaultColWidth="11.421875" defaultRowHeight="12.75"/>
  <cols>
    <col min="1" max="1" width="4.00390625" style="36" customWidth="1"/>
    <col min="2" max="2" width="29.8515625" style="36" customWidth="1"/>
    <col min="3" max="3" width="8.28125" style="36" customWidth="1"/>
    <col min="4" max="4" width="8.00390625" style="36" customWidth="1"/>
    <col min="5" max="5" width="9.140625" style="36" customWidth="1"/>
    <col min="6" max="6" width="6.28125" style="36" customWidth="1"/>
    <col min="7" max="7" width="9.00390625" style="36" customWidth="1"/>
    <col min="8" max="8" width="6.140625" style="36" customWidth="1"/>
    <col min="9" max="10" width="9.00390625" style="36" customWidth="1"/>
    <col min="11" max="11" width="18.00390625" style="36" customWidth="1"/>
    <col min="12" max="64" width="9.00390625" style="36" customWidth="1"/>
  </cols>
  <sheetData>
    <row r="1" ht="12.75">
      <c r="B1" s="36" t="s">
        <v>0</v>
      </c>
    </row>
    <row r="3" ht="12.75">
      <c r="B3" s="25" t="s">
        <v>563</v>
      </c>
    </row>
    <row r="5" spans="1:11" ht="38.25">
      <c r="A5" s="41" t="s">
        <v>2</v>
      </c>
      <c r="B5" s="41" t="s">
        <v>3</v>
      </c>
      <c r="C5" s="41" t="s">
        <v>4</v>
      </c>
      <c r="D5" s="41" t="s">
        <v>5</v>
      </c>
      <c r="E5" s="41" t="s">
        <v>420</v>
      </c>
      <c r="F5" s="41" t="s">
        <v>550</v>
      </c>
      <c r="G5" s="41" t="s">
        <v>8</v>
      </c>
      <c r="H5" s="41" t="s">
        <v>9</v>
      </c>
      <c r="I5" s="41" t="s">
        <v>10</v>
      </c>
      <c r="J5" s="41" t="s">
        <v>11</v>
      </c>
      <c r="K5" s="41" t="s">
        <v>406</v>
      </c>
    </row>
    <row r="6" spans="1:11" ht="271.5" customHeight="1">
      <c r="A6" s="42" t="s">
        <v>13</v>
      </c>
      <c r="B6" s="146" t="s">
        <v>564</v>
      </c>
      <c r="C6" s="42"/>
      <c r="D6" s="48"/>
      <c r="E6" s="45"/>
      <c r="F6" s="45"/>
      <c r="G6" s="45"/>
      <c r="H6" s="46"/>
      <c r="I6" s="45"/>
      <c r="J6" s="45"/>
      <c r="K6" s="42"/>
    </row>
    <row r="7" spans="1:11" ht="41.25" customHeight="1">
      <c r="A7" s="42" t="s">
        <v>565</v>
      </c>
      <c r="B7" s="147" t="s">
        <v>566</v>
      </c>
      <c r="C7" s="42" t="s">
        <v>567</v>
      </c>
      <c r="D7" s="48">
        <v>200</v>
      </c>
      <c r="E7" s="45"/>
      <c r="F7" s="45"/>
      <c r="G7" s="45"/>
      <c r="H7" s="46"/>
      <c r="I7" s="45"/>
      <c r="J7" s="45"/>
      <c r="K7" s="42"/>
    </row>
    <row r="8" spans="1:11" ht="41.25" customHeight="1">
      <c r="A8" s="42" t="s">
        <v>568</v>
      </c>
      <c r="B8" s="147" t="s">
        <v>569</v>
      </c>
      <c r="C8" s="42" t="s">
        <v>567</v>
      </c>
      <c r="D8" s="48">
        <v>40</v>
      </c>
      <c r="E8" s="45"/>
      <c r="F8" s="45"/>
      <c r="G8" s="45"/>
      <c r="H8" s="46"/>
      <c r="I8" s="45"/>
      <c r="J8" s="45"/>
      <c r="K8" s="42"/>
    </row>
    <row r="9" spans="1:11" ht="41.25" customHeight="1">
      <c r="A9" s="42" t="s">
        <v>570</v>
      </c>
      <c r="B9" s="147" t="s">
        <v>571</v>
      </c>
      <c r="C9" s="42" t="s">
        <v>567</v>
      </c>
      <c r="D9" s="48">
        <v>40</v>
      </c>
      <c r="E9" s="45"/>
      <c r="F9" s="45"/>
      <c r="G9" s="45"/>
      <c r="H9" s="46"/>
      <c r="I9" s="45"/>
      <c r="J9" s="45"/>
      <c r="K9" s="42"/>
    </row>
    <row r="10" spans="1:11" ht="42" customHeight="1">
      <c r="A10" s="148" t="s">
        <v>572</v>
      </c>
      <c r="B10" s="147" t="s">
        <v>573</v>
      </c>
      <c r="C10" s="42" t="s">
        <v>567</v>
      </c>
      <c r="D10" s="48">
        <v>40</v>
      </c>
      <c r="E10" s="45"/>
      <c r="F10" s="45"/>
      <c r="G10" s="45"/>
      <c r="H10" s="46"/>
      <c r="I10" s="45"/>
      <c r="J10" s="45"/>
      <c r="K10" s="42"/>
    </row>
    <row r="11" spans="1:11" ht="409.5" customHeight="1">
      <c r="A11" s="42" t="s">
        <v>16</v>
      </c>
      <c r="B11" s="146" t="s">
        <v>574</v>
      </c>
      <c r="C11" s="42" t="s">
        <v>567</v>
      </c>
      <c r="D11" s="48">
        <v>20</v>
      </c>
      <c r="E11" s="45"/>
      <c r="F11" s="45"/>
      <c r="G11" s="45"/>
      <c r="H11" s="46"/>
      <c r="I11" s="45"/>
      <c r="J11" s="45"/>
      <c r="K11" s="42"/>
    </row>
    <row r="12" spans="1:11" ht="12.75">
      <c r="A12" s="44" t="s">
        <v>339</v>
      </c>
      <c r="B12" s="43" t="s">
        <v>340</v>
      </c>
      <c r="C12" s="48" t="s">
        <v>339</v>
      </c>
      <c r="D12" s="48" t="s">
        <v>339</v>
      </c>
      <c r="E12" s="48" t="s">
        <v>339</v>
      </c>
      <c r="F12" s="49" t="s">
        <v>339</v>
      </c>
      <c r="G12" s="50">
        <f>SUM(G6:G11)</f>
        <v>0</v>
      </c>
      <c r="H12" s="49" t="s">
        <v>339</v>
      </c>
      <c r="I12" s="50">
        <f>SUM(I6:I11)</f>
        <v>0</v>
      </c>
      <c r="J12" s="50">
        <f>SUM(J6:J11)</f>
        <v>0</v>
      </c>
      <c r="K12" s="42"/>
    </row>
    <row r="14" spans="1:5" ht="12.75">
      <c r="A14" s="36" t="s">
        <v>575</v>
      </c>
      <c r="E14" s="37">
        <f>G12</f>
        <v>0</v>
      </c>
    </row>
    <row r="15" spans="1:5" ht="12.75">
      <c r="A15" s="36" t="s">
        <v>576</v>
      </c>
      <c r="E15" s="37">
        <f>J12</f>
        <v>0</v>
      </c>
    </row>
    <row r="17" ht="12.75">
      <c r="A17" s="36" t="s">
        <v>343</v>
      </c>
    </row>
    <row r="18" ht="12.75">
      <c r="A18" s="36" t="s">
        <v>344</v>
      </c>
    </row>
    <row r="19" ht="12.75">
      <c r="B19" s="51"/>
    </row>
    <row r="23" ht="12.75">
      <c r="B23" s="36" t="s">
        <v>577</v>
      </c>
    </row>
    <row r="24" ht="12.75">
      <c r="B24" s="36" t="s">
        <v>578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5"/>
  <sheetViews>
    <sheetView zoomScale="130" zoomScaleNormal="130" zoomScalePageLayoutView="0" workbookViewId="0" topLeftCell="A2">
      <selection activeCell="E6" sqref="E6"/>
    </sheetView>
  </sheetViews>
  <sheetFormatPr defaultColWidth="11.421875" defaultRowHeight="12.75"/>
  <cols>
    <col min="1" max="1" width="3.421875" style="36" customWidth="1"/>
    <col min="2" max="2" width="42.421875" style="36" customWidth="1"/>
    <col min="3" max="3" width="8.57421875" style="36" customWidth="1"/>
    <col min="4" max="4" width="7.28125" style="36" customWidth="1"/>
    <col min="5" max="5" width="8.140625" style="36" customWidth="1"/>
    <col min="6" max="6" width="9.140625" style="36" customWidth="1"/>
    <col min="7" max="7" width="8.00390625" style="36" customWidth="1"/>
    <col min="8" max="8" width="5.28125" style="36" customWidth="1"/>
    <col min="9" max="10" width="9.00390625" style="36" customWidth="1"/>
    <col min="11" max="11" width="17.00390625" style="36" customWidth="1"/>
    <col min="12" max="64" width="9.00390625" style="36" customWidth="1"/>
  </cols>
  <sheetData>
    <row r="1" ht="12.75">
      <c r="B1" s="39" t="s">
        <v>0</v>
      </c>
    </row>
    <row r="3" ht="15.75">
      <c r="B3" s="88" t="s">
        <v>579</v>
      </c>
    </row>
    <row r="5" spans="1:11" ht="38.25">
      <c r="A5" s="41" t="s">
        <v>2</v>
      </c>
      <c r="B5" s="41" t="s">
        <v>3</v>
      </c>
      <c r="C5" s="41" t="s">
        <v>4</v>
      </c>
      <c r="D5" s="41" t="s">
        <v>5</v>
      </c>
      <c r="E5" s="41" t="s">
        <v>6</v>
      </c>
      <c r="F5" s="41" t="s">
        <v>7</v>
      </c>
      <c r="G5" s="41" t="s">
        <v>8</v>
      </c>
      <c r="H5" s="41" t="s">
        <v>9</v>
      </c>
      <c r="I5" s="41" t="s">
        <v>10</v>
      </c>
      <c r="J5" s="41" t="s">
        <v>11</v>
      </c>
      <c r="K5" s="41" t="s">
        <v>406</v>
      </c>
    </row>
    <row r="6" spans="1:11" ht="356.25" customHeight="1">
      <c r="A6" s="149" t="s">
        <v>13</v>
      </c>
      <c r="B6" s="150" t="s">
        <v>580</v>
      </c>
      <c r="C6" s="151" t="s">
        <v>15</v>
      </c>
      <c r="D6" s="152">
        <v>15</v>
      </c>
      <c r="E6" s="153"/>
      <c r="F6" s="154"/>
      <c r="G6" s="153"/>
      <c r="H6" s="155"/>
      <c r="I6" s="153"/>
      <c r="J6" s="153"/>
      <c r="K6" s="151"/>
    </row>
    <row r="7" spans="1:11" ht="12.75">
      <c r="A7" s="44" t="s">
        <v>339</v>
      </c>
      <c r="B7" s="43" t="s">
        <v>448</v>
      </c>
      <c r="C7" s="48" t="s">
        <v>339</v>
      </c>
      <c r="D7" s="48" t="s">
        <v>339</v>
      </c>
      <c r="E7" s="48" t="s">
        <v>339</v>
      </c>
      <c r="F7" s="49" t="s">
        <v>339</v>
      </c>
      <c r="G7" s="50">
        <f>SUM(G6)</f>
        <v>0</v>
      </c>
      <c r="H7" s="49" t="s">
        <v>339</v>
      </c>
      <c r="I7" s="50">
        <f>SUM(I6)</f>
        <v>0</v>
      </c>
      <c r="J7" s="50">
        <f>SUM(J6)</f>
        <v>0</v>
      </c>
      <c r="K7" s="48"/>
    </row>
    <row r="9" spans="1:5" ht="12.75">
      <c r="A9" s="36" t="s">
        <v>581</v>
      </c>
      <c r="E9" s="37">
        <f>G7</f>
        <v>0</v>
      </c>
    </row>
    <row r="10" spans="1:5" ht="12.75">
      <c r="A10" s="36" t="s">
        <v>582</v>
      </c>
      <c r="E10" s="37">
        <f>J7</f>
        <v>0</v>
      </c>
    </row>
    <row r="12" ht="12.75">
      <c r="A12" s="36" t="s">
        <v>343</v>
      </c>
    </row>
    <row r="13" ht="12.75">
      <c r="A13" s="36" t="s">
        <v>344</v>
      </c>
    </row>
    <row r="15" ht="12.75">
      <c r="B15" s="51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L20"/>
  <sheetViews>
    <sheetView zoomScale="130" zoomScaleNormal="130" zoomScalePageLayoutView="0" workbookViewId="0" topLeftCell="A1">
      <selection activeCell="E6" sqref="E6"/>
    </sheetView>
  </sheetViews>
  <sheetFormatPr defaultColWidth="11.421875" defaultRowHeight="12.75"/>
  <cols>
    <col min="1" max="1" width="3.7109375" style="109" customWidth="1"/>
    <col min="2" max="2" width="30.28125" style="109" customWidth="1"/>
    <col min="3" max="3" width="8.28125" style="109" customWidth="1"/>
    <col min="4" max="4" width="9.28125" style="109" customWidth="1"/>
    <col min="5" max="6" width="10.57421875" style="109" customWidth="1"/>
    <col min="7" max="7" width="9.7109375" style="109" customWidth="1"/>
    <col min="8" max="8" width="6.57421875" style="109" customWidth="1"/>
    <col min="9" max="9" width="9.00390625" style="109" customWidth="1"/>
    <col min="10" max="10" width="9.7109375" style="109" customWidth="1"/>
    <col min="11" max="11" width="16.8515625" style="109" customWidth="1"/>
    <col min="12" max="64" width="9.00390625" style="109" customWidth="1"/>
  </cols>
  <sheetData>
    <row r="1" ht="12.75">
      <c r="B1" s="109" t="s">
        <v>0</v>
      </c>
    </row>
    <row r="3" ht="12.75">
      <c r="B3" s="110" t="s">
        <v>583</v>
      </c>
    </row>
    <row r="5" spans="1:64" ht="35.25" customHeight="1">
      <c r="A5" s="111" t="s">
        <v>2</v>
      </c>
      <c r="B5" s="111" t="s">
        <v>3</v>
      </c>
      <c r="C5" s="111" t="s">
        <v>4</v>
      </c>
      <c r="D5" s="111" t="s">
        <v>5</v>
      </c>
      <c r="E5" s="111" t="s">
        <v>549</v>
      </c>
      <c r="F5" s="111" t="s">
        <v>550</v>
      </c>
      <c r="G5" s="111" t="s">
        <v>8</v>
      </c>
      <c r="H5" s="111" t="s">
        <v>9</v>
      </c>
      <c r="I5" s="111" t="s">
        <v>10</v>
      </c>
      <c r="J5" s="111" t="s">
        <v>11</v>
      </c>
      <c r="K5" s="111" t="s">
        <v>12</v>
      </c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64" ht="76.5">
      <c r="A6" s="111" t="s">
        <v>13</v>
      </c>
      <c r="B6" s="102" t="s">
        <v>584</v>
      </c>
      <c r="C6" s="68" t="s">
        <v>23</v>
      </c>
      <c r="D6" s="69">
        <v>30</v>
      </c>
      <c r="E6" s="70"/>
      <c r="F6" s="70"/>
      <c r="G6" s="70"/>
      <c r="H6" s="71"/>
      <c r="I6" s="70"/>
      <c r="J6" s="70"/>
      <c r="K6" s="68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</row>
    <row r="7" spans="1:64" ht="35.25" customHeight="1">
      <c r="A7" s="111" t="s">
        <v>16</v>
      </c>
      <c r="B7" s="102" t="s">
        <v>585</v>
      </c>
      <c r="C7" s="68" t="s">
        <v>15</v>
      </c>
      <c r="D7" s="69">
        <v>30</v>
      </c>
      <c r="E7" s="70"/>
      <c r="F7" s="70"/>
      <c r="G7" s="70"/>
      <c r="H7" s="71"/>
      <c r="I7" s="70"/>
      <c r="J7" s="70"/>
      <c r="K7" s="68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24">
      <c r="A8" s="111" t="s">
        <v>18</v>
      </c>
      <c r="B8" s="5" t="s">
        <v>586</v>
      </c>
      <c r="C8" s="4" t="s">
        <v>15</v>
      </c>
      <c r="D8" s="6">
        <v>20</v>
      </c>
      <c r="E8" s="7"/>
      <c r="F8" s="70"/>
      <c r="G8" s="7"/>
      <c r="H8" s="8"/>
      <c r="I8" s="7"/>
      <c r="J8" s="7"/>
      <c r="K8" s="68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24">
      <c r="A9" s="111" t="s">
        <v>21</v>
      </c>
      <c r="B9" s="5" t="s">
        <v>587</v>
      </c>
      <c r="C9" s="4" t="s">
        <v>15</v>
      </c>
      <c r="D9" s="6">
        <v>30</v>
      </c>
      <c r="E9" s="7"/>
      <c r="F9" s="70"/>
      <c r="G9" s="7"/>
      <c r="H9" s="8"/>
      <c r="I9" s="7"/>
      <c r="J9" s="7"/>
      <c r="K9" s="68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2.75">
      <c r="A10" s="111" t="s">
        <v>24</v>
      </c>
      <c r="B10" s="5" t="s">
        <v>588</v>
      </c>
      <c r="C10" s="4" t="s">
        <v>15</v>
      </c>
      <c r="D10" s="6">
        <v>300</v>
      </c>
      <c r="E10" s="7"/>
      <c r="F10" s="70"/>
      <c r="G10" s="114"/>
      <c r="H10" s="8"/>
      <c r="I10" s="114"/>
      <c r="J10" s="114"/>
      <c r="K10" s="4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64" ht="12.75">
      <c r="A11" s="93" t="s">
        <v>339</v>
      </c>
      <c r="B11" s="117" t="s">
        <v>448</v>
      </c>
      <c r="C11" s="93" t="s">
        <v>449</v>
      </c>
      <c r="D11" s="93" t="s">
        <v>449</v>
      </c>
      <c r="E11" s="93" t="s">
        <v>449</v>
      </c>
      <c r="F11" s="93" t="s">
        <v>449</v>
      </c>
      <c r="G11" s="119">
        <f>SUM(G6:G10)</f>
        <v>0</v>
      </c>
      <c r="H11" s="156" t="s">
        <v>449</v>
      </c>
      <c r="I11" s="119">
        <f>SUM(I6:I10)</f>
        <v>0</v>
      </c>
      <c r="J11" s="119">
        <f>SUM(J6:K10)</f>
        <v>0</v>
      </c>
      <c r="K11" s="112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ht="29.25" customHeight="1">
      <c r="D12" s="110"/>
    </row>
    <row r="13" spans="1:4" ht="17.25" customHeight="1">
      <c r="A13" s="109" t="s">
        <v>589</v>
      </c>
      <c r="D13" s="121">
        <f>G11</f>
        <v>0</v>
      </c>
    </row>
    <row r="14" spans="1:4" ht="21" customHeight="1">
      <c r="A14" s="109" t="s">
        <v>590</v>
      </c>
      <c r="D14" s="121">
        <f>J11</f>
        <v>0</v>
      </c>
    </row>
    <row r="15" ht="15.75" customHeight="1"/>
    <row r="16" ht="23.25" customHeight="1">
      <c r="A16" s="109" t="s">
        <v>343</v>
      </c>
    </row>
    <row r="17" ht="18.75" customHeight="1">
      <c r="A17" s="109" t="s">
        <v>344</v>
      </c>
    </row>
    <row r="18" ht="17.25" customHeight="1"/>
    <row r="19" spans="1:2" ht="16.5" customHeight="1">
      <c r="A19" s="87"/>
      <c r="B19" s="108"/>
    </row>
    <row r="20" spans="1:2" ht="16.5" customHeight="1">
      <c r="A20" s="87"/>
      <c r="B20" s="87"/>
    </row>
    <row r="21" ht="26.25" customHeight="1"/>
    <row r="22" ht="25.5" customHeight="1"/>
    <row r="23" ht="18" customHeight="1"/>
    <row r="24" ht="21" customHeight="1"/>
    <row r="25" ht="21.75" customHeight="1"/>
    <row r="26" ht="16.5" customHeight="1"/>
    <row r="27" ht="21" customHeight="1"/>
    <row r="28" ht="12.7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L22"/>
  <sheetViews>
    <sheetView zoomScale="130" zoomScaleNormal="130" zoomScalePageLayoutView="0" workbookViewId="0" topLeftCell="A13">
      <selection activeCell="E6" sqref="E6"/>
    </sheetView>
  </sheetViews>
  <sheetFormatPr defaultColWidth="11.421875" defaultRowHeight="12.75"/>
  <cols>
    <col min="1" max="1" width="4.00390625" style="87" customWidth="1"/>
    <col min="2" max="2" width="26.7109375" style="87" customWidth="1"/>
    <col min="3" max="3" width="7.7109375" style="87" customWidth="1"/>
    <col min="4" max="4" width="9.140625" style="87" customWidth="1"/>
    <col min="5" max="5" width="11.57421875" style="87" customWidth="1"/>
    <col min="6" max="6" width="13.28125" style="87" customWidth="1"/>
    <col min="7" max="7" width="8.8515625" style="87" customWidth="1"/>
    <col min="8" max="8" width="5.7109375" style="87" customWidth="1"/>
    <col min="9" max="10" width="9.28125" style="87" customWidth="1"/>
    <col min="11" max="11" width="18.421875" style="87" customWidth="1"/>
    <col min="12" max="64" width="11.57421875" style="87" customWidth="1"/>
  </cols>
  <sheetData>
    <row r="1" spans="1:12" ht="12.75">
      <c r="A1" s="109"/>
      <c r="B1" s="109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12.75">
      <c r="A3" s="109"/>
      <c r="B3" s="110" t="s">
        <v>591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12.7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ht="36" customHeight="1">
      <c r="A5" s="111" t="s">
        <v>2</v>
      </c>
      <c r="B5" s="111" t="s">
        <v>3</v>
      </c>
      <c r="C5" s="111" t="s">
        <v>592</v>
      </c>
      <c r="D5" s="111" t="s">
        <v>5</v>
      </c>
      <c r="E5" s="111" t="s">
        <v>6</v>
      </c>
      <c r="F5" s="111" t="s">
        <v>7</v>
      </c>
      <c r="G5" s="111" t="s">
        <v>8</v>
      </c>
      <c r="H5" s="111" t="s">
        <v>9</v>
      </c>
      <c r="I5" s="111" t="s">
        <v>10</v>
      </c>
      <c r="J5" s="111" t="s">
        <v>11</v>
      </c>
      <c r="K5" s="111" t="s">
        <v>12</v>
      </c>
      <c r="L5" s="109"/>
    </row>
    <row r="6" spans="1:64" ht="142.5" customHeight="1">
      <c r="A6" s="91" t="s">
        <v>13</v>
      </c>
      <c r="B6" s="157" t="s">
        <v>593</v>
      </c>
      <c r="C6" s="91" t="s">
        <v>15</v>
      </c>
      <c r="D6" s="93">
        <v>13</v>
      </c>
      <c r="E6" s="91"/>
      <c r="F6" s="94"/>
      <c r="G6" s="95"/>
      <c r="H6" s="96"/>
      <c r="I6" s="95"/>
      <c r="J6" s="95"/>
      <c r="K6" s="91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</row>
    <row r="7" spans="1:64" ht="87" customHeight="1">
      <c r="A7" s="91" t="s">
        <v>16</v>
      </c>
      <c r="B7" s="158" t="s">
        <v>594</v>
      </c>
      <c r="C7" s="91" t="s">
        <v>23</v>
      </c>
      <c r="D7" s="93">
        <v>2</v>
      </c>
      <c r="E7" s="91"/>
      <c r="F7" s="94"/>
      <c r="G7" s="95"/>
      <c r="H7" s="96"/>
      <c r="I7" s="95"/>
      <c r="J7" s="95"/>
      <c r="K7" s="91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</row>
    <row r="8" spans="1:64" ht="151.5" customHeight="1">
      <c r="A8" s="91" t="s">
        <v>18</v>
      </c>
      <c r="B8" s="159" t="s">
        <v>595</v>
      </c>
      <c r="C8" s="91" t="s">
        <v>15</v>
      </c>
      <c r="D8" s="93">
        <v>15</v>
      </c>
      <c r="E8" s="91"/>
      <c r="F8" s="94"/>
      <c r="G8" s="95"/>
      <c r="H8" s="96"/>
      <c r="I8" s="95"/>
      <c r="J8" s="95"/>
      <c r="K8" s="91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</row>
    <row r="9" spans="1:64" ht="73.5" customHeight="1">
      <c r="A9" s="91" t="s">
        <v>21</v>
      </c>
      <c r="B9" s="160" t="s">
        <v>596</v>
      </c>
      <c r="C9" s="91" t="s">
        <v>23</v>
      </c>
      <c r="D9" s="93">
        <v>2</v>
      </c>
      <c r="E9" s="91"/>
      <c r="F9" s="94"/>
      <c r="G9" s="95"/>
      <c r="H9" s="96"/>
      <c r="I9" s="95"/>
      <c r="J9" s="95"/>
      <c r="K9" s="91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</row>
    <row r="10" spans="1:64" ht="107.25" customHeight="1">
      <c r="A10" s="91" t="s">
        <v>24</v>
      </c>
      <c r="B10" s="161" t="s">
        <v>597</v>
      </c>
      <c r="C10" s="91" t="s">
        <v>23</v>
      </c>
      <c r="D10" s="93">
        <v>10</v>
      </c>
      <c r="E10" s="91"/>
      <c r="F10" s="94"/>
      <c r="G10" s="95"/>
      <c r="H10" s="96"/>
      <c r="I10" s="95"/>
      <c r="J10" s="95"/>
      <c r="K10" s="91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64" ht="162" customHeight="1">
      <c r="A11" s="91" t="s">
        <v>26</v>
      </c>
      <c r="B11" s="161" t="s">
        <v>598</v>
      </c>
      <c r="C11" s="91" t="s">
        <v>23</v>
      </c>
      <c r="D11" s="93">
        <v>6</v>
      </c>
      <c r="E11" s="91"/>
      <c r="F11" s="94"/>
      <c r="G11" s="95"/>
      <c r="H11" s="96"/>
      <c r="I11" s="95"/>
      <c r="J11" s="95"/>
      <c r="K11" s="91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64" ht="84" customHeight="1">
      <c r="A12" s="91" t="s">
        <v>28</v>
      </c>
      <c r="B12" s="162" t="s">
        <v>599</v>
      </c>
      <c r="C12" s="91" t="s">
        <v>23</v>
      </c>
      <c r="D12" s="93">
        <v>6</v>
      </c>
      <c r="E12" s="91"/>
      <c r="F12" s="94"/>
      <c r="G12" s="95"/>
      <c r="H12" s="96"/>
      <c r="I12" s="95"/>
      <c r="J12" s="95"/>
      <c r="K12" s="91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</row>
    <row r="13" spans="1:64" ht="147" customHeight="1">
      <c r="A13" s="91" t="s">
        <v>30</v>
      </c>
      <c r="B13" s="162" t="s">
        <v>600</v>
      </c>
      <c r="C13" s="91" t="s">
        <v>15</v>
      </c>
      <c r="D13" s="93">
        <v>9</v>
      </c>
      <c r="E13" s="91"/>
      <c r="F13" s="94"/>
      <c r="G13" s="95"/>
      <c r="H13" s="96"/>
      <c r="I13" s="95"/>
      <c r="J13" s="95"/>
      <c r="K13" s="91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</row>
    <row r="14" spans="1:64" ht="75" customHeight="1">
      <c r="A14" s="91" t="s">
        <v>32</v>
      </c>
      <c r="B14" s="162" t="s">
        <v>601</v>
      </c>
      <c r="C14" s="91" t="s">
        <v>15</v>
      </c>
      <c r="D14" s="93">
        <v>8</v>
      </c>
      <c r="E14" s="91"/>
      <c r="F14" s="94"/>
      <c r="G14" s="95"/>
      <c r="H14" s="96"/>
      <c r="I14" s="95"/>
      <c r="J14" s="95"/>
      <c r="K14" s="91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</row>
    <row r="15" spans="1:64" ht="199.5">
      <c r="A15" s="91" t="s">
        <v>34</v>
      </c>
      <c r="B15" s="163" t="s">
        <v>602</v>
      </c>
      <c r="C15" s="91" t="s">
        <v>15</v>
      </c>
      <c r="D15" s="93">
        <v>6</v>
      </c>
      <c r="E15" s="91"/>
      <c r="F15" s="94"/>
      <c r="G15" s="95"/>
      <c r="H15" s="96"/>
      <c r="I15" s="95"/>
      <c r="J15" s="95"/>
      <c r="K15" s="91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</row>
    <row r="16" spans="1:12" ht="12.75">
      <c r="A16" s="93" t="s">
        <v>339</v>
      </c>
      <c r="B16" s="117" t="s">
        <v>448</v>
      </c>
      <c r="C16" s="93" t="s">
        <v>339</v>
      </c>
      <c r="D16" s="93" t="s">
        <v>339</v>
      </c>
      <c r="E16" s="93" t="s">
        <v>339</v>
      </c>
      <c r="F16" s="93" t="s">
        <v>339</v>
      </c>
      <c r="G16" s="119">
        <f>SUM(G6:G15)</f>
        <v>0</v>
      </c>
      <c r="H16" s="105" t="s">
        <v>339</v>
      </c>
      <c r="I16" s="119">
        <f>SUM(I6:I15)</f>
        <v>0</v>
      </c>
      <c r="J16" s="119">
        <f>SUM(J6:J15)</f>
        <v>0</v>
      </c>
      <c r="K16" s="112"/>
      <c r="L16" s="109"/>
    </row>
    <row r="17" spans="1:12" ht="12.75">
      <c r="A17" s="109"/>
      <c r="B17" s="109"/>
      <c r="C17" s="109"/>
      <c r="D17" s="110"/>
      <c r="E17" s="109"/>
      <c r="F17" s="109"/>
      <c r="G17" s="109"/>
      <c r="H17" s="109"/>
      <c r="I17" s="109"/>
      <c r="J17" s="109"/>
      <c r="K17" s="109"/>
      <c r="L17" s="109"/>
    </row>
    <row r="18" spans="1:12" ht="12.75">
      <c r="A18" s="109" t="s">
        <v>603</v>
      </c>
      <c r="B18" s="109"/>
      <c r="C18" s="109"/>
      <c r="D18" s="121">
        <f>G16</f>
        <v>0</v>
      </c>
      <c r="E18" s="109"/>
      <c r="F18" s="109"/>
      <c r="G18" s="109"/>
      <c r="H18" s="109"/>
      <c r="I18" s="109"/>
      <c r="J18" s="109"/>
      <c r="K18" s="109"/>
      <c r="L18" s="109"/>
    </row>
    <row r="19" spans="1:12" ht="12.75">
      <c r="A19" s="109" t="s">
        <v>604</v>
      </c>
      <c r="B19" s="109"/>
      <c r="C19" s="109"/>
      <c r="D19" s="121">
        <f>J16</f>
        <v>0</v>
      </c>
      <c r="E19" s="109"/>
      <c r="F19" s="109"/>
      <c r="G19" s="109"/>
      <c r="H19" s="109"/>
      <c r="I19" s="109"/>
      <c r="J19" s="109"/>
      <c r="K19" s="109"/>
      <c r="L19" s="109"/>
    </row>
    <row r="20" spans="1:12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</row>
    <row r="21" spans="1:12" ht="12.75">
      <c r="A21" s="109" t="s">
        <v>343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</row>
    <row r="22" spans="1:12" ht="12.75">
      <c r="A22" s="109" t="s">
        <v>344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72"/>
  <sheetViews>
    <sheetView zoomScale="130" zoomScaleNormal="130" zoomScalePageLayoutView="0" workbookViewId="0" topLeftCell="A58">
      <selection activeCell="F6" sqref="F6"/>
    </sheetView>
  </sheetViews>
  <sheetFormatPr defaultColWidth="11.421875" defaultRowHeight="12.75"/>
  <cols>
    <col min="1" max="1" width="3.8515625" style="87" customWidth="1"/>
    <col min="2" max="2" width="31.8515625" style="87" customWidth="1"/>
    <col min="3" max="3" width="5.28125" style="164" customWidth="1"/>
    <col min="4" max="4" width="8.7109375" style="87" customWidth="1"/>
    <col min="5" max="5" width="5.57421875" style="87" customWidth="1"/>
    <col min="6" max="6" width="10.28125" style="87" customWidth="1"/>
    <col min="7" max="7" width="9.28125" style="87" customWidth="1"/>
    <col min="8" max="8" width="10.140625" style="87" customWidth="1"/>
    <col min="9" max="9" width="5.8515625" style="87" customWidth="1"/>
    <col min="10" max="10" width="9.00390625" style="87" customWidth="1"/>
    <col min="11" max="11" width="10.57421875" style="87" customWidth="1"/>
    <col min="12" max="12" width="18.421875" style="87" customWidth="1"/>
    <col min="13" max="64" width="9.00390625" style="87" customWidth="1"/>
  </cols>
  <sheetData>
    <row r="1" ht="12.75">
      <c r="B1" s="25" t="s">
        <v>0</v>
      </c>
    </row>
    <row r="3" spans="1:4" ht="18">
      <c r="A3" s="25"/>
      <c r="B3" s="25" t="s">
        <v>605</v>
      </c>
      <c r="C3" s="165"/>
      <c r="D3" s="166"/>
    </row>
    <row r="5" spans="1:12" ht="38.25">
      <c r="A5" s="167" t="s">
        <v>2</v>
      </c>
      <c r="B5" s="167" t="s">
        <v>3</v>
      </c>
      <c r="C5" s="168"/>
      <c r="D5" s="89" t="s">
        <v>4</v>
      </c>
      <c r="E5" s="89" t="s">
        <v>5</v>
      </c>
      <c r="F5" s="89" t="s">
        <v>6</v>
      </c>
      <c r="G5" s="89" t="s">
        <v>7</v>
      </c>
      <c r="H5" s="89" t="s">
        <v>8</v>
      </c>
      <c r="I5" s="89" t="s">
        <v>9</v>
      </c>
      <c r="J5" s="89" t="s">
        <v>10</v>
      </c>
      <c r="K5" s="89" t="s">
        <v>11</v>
      </c>
      <c r="L5" s="89" t="s">
        <v>406</v>
      </c>
    </row>
    <row r="6" spans="1:12" ht="30.75" customHeight="1">
      <c r="A6" s="169" t="s">
        <v>13</v>
      </c>
      <c r="B6" s="360" t="s">
        <v>606</v>
      </c>
      <c r="C6" s="170" t="s">
        <v>607</v>
      </c>
      <c r="D6" s="171" t="s">
        <v>23</v>
      </c>
      <c r="E6" s="172">
        <v>2000</v>
      </c>
      <c r="F6" s="171"/>
      <c r="G6" s="171"/>
      <c r="H6" s="171"/>
      <c r="I6" s="173"/>
      <c r="J6" s="171"/>
      <c r="K6" s="171"/>
      <c r="L6" s="174"/>
    </row>
    <row r="7" spans="1:12" ht="22.5" customHeight="1">
      <c r="A7" s="169" t="s">
        <v>16</v>
      </c>
      <c r="B7" s="360"/>
      <c r="C7" s="170" t="s">
        <v>608</v>
      </c>
      <c r="D7" s="171" t="s">
        <v>23</v>
      </c>
      <c r="E7" s="172">
        <v>4000</v>
      </c>
      <c r="F7" s="171"/>
      <c r="G7" s="171"/>
      <c r="H7" s="171"/>
      <c r="I7" s="173"/>
      <c r="J7" s="171"/>
      <c r="K7" s="171"/>
      <c r="L7" s="174"/>
    </row>
    <row r="8" spans="1:12" ht="20.25" customHeight="1">
      <c r="A8" s="169" t="s">
        <v>18</v>
      </c>
      <c r="B8" s="360"/>
      <c r="C8" s="170" t="s">
        <v>609</v>
      </c>
      <c r="D8" s="171" t="s">
        <v>23</v>
      </c>
      <c r="E8" s="172">
        <v>2100</v>
      </c>
      <c r="F8" s="171"/>
      <c r="G8" s="171"/>
      <c r="H8" s="171"/>
      <c r="I8" s="173"/>
      <c r="J8" s="171"/>
      <c r="K8" s="171"/>
      <c r="L8" s="174"/>
    </row>
    <row r="9" spans="1:12" ht="24" customHeight="1">
      <c r="A9" s="169" t="s">
        <v>21</v>
      </c>
      <c r="B9" s="360"/>
      <c r="C9" s="170" t="s">
        <v>610</v>
      </c>
      <c r="D9" s="171" t="s">
        <v>23</v>
      </c>
      <c r="E9" s="172">
        <v>500</v>
      </c>
      <c r="F9" s="171"/>
      <c r="G9" s="171"/>
      <c r="H9" s="171"/>
      <c r="I9" s="173"/>
      <c r="J9" s="171"/>
      <c r="K9" s="171"/>
      <c r="L9" s="174"/>
    </row>
    <row r="10" spans="1:12" ht="42.75" customHeight="1">
      <c r="A10" s="169" t="s">
        <v>24</v>
      </c>
      <c r="B10" s="361" t="s">
        <v>611</v>
      </c>
      <c r="C10" s="92" t="s">
        <v>612</v>
      </c>
      <c r="D10" s="91" t="s">
        <v>23</v>
      </c>
      <c r="E10" s="93">
        <v>5</v>
      </c>
      <c r="F10" s="91"/>
      <c r="G10" s="175"/>
      <c r="H10" s="95"/>
      <c r="I10" s="96"/>
      <c r="J10" s="95"/>
      <c r="K10" s="95"/>
      <c r="L10" s="91"/>
    </row>
    <row r="11" spans="1:12" ht="39" customHeight="1">
      <c r="A11" s="169" t="s">
        <v>26</v>
      </c>
      <c r="B11" s="361"/>
      <c r="C11" s="92" t="s">
        <v>607</v>
      </c>
      <c r="D11" s="91" t="s">
        <v>23</v>
      </c>
      <c r="E11" s="93">
        <v>300</v>
      </c>
      <c r="F11" s="91"/>
      <c r="G11" s="175"/>
      <c r="H11" s="95"/>
      <c r="I11" s="96"/>
      <c r="J11" s="95"/>
      <c r="K11" s="95"/>
      <c r="L11" s="91"/>
    </row>
    <row r="12" spans="1:12" ht="35.25" customHeight="1">
      <c r="A12" s="169" t="s">
        <v>28</v>
      </c>
      <c r="B12" s="361"/>
      <c r="C12" s="92" t="s">
        <v>608</v>
      </c>
      <c r="D12" s="91" t="s">
        <v>23</v>
      </c>
      <c r="E12" s="93">
        <v>600</v>
      </c>
      <c r="F12" s="91"/>
      <c r="G12" s="175"/>
      <c r="H12" s="95"/>
      <c r="I12" s="96"/>
      <c r="J12" s="95"/>
      <c r="K12" s="95"/>
      <c r="L12" s="91"/>
    </row>
    <row r="13" spans="1:12" ht="35.25" customHeight="1">
      <c r="A13" s="169" t="s">
        <v>30</v>
      </c>
      <c r="B13" s="361"/>
      <c r="C13" s="92" t="s">
        <v>609</v>
      </c>
      <c r="D13" s="91" t="s">
        <v>23</v>
      </c>
      <c r="E13" s="93">
        <v>420</v>
      </c>
      <c r="F13" s="91"/>
      <c r="G13" s="175"/>
      <c r="H13" s="95"/>
      <c r="I13" s="96"/>
      <c r="J13" s="95"/>
      <c r="K13" s="95"/>
      <c r="L13" s="91"/>
    </row>
    <row r="14" spans="1:12" ht="36" customHeight="1">
      <c r="A14" s="169" t="s">
        <v>32</v>
      </c>
      <c r="B14" s="361"/>
      <c r="C14" s="92" t="s">
        <v>610</v>
      </c>
      <c r="D14" s="91" t="s">
        <v>23</v>
      </c>
      <c r="E14" s="93">
        <v>30</v>
      </c>
      <c r="F14" s="91"/>
      <c r="G14" s="175"/>
      <c r="H14" s="95"/>
      <c r="I14" s="96"/>
      <c r="J14" s="95"/>
      <c r="K14" s="95"/>
      <c r="L14" s="91"/>
    </row>
    <row r="15" spans="1:12" ht="27" customHeight="1">
      <c r="A15" s="169" t="s">
        <v>34</v>
      </c>
      <c r="B15" s="362" t="s">
        <v>613</v>
      </c>
      <c r="C15" s="176" t="s">
        <v>607</v>
      </c>
      <c r="D15" s="177" t="s">
        <v>23</v>
      </c>
      <c r="E15" s="178">
        <v>100</v>
      </c>
      <c r="F15" s="177"/>
      <c r="G15" s="177"/>
      <c r="H15" s="177"/>
      <c r="I15" s="179"/>
      <c r="J15" s="177"/>
      <c r="K15" s="177"/>
      <c r="L15" s="180"/>
    </row>
    <row r="16" spans="1:12" ht="27" customHeight="1">
      <c r="A16" s="169" t="s">
        <v>36</v>
      </c>
      <c r="B16" s="362"/>
      <c r="C16" s="176" t="s">
        <v>608</v>
      </c>
      <c r="D16" s="177" t="s">
        <v>23</v>
      </c>
      <c r="E16" s="178">
        <v>200</v>
      </c>
      <c r="F16" s="177"/>
      <c r="G16" s="177"/>
      <c r="H16" s="177"/>
      <c r="I16" s="179"/>
      <c r="J16" s="177"/>
      <c r="K16" s="177"/>
      <c r="L16" s="180"/>
    </row>
    <row r="17" spans="1:12" ht="27" customHeight="1">
      <c r="A17" s="169" t="s">
        <v>38</v>
      </c>
      <c r="B17" s="362"/>
      <c r="C17" s="176" t="s">
        <v>609</v>
      </c>
      <c r="D17" s="177" t="s">
        <v>23</v>
      </c>
      <c r="E17" s="178">
        <v>100</v>
      </c>
      <c r="F17" s="177"/>
      <c r="G17" s="177"/>
      <c r="H17" s="177"/>
      <c r="I17" s="179"/>
      <c r="J17" s="177"/>
      <c r="K17" s="177"/>
      <c r="L17" s="180"/>
    </row>
    <row r="18" spans="1:12" ht="27" customHeight="1">
      <c r="A18" s="169" t="s">
        <v>40</v>
      </c>
      <c r="B18" s="362"/>
      <c r="C18" s="176" t="s">
        <v>610</v>
      </c>
      <c r="D18" s="177" t="s">
        <v>23</v>
      </c>
      <c r="E18" s="178">
        <v>60</v>
      </c>
      <c r="F18" s="177"/>
      <c r="G18" s="177"/>
      <c r="H18" s="177"/>
      <c r="I18" s="179"/>
      <c r="J18" s="177"/>
      <c r="K18" s="177"/>
      <c r="L18" s="180"/>
    </row>
    <row r="19" spans="1:12" ht="27" customHeight="1">
      <c r="A19" s="169" t="s">
        <v>42</v>
      </c>
      <c r="B19" s="362" t="s">
        <v>614</v>
      </c>
      <c r="C19" s="176" t="s">
        <v>607</v>
      </c>
      <c r="D19" s="177" t="s">
        <v>23</v>
      </c>
      <c r="E19" s="178">
        <v>50</v>
      </c>
      <c r="F19" s="177"/>
      <c r="G19" s="177"/>
      <c r="H19" s="177"/>
      <c r="I19" s="179"/>
      <c r="J19" s="177"/>
      <c r="K19" s="177"/>
      <c r="L19" s="180"/>
    </row>
    <row r="20" spans="1:12" ht="27" customHeight="1">
      <c r="A20" s="169" t="s">
        <v>44</v>
      </c>
      <c r="B20" s="362"/>
      <c r="C20" s="176" t="s">
        <v>608</v>
      </c>
      <c r="D20" s="177" t="s">
        <v>23</v>
      </c>
      <c r="E20" s="178">
        <v>50</v>
      </c>
      <c r="F20" s="177"/>
      <c r="G20" s="177"/>
      <c r="H20" s="177"/>
      <c r="I20" s="179"/>
      <c r="J20" s="177"/>
      <c r="K20" s="177"/>
      <c r="L20" s="180"/>
    </row>
    <row r="21" spans="1:12" ht="27" customHeight="1">
      <c r="A21" s="169" t="s">
        <v>46</v>
      </c>
      <c r="B21" s="362"/>
      <c r="C21" s="176" t="s">
        <v>609</v>
      </c>
      <c r="D21" s="177" t="s">
        <v>23</v>
      </c>
      <c r="E21" s="178">
        <v>50</v>
      </c>
      <c r="F21" s="177"/>
      <c r="G21" s="177"/>
      <c r="H21" s="177"/>
      <c r="I21" s="179"/>
      <c r="J21" s="177"/>
      <c r="K21" s="177"/>
      <c r="L21" s="180"/>
    </row>
    <row r="22" spans="1:12" ht="27" customHeight="1">
      <c r="A22" s="169" t="s">
        <v>48</v>
      </c>
      <c r="B22" s="362"/>
      <c r="C22" s="176" t="s">
        <v>610</v>
      </c>
      <c r="D22" s="177" t="s">
        <v>23</v>
      </c>
      <c r="E22" s="178">
        <v>5</v>
      </c>
      <c r="F22" s="177"/>
      <c r="G22" s="177"/>
      <c r="H22" s="177"/>
      <c r="I22" s="179"/>
      <c r="J22" s="177"/>
      <c r="K22" s="177"/>
      <c r="L22" s="180"/>
    </row>
    <row r="23" spans="1:12" ht="27" customHeight="1">
      <c r="A23" s="169" t="s">
        <v>50</v>
      </c>
      <c r="B23" s="362" t="s">
        <v>615</v>
      </c>
      <c r="C23" s="176" t="s">
        <v>607</v>
      </c>
      <c r="D23" s="177" t="s">
        <v>23</v>
      </c>
      <c r="E23" s="178">
        <v>100</v>
      </c>
      <c r="F23" s="177"/>
      <c r="G23" s="177"/>
      <c r="H23" s="177"/>
      <c r="I23" s="179"/>
      <c r="J23" s="177"/>
      <c r="K23" s="177"/>
      <c r="L23" s="180"/>
    </row>
    <row r="24" spans="1:12" ht="27" customHeight="1">
      <c r="A24" s="169" t="s">
        <v>52</v>
      </c>
      <c r="B24" s="362"/>
      <c r="C24" s="176" t="s">
        <v>608</v>
      </c>
      <c r="D24" s="177" t="s">
        <v>23</v>
      </c>
      <c r="E24" s="178">
        <v>100</v>
      </c>
      <c r="F24" s="177"/>
      <c r="G24" s="177"/>
      <c r="H24" s="177"/>
      <c r="I24" s="179"/>
      <c r="J24" s="177"/>
      <c r="K24" s="177"/>
      <c r="L24" s="180"/>
    </row>
    <row r="25" spans="1:12" ht="27" customHeight="1">
      <c r="A25" s="169" t="s">
        <v>54</v>
      </c>
      <c r="B25" s="362"/>
      <c r="C25" s="176" t="s">
        <v>609</v>
      </c>
      <c r="D25" s="177" t="s">
        <v>23</v>
      </c>
      <c r="E25" s="178">
        <v>100</v>
      </c>
      <c r="F25" s="177"/>
      <c r="G25" s="177"/>
      <c r="H25" s="177"/>
      <c r="I25" s="179"/>
      <c r="J25" s="177"/>
      <c r="K25" s="177"/>
      <c r="L25" s="180"/>
    </row>
    <row r="26" spans="1:12" ht="27" customHeight="1">
      <c r="A26" s="169" t="s">
        <v>56</v>
      </c>
      <c r="B26" s="362"/>
      <c r="C26" s="176" t="s">
        <v>610</v>
      </c>
      <c r="D26" s="177" t="s">
        <v>23</v>
      </c>
      <c r="E26" s="178">
        <v>100</v>
      </c>
      <c r="F26" s="177"/>
      <c r="G26" s="177"/>
      <c r="H26" s="177"/>
      <c r="I26" s="179"/>
      <c r="J26" s="177"/>
      <c r="K26" s="177"/>
      <c r="L26" s="180"/>
    </row>
    <row r="27" spans="1:12" ht="27" customHeight="1">
      <c r="A27" s="169" t="s">
        <v>58</v>
      </c>
      <c r="B27" s="363" t="s">
        <v>616</v>
      </c>
      <c r="C27" s="181">
        <v>6</v>
      </c>
      <c r="D27" s="181" t="s">
        <v>617</v>
      </c>
      <c r="E27" s="181">
        <v>500</v>
      </c>
      <c r="F27" s="182"/>
      <c r="G27" s="181"/>
      <c r="H27" s="181"/>
      <c r="I27" s="183"/>
      <c r="J27" s="181"/>
      <c r="K27" s="181"/>
      <c r="L27" s="184"/>
    </row>
    <row r="28" spans="1:12" ht="27" customHeight="1">
      <c r="A28" s="169" t="s">
        <v>60</v>
      </c>
      <c r="B28" s="363"/>
      <c r="C28" s="185">
        <v>6.5</v>
      </c>
      <c r="D28" s="185" t="s">
        <v>617</v>
      </c>
      <c r="E28" s="185">
        <v>1000</v>
      </c>
      <c r="F28" s="182"/>
      <c r="G28" s="185"/>
      <c r="H28" s="185"/>
      <c r="I28" s="186"/>
      <c r="J28" s="185"/>
      <c r="K28" s="185"/>
      <c r="L28" s="187"/>
    </row>
    <row r="29" spans="1:12" ht="27" customHeight="1">
      <c r="A29" s="169" t="s">
        <v>62</v>
      </c>
      <c r="B29" s="363"/>
      <c r="C29" s="185">
        <v>7</v>
      </c>
      <c r="D29" s="185" t="s">
        <v>617</v>
      </c>
      <c r="E29" s="185">
        <v>1400</v>
      </c>
      <c r="F29" s="182"/>
      <c r="G29" s="185"/>
      <c r="H29" s="185"/>
      <c r="I29" s="186"/>
      <c r="J29" s="185"/>
      <c r="K29" s="185"/>
      <c r="L29" s="187"/>
    </row>
    <row r="30" spans="1:12" ht="27" customHeight="1">
      <c r="A30" s="169" t="s">
        <v>64</v>
      </c>
      <c r="B30" s="363"/>
      <c r="C30" s="185">
        <v>7.5</v>
      </c>
      <c r="D30" s="185" t="s">
        <v>617</v>
      </c>
      <c r="E30" s="185">
        <v>4200</v>
      </c>
      <c r="F30" s="182"/>
      <c r="G30" s="185"/>
      <c r="H30" s="185"/>
      <c r="I30" s="186"/>
      <c r="J30" s="185"/>
      <c r="K30" s="185"/>
      <c r="L30" s="187"/>
    </row>
    <row r="31" spans="1:12" ht="27" customHeight="1">
      <c r="A31" s="169" t="s">
        <v>66</v>
      </c>
      <c r="B31" s="363"/>
      <c r="C31" s="185">
        <v>8</v>
      </c>
      <c r="D31" s="185" t="s">
        <v>617</v>
      </c>
      <c r="E31" s="185">
        <v>1500</v>
      </c>
      <c r="F31" s="182"/>
      <c r="G31" s="185"/>
      <c r="H31" s="185"/>
      <c r="I31" s="186"/>
      <c r="J31" s="185"/>
      <c r="K31" s="185"/>
      <c r="L31" s="187"/>
    </row>
    <row r="32" spans="1:12" ht="27" customHeight="1">
      <c r="A32" s="169" t="s">
        <v>68</v>
      </c>
      <c r="B32" s="363"/>
      <c r="C32" s="185">
        <v>8.5</v>
      </c>
      <c r="D32" s="185" t="s">
        <v>617</v>
      </c>
      <c r="E32" s="185">
        <v>100</v>
      </c>
      <c r="F32" s="182"/>
      <c r="G32" s="185"/>
      <c r="H32" s="185"/>
      <c r="I32" s="186"/>
      <c r="J32" s="185"/>
      <c r="K32" s="185"/>
      <c r="L32" s="187"/>
    </row>
    <row r="33" spans="1:12" ht="27" customHeight="1">
      <c r="A33" s="169" t="s">
        <v>70</v>
      </c>
      <c r="B33" s="363"/>
      <c r="C33" s="188">
        <v>9</v>
      </c>
      <c r="D33" s="188" t="s">
        <v>617</v>
      </c>
      <c r="E33" s="188">
        <v>100</v>
      </c>
      <c r="F33" s="182"/>
      <c r="G33" s="188"/>
      <c r="H33" s="188"/>
      <c r="I33" s="189"/>
      <c r="J33" s="188"/>
      <c r="K33" s="188"/>
      <c r="L33" s="190"/>
    </row>
    <row r="34" spans="1:12" ht="27" customHeight="1">
      <c r="A34" s="169" t="s">
        <v>72</v>
      </c>
      <c r="B34" s="356" t="s">
        <v>618</v>
      </c>
      <c r="C34" s="191">
        <v>6</v>
      </c>
      <c r="D34" s="191" t="s">
        <v>617</v>
      </c>
      <c r="E34" s="191">
        <v>300</v>
      </c>
      <c r="F34" s="191"/>
      <c r="G34" s="191"/>
      <c r="H34" s="191"/>
      <c r="I34" s="192"/>
      <c r="J34" s="191"/>
      <c r="K34" s="191"/>
      <c r="L34" s="193"/>
    </row>
    <row r="35" spans="1:12" ht="27" customHeight="1">
      <c r="A35" s="169" t="s">
        <v>74</v>
      </c>
      <c r="B35" s="356"/>
      <c r="C35" s="182">
        <v>6.5</v>
      </c>
      <c r="D35" s="182" t="s">
        <v>617</v>
      </c>
      <c r="E35" s="182">
        <v>600</v>
      </c>
      <c r="F35" s="182"/>
      <c r="G35" s="182"/>
      <c r="H35" s="182"/>
      <c r="I35" s="194"/>
      <c r="J35" s="182"/>
      <c r="K35" s="182"/>
      <c r="L35" s="195"/>
    </row>
    <row r="36" spans="1:12" ht="33" customHeight="1">
      <c r="A36" s="169" t="s">
        <v>76</v>
      </c>
      <c r="B36" s="356"/>
      <c r="C36" s="182">
        <v>7</v>
      </c>
      <c r="D36" s="182" t="s">
        <v>617</v>
      </c>
      <c r="E36" s="182">
        <v>800</v>
      </c>
      <c r="F36" s="182"/>
      <c r="G36" s="182"/>
      <c r="H36" s="182"/>
      <c r="I36" s="194"/>
      <c r="J36" s="182"/>
      <c r="K36" s="182"/>
      <c r="L36" s="195"/>
    </row>
    <row r="37" spans="1:12" ht="27" customHeight="1">
      <c r="A37" s="169" t="s">
        <v>78</v>
      </c>
      <c r="B37" s="356"/>
      <c r="C37" s="182">
        <v>7.5</v>
      </c>
      <c r="D37" s="182" t="s">
        <v>617</v>
      </c>
      <c r="E37" s="182">
        <v>1300</v>
      </c>
      <c r="F37" s="182"/>
      <c r="G37" s="182"/>
      <c r="H37" s="182"/>
      <c r="I37" s="194"/>
      <c r="J37" s="182"/>
      <c r="K37" s="182"/>
      <c r="L37" s="195"/>
    </row>
    <row r="38" spans="1:12" ht="33" customHeight="1">
      <c r="A38" s="169" t="s">
        <v>80</v>
      </c>
      <c r="B38" s="356"/>
      <c r="C38" s="196">
        <v>8</v>
      </c>
      <c r="D38" s="196" t="s">
        <v>617</v>
      </c>
      <c r="E38" s="196">
        <v>800</v>
      </c>
      <c r="F38" s="196"/>
      <c r="G38" s="196"/>
      <c r="H38" s="196"/>
      <c r="I38" s="197"/>
      <c r="J38" s="196"/>
      <c r="K38" s="196"/>
      <c r="L38" s="198"/>
    </row>
    <row r="39" spans="1:12" ht="27" customHeight="1">
      <c r="A39" s="169" t="s">
        <v>82</v>
      </c>
      <c r="B39" s="357" t="s">
        <v>619</v>
      </c>
      <c r="C39" s="182">
        <v>6</v>
      </c>
      <c r="D39" s="182" t="s">
        <v>617</v>
      </c>
      <c r="E39" s="182">
        <v>900</v>
      </c>
      <c r="F39" s="182"/>
      <c r="G39" s="182"/>
      <c r="H39" s="182"/>
      <c r="I39" s="194"/>
      <c r="J39" s="182"/>
      <c r="K39" s="182"/>
      <c r="L39" s="195"/>
    </row>
    <row r="40" spans="1:12" ht="27" customHeight="1">
      <c r="A40" s="169" t="s">
        <v>84</v>
      </c>
      <c r="B40" s="357"/>
      <c r="C40" s="182">
        <v>6.5</v>
      </c>
      <c r="D40" s="182" t="s">
        <v>617</v>
      </c>
      <c r="E40" s="182">
        <v>800</v>
      </c>
      <c r="F40" s="182"/>
      <c r="G40" s="182"/>
      <c r="H40" s="182"/>
      <c r="I40" s="194"/>
      <c r="J40" s="182"/>
      <c r="K40" s="182"/>
      <c r="L40" s="195"/>
    </row>
    <row r="41" spans="1:12" ht="27" customHeight="1">
      <c r="A41" s="169" t="s">
        <v>86</v>
      </c>
      <c r="B41" s="357"/>
      <c r="C41" s="182">
        <v>7</v>
      </c>
      <c r="D41" s="182" t="s">
        <v>617</v>
      </c>
      <c r="E41" s="182">
        <v>1200</v>
      </c>
      <c r="F41" s="182"/>
      <c r="G41" s="182"/>
      <c r="H41" s="182"/>
      <c r="I41" s="194"/>
      <c r="J41" s="182"/>
      <c r="K41" s="182"/>
      <c r="L41" s="195"/>
    </row>
    <row r="42" spans="1:12" ht="27" customHeight="1">
      <c r="A42" s="169" t="s">
        <v>88</v>
      </c>
      <c r="B42" s="357"/>
      <c r="C42" s="182">
        <v>7.5</v>
      </c>
      <c r="D42" s="182" t="s">
        <v>617</v>
      </c>
      <c r="E42" s="182">
        <v>800</v>
      </c>
      <c r="F42" s="182"/>
      <c r="G42" s="182"/>
      <c r="H42" s="182"/>
      <c r="I42" s="194"/>
      <c r="J42" s="182"/>
      <c r="K42" s="182"/>
      <c r="L42" s="195"/>
    </row>
    <row r="43" spans="1:12" ht="27" customHeight="1">
      <c r="A43" s="169" t="s">
        <v>90</v>
      </c>
      <c r="B43" s="357"/>
      <c r="C43" s="182">
        <v>8</v>
      </c>
      <c r="D43" s="182" t="s">
        <v>617</v>
      </c>
      <c r="E43" s="182">
        <v>300</v>
      </c>
      <c r="F43" s="182"/>
      <c r="G43" s="182"/>
      <c r="H43" s="182"/>
      <c r="I43" s="194"/>
      <c r="J43" s="182"/>
      <c r="K43" s="182"/>
      <c r="L43" s="195"/>
    </row>
    <row r="44" spans="1:12" ht="27" customHeight="1">
      <c r="A44" s="169" t="s">
        <v>92</v>
      </c>
      <c r="B44" s="357"/>
      <c r="C44" s="182">
        <v>8.5</v>
      </c>
      <c r="D44" s="182" t="s">
        <v>617</v>
      </c>
      <c r="E44" s="182">
        <v>150</v>
      </c>
      <c r="F44" s="182"/>
      <c r="G44" s="182"/>
      <c r="H44" s="182"/>
      <c r="I44" s="194"/>
      <c r="J44" s="182"/>
      <c r="K44" s="182"/>
      <c r="L44" s="195"/>
    </row>
    <row r="45" spans="1:12" ht="27" customHeight="1">
      <c r="A45" s="169" t="s">
        <v>94</v>
      </c>
      <c r="B45" s="357"/>
      <c r="C45" s="196">
        <v>9</v>
      </c>
      <c r="D45" s="196" t="s">
        <v>617</v>
      </c>
      <c r="E45" s="196">
        <v>50</v>
      </c>
      <c r="F45" s="182"/>
      <c r="G45" s="196"/>
      <c r="H45" s="196"/>
      <c r="I45" s="197"/>
      <c r="J45" s="196"/>
      <c r="K45" s="196"/>
      <c r="L45" s="198"/>
    </row>
    <row r="46" spans="1:12" ht="27" customHeight="1">
      <c r="A46" s="169" t="s">
        <v>96</v>
      </c>
      <c r="B46" s="357" t="s">
        <v>620</v>
      </c>
      <c r="C46" s="182">
        <v>6</v>
      </c>
      <c r="D46" s="182" t="s">
        <v>617</v>
      </c>
      <c r="E46" s="182">
        <v>150</v>
      </c>
      <c r="F46" s="191"/>
      <c r="G46" s="182"/>
      <c r="H46" s="182"/>
      <c r="I46" s="194"/>
      <c r="J46" s="182"/>
      <c r="K46" s="182"/>
      <c r="L46" s="195"/>
    </row>
    <row r="47" spans="1:12" ht="27" customHeight="1">
      <c r="A47" s="169" t="s">
        <v>98</v>
      </c>
      <c r="B47" s="357"/>
      <c r="C47" s="182">
        <v>6.5</v>
      </c>
      <c r="D47" s="182" t="s">
        <v>617</v>
      </c>
      <c r="E47" s="182">
        <v>150</v>
      </c>
      <c r="F47" s="182"/>
      <c r="G47" s="182"/>
      <c r="H47" s="182"/>
      <c r="I47" s="194"/>
      <c r="J47" s="182"/>
      <c r="K47" s="182"/>
      <c r="L47" s="195"/>
    </row>
    <row r="48" spans="1:12" ht="27" customHeight="1">
      <c r="A48" s="169" t="s">
        <v>100</v>
      </c>
      <c r="B48" s="357"/>
      <c r="C48" s="182">
        <v>7</v>
      </c>
      <c r="D48" s="182" t="s">
        <v>617</v>
      </c>
      <c r="E48" s="182">
        <v>1000</v>
      </c>
      <c r="F48" s="182"/>
      <c r="G48" s="182"/>
      <c r="H48" s="182"/>
      <c r="I48" s="194"/>
      <c r="J48" s="182"/>
      <c r="K48" s="182"/>
      <c r="L48" s="195"/>
    </row>
    <row r="49" spans="1:12" ht="27" customHeight="1">
      <c r="A49" s="169" t="s">
        <v>102</v>
      </c>
      <c r="B49" s="357"/>
      <c r="C49" s="182">
        <v>7.5</v>
      </c>
      <c r="D49" s="182" t="s">
        <v>617</v>
      </c>
      <c r="E49" s="182">
        <v>800</v>
      </c>
      <c r="F49" s="182"/>
      <c r="G49" s="182"/>
      <c r="H49" s="182"/>
      <c r="I49" s="194"/>
      <c r="J49" s="182"/>
      <c r="K49" s="182"/>
      <c r="L49" s="195"/>
    </row>
    <row r="50" spans="1:12" ht="27" customHeight="1">
      <c r="A50" s="169" t="s">
        <v>104</v>
      </c>
      <c r="B50" s="357"/>
      <c r="C50" s="182">
        <v>8</v>
      </c>
      <c r="D50" s="182" t="s">
        <v>617</v>
      </c>
      <c r="E50" s="182">
        <v>50</v>
      </c>
      <c r="F50" s="182"/>
      <c r="G50" s="182"/>
      <c r="H50" s="182"/>
      <c r="I50" s="194"/>
      <c r="J50" s="182"/>
      <c r="K50" s="182"/>
      <c r="L50" s="195"/>
    </row>
    <row r="51" spans="1:12" ht="27" customHeight="1">
      <c r="A51" s="169" t="s">
        <v>106</v>
      </c>
      <c r="B51" s="357"/>
      <c r="C51" s="182">
        <v>8.5</v>
      </c>
      <c r="D51" s="182" t="s">
        <v>617</v>
      </c>
      <c r="E51" s="182">
        <v>50</v>
      </c>
      <c r="F51" s="182"/>
      <c r="G51" s="182"/>
      <c r="H51" s="182"/>
      <c r="I51" s="194"/>
      <c r="J51" s="182"/>
      <c r="K51" s="182"/>
      <c r="L51" s="195"/>
    </row>
    <row r="52" spans="1:12" ht="27" customHeight="1">
      <c r="A52" s="169" t="s">
        <v>108</v>
      </c>
      <c r="B52" s="357"/>
      <c r="C52" s="196">
        <v>9</v>
      </c>
      <c r="D52" s="196" t="s">
        <v>617</v>
      </c>
      <c r="E52" s="196">
        <v>50</v>
      </c>
      <c r="F52" s="182"/>
      <c r="G52" s="196"/>
      <c r="H52" s="196"/>
      <c r="I52" s="197"/>
      <c r="J52" s="196"/>
      <c r="K52" s="196"/>
      <c r="L52" s="198"/>
    </row>
    <row r="53" spans="1:12" ht="54" customHeight="1">
      <c r="A53" s="169" t="s">
        <v>110</v>
      </c>
      <c r="B53" s="358" t="s">
        <v>621</v>
      </c>
      <c r="C53" s="182" t="s">
        <v>607</v>
      </c>
      <c r="D53" s="182" t="s">
        <v>23</v>
      </c>
      <c r="E53" s="182">
        <v>10</v>
      </c>
      <c r="F53" s="199"/>
      <c r="G53" s="182"/>
      <c r="H53" s="182"/>
      <c r="I53" s="194"/>
      <c r="J53" s="182"/>
      <c r="K53" s="182"/>
      <c r="L53" s="195"/>
    </row>
    <row r="54" spans="1:12" ht="59.25" customHeight="1">
      <c r="A54" s="169" t="s">
        <v>112</v>
      </c>
      <c r="B54" s="358"/>
      <c r="C54" s="182" t="s">
        <v>608</v>
      </c>
      <c r="D54" s="182" t="s">
        <v>23</v>
      </c>
      <c r="E54" s="182">
        <v>10</v>
      </c>
      <c r="F54" s="182"/>
      <c r="G54" s="182"/>
      <c r="H54" s="182"/>
      <c r="I54" s="194"/>
      <c r="J54" s="182"/>
      <c r="K54" s="182"/>
      <c r="L54" s="195"/>
    </row>
    <row r="55" spans="1:12" ht="54" customHeight="1">
      <c r="A55" s="169" t="s">
        <v>114</v>
      </c>
      <c r="B55" s="358"/>
      <c r="C55" s="182" t="s">
        <v>609</v>
      </c>
      <c r="D55" s="182" t="s">
        <v>23</v>
      </c>
      <c r="E55" s="182">
        <v>10</v>
      </c>
      <c r="F55" s="182"/>
      <c r="G55" s="182"/>
      <c r="H55" s="182"/>
      <c r="I55" s="194"/>
      <c r="J55" s="182"/>
      <c r="K55" s="182"/>
      <c r="L55" s="195"/>
    </row>
    <row r="56" spans="1:12" ht="27" customHeight="1">
      <c r="A56" s="169" t="s">
        <v>116</v>
      </c>
      <c r="B56" s="359" t="s">
        <v>622</v>
      </c>
      <c r="C56" s="191">
        <v>9</v>
      </c>
      <c r="D56" s="191" t="s">
        <v>617</v>
      </c>
      <c r="E56" s="191">
        <v>50</v>
      </c>
      <c r="F56" s="191"/>
      <c r="G56" s="191"/>
      <c r="H56" s="191"/>
      <c r="I56" s="194"/>
      <c r="J56" s="191"/>
      <c r="K56" s="191"/>
      <c r="L56" s="193"/>
    </row>
    <row r="57" spans="1:12" ht="27" customHeight="1">
      <c r="A57" s="169" t="s">
        <v>118</v>
      </c>
      <c r="B57" s="359"/>
      <c r="C57" s="196">
        <v>10</v>
      </c>
      <c r="D57" s="196" t="s">
        <v>617</v>
      </c>
      <c r="E57" s="196">
        <v>50</v>
      </c>
      <c r="F57" s="196"/>
      <c r="G57" s="196"/>
      <c r="H57" s="196"/>
      <c r="I57" s="194"/>
      <c r="J57" s="196"/>
      <c r="K57" s="196"/>
      <c r="L57" s="198"/>
    </row>
    <row r="58" spans="1:12" ht="27" customHeight="1">
      <c r="A58" s="169" t="s">
        <v>120</v>
      </c>
      <c r="B58" s="359" t="s">
        <v>623</v>
      </c>
      <c r="C58" s="191">
        <v>7.5</v>
      </c>
      <c r="D58" s="191" t="s">
        <v>617</v>
      </c>
      <c r="E58" s="191">
        <v>100</v>
      </c>
      <c r="F58" s="191"/>
      <c r="G58" s="191"/>
      <c r="H58" s="191"/>
      <c r="I58" s="192"/>
      <c r="J58" s="191"/>
      <c r="K58" s="191"/>
      <c r="L58" s="193"/>
    </row>
    <row r="59" spans="1:12" ht="27" customHeight="1">
      <c r="A59" s="169" t="s">
        <v>122</v>
      </c>
      <c r="B59" s="359"/>
      <c r="C59" s="196">
        <v>8</v>
      </c>
      <c r="D59" s="196" t="s">
        <v>617</v>
      </c>
      <c r="E59" s="196">
        <v>100</v>
      </c>
      <c r="F59" s="196"/>
      <c r="G59" s="196"/>
      <c r="H59" s="196"/>
      <c r="I59" s="197"/>
      <c r="J59" s="196"/>
      <c r="K59" s="196"/>
      <c r="L59" s="198"/>
    </row>
    <row r="60" spans="1:12" ht="12.75" customHeight="1">
      <c r="A60" s="93" t="s">
        <v>339</v>
      </c>
      <c r="B60" s="200" t="s">
        <v>448</v>
      </c>
      <c r="C60" s="93" t="s">
        <v>339</v>
      </c>
      <c r="D60" s="201" t="s">
        <v>339</v>
      </c>
      <c r="E60" s="201" t="s">
        <v>339</v>
      </c>
      <c r="F60" s="201" t="s">
        <v>339</v>
      </c>
      <c r="G60" s="201" t="s">
        <v>339</v>
      </c>
      <c r="H60" s="202">
        <f>SUM(H6:H59)</f>
        <v>0</v>
      </c>
      <c r="I60" s="201" t="s">
        <v>339</v>
      </c>
      <c r="J60" s="202">
        <f>SUM(J6:J59)</f>
        <v>0</v>
      </c>
      <c r="K60" s="202">
        <f>SUM(K6:K59)</f>
        <v>0</v>
      </c>
      <c r="L60" s="203"/>
    </row>
    <row r="61" spans="5:6" ht="12.75" customHeight="1">
      <c r="E61" s="106"/>
      <c r="F61" s="106"/>
    </row>
    <row r="62" spans="1:6" ht="12.75" customHeight="1">
      <c r="A62" s="87" t="s">
        <v>624</v>
      </c>
      <c r="E62" s="106"/>
      <c r="F62" s="107">
        <f>H60</f>
        <v>0</v>
      </c>
    </row>
    <row r="63" spans="1:6" ht="12.75">
      <c r="A63" s="87" t="s">
        <v>625</v>
      </c>
      <c r="E63" s="106"/>
      <c r="F63" s="107">
        <f>K60</f>
        <v>0</v>
      </c>
    </row>
    <row r="65" ht="12.75">
      <c r="A65" s="87" t="s">
        <v>343</v>
      </c>
    </row>
    <row r="66" ht="12.75">
      <c r="A66" s="87" t="s">
        <v>344</v>
      </c>
    </row>
    <row r="72" spans="2:3" ht="12.75">
      <c r="B72" s="108"/>
      <c r="C72" s="204"/>
    </row>
  </sheetData>
  <sheetProtection selectLockedCells="1" selectUnlockedCells="1"/>
  <mergeCells count="12">
    <mergeCell ref="B6:B9"/>
    <mergeCell ref="B10:B14"/>
    <mergeCell ref="B15:B18"/>
    <mergeCell ref="B19:B22"/>
    <mergeCell ref="B23:B26"/>
    <mergeCell ref="B27:B33"/>
    <mergeCell ref="B34:B38"/>
    <mergeCell ref="B39:B45"/>
    <mergeCell ref="B46:B52"/>
    <mergeCell ref="B53:B55"/>
    <mergeCell ref="B56:B57"/>
    <mergeCell ref="B58:B59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L31"/>
  <sheetViews>
    <sheetView zoomScale="130" zoomScaleNormal="130" zoomScalePageLayoutView="0" workbookViewId="0" topLeftCell="A7">
      <selection activeCell="F6" sqref="F6"/>
    </sheetView>
  </sheetViews>
  <sheetFormatPr defaultColWidth="11.421875" defaultRowHeight="12.75"/>
  <cols>
    <col min="1" max="1" width="2.00390625" style="109" customWidth="1"/>
    <col min="2" max="2" width="3.8515625" style="109" customWidth="1"/>
    <col min="3" max="3" width="27.57421875" style="109" customWidth="1"/>
    <col min="4" max="4" width="9.28125" style="109" customWidth="1"/>
    <col min="5" max="5" width="6.28125" style="109" customWidth="1"/>
    <col min="6" max="6" width="7.57421875" style="109" customWidth="1"/>
    <col min="7" max="8" width="9.00390625" style="109" customWidth="1"/>
    <col min="9" max="9" width="6.421875" style="109" customWidth="1"/>
    <col min="10" max="10" width="11.421875" style="109" customWidth="1"/>
    <col min="11" max="11" width="10.28125" style="109" customWidth="1"/>
    <col min="12" max="12" width="19.28125" style="109" customWidth="1"/>
    <col min="13" max="64" width="9.00390625" style="109" customWidth="1"/>
  </cols>
  <sheetData>
    <row r="1" spans="1:14" ht="12.75">
      <c r="A1" s="87"/>
      <c r="B1" s="87"/>
      <c r="C1" s="87"/>
      <c r="D1" s="87"/>
      <c r="E1" s="87" t="s">
        <v>626</v>
      </c>
      <c r="F1" s="87"/>
      <c r="G1" s="87"/>
      <c r="H1" s="87"/>
      <c r="I1" s="87"/>
      <c r="J1" s="87"/>
      <c r="K1" s="87"/>
      <c r="L1" s="87"/>
      <c r="M1" s="87"/>
      <c r="N1" s="87"/>
    </row>
    <row r="2" spans="1:14" ht="12.7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3" ht="18">
      <c r="B3" s="205" t="s">
        <v>627</v>
      </c>
      <c r="C3" s="87"/>
    </row>
    <row r="5" spans="1:64" ht="36">
      <c r="A5" s="206"/>
      <c r="B5" s="207" t="s">
        <v>2</v>
      </c>
      <c r="C5" s="207" t="s">
        <v>628</v>
      </c>
      <c r="D5" s="208" t="s">
        <v>5</v>
      </c>
      <c r="E5" s="208" t="s">
        <v>629</v>
      </c>
      <c r="F5" s="208" t="s">
        <v>420</v>
      </c>
      <c r="G5" s="208" t="s">
        <v>421</v>
      </c>
      <c r="H5" s="208" t="s">
        <v>630</v>
      </c>
      <c r="I5" s="208" t="s">
        <v>631</v>
      </c>
      <c r="J5" s="208" t="s">
        <v>632</v>
      </c>
      <c r="K5" s="208" t="s">
        <v>633</v>
      </c>
      <c r="L5" s="208" t="s">
        <v>634</v>
      </c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</row>
    <row r="6" spans="2:12" ht="195">
      <c r="B6" s="112">
        <v>1</v>
      </c>
      <c r="C6" s="145" t="s">
        <v>635</v>
      </c>
      <c r="D6" s="93">
        <v>4000</v>
      </c>
      <c r="E6" s="112" t="s">
        <v>15</v>
      </c>
      <c r="F6" s="93"/>
      <c r="G6" s="114"/>
      <c r="H6" s="114"/>
      <c r="I6" s="115"/>
      <c r="J6" s="209"/>
      <c r="K6" s="209"/>
      <c r="L6" s="112"/>
    </row>
    <row r="7" spans="2:12" ht="160.5" customHeight="1">
      <c r="B7" s="112">
        <v>2</v>
      </c>
      <c r="C7" s="145" t="s">
        <v>636</v>
      </c>
      <c r="D7" s="93">
        <v>600</v>
      </c>
      <c r="E7" s="112" t="s">
        <v>15</v>
      </c>
      <c r="F7" s="93"/>
      <c r="G7" s="114"/>
      <c r="H7" s="114"/>
      <c r="I7" s="115"/>
      <c r="J7" s="209"/>
      <c r="K7" s="209"/>
      <c r="L7" s="112"/>
    </row>
    <row r="8" spans="2:12" ht="161.25" customHeight="1">
      <c r="B8" s="112">
        <v>3</v>
      </c>
      <c r="C8" s="145" t="s">
        <v>637</v>
      </c>
      <c r="D8" s="93">
        <v>500</v>
      </c>
      <c r="E8" s="112" t="s">
        <v>15</v>
      </c>
      <c r="F8" s="93"/>
      <c r="G8" s="114"/>
      <c r="H8" s="114"/>
      <c r="I8" s="115"/>
      <c r="J8" s="209"/>
      <c r="K8" s="209"/>
      <c r="L8" s="112"/>
    </row>
    <row r="9" spans="2:12" ht="12.75">
      <c r="B9" s="112"/>
      <c r="C9" s="93" t="s">
        <v>340</v>
      </c>
      <c r="D9" s="112" t="s">
        <v>339</v>
      </c>
      <c r="E9" s="112" t="s">
        <v>339</v>
      </c>
      <c r="F9" s="112" t="s">
        <v>339</v>
      </c>
      <c r="G9" s="119" t="s">
        <v>339</v>
      </c>
      <c r="H9" s="119">
        <f>SUM(H6:H8)</f>
        <v>0</v>
      </c>
      <c r="I9" s="93" t="s">
        <v>339</v>
      </c>
      <c r="J9" s="210">
        <f>SUM(J6:J8)</f>
        <v>0</v>
      </c>
      <c r="K9" s="210">
        <f>SUM(K6:K8)</f>
        <v>0</v>
      </c>
      <c r="L9" s="112" t="s">
        <v>339</v>
      </c>
    </row>
    <row r="10" spans="2:12" ht="12.75">
      <c r="B10" s="211"/>
      <c r="C10" s="212"/>
      <c r="D10" s="211"/>
      <c r="E10" s="211"/>
      <c r="F10" s="211"/>
      <c r="G10" s="212"/>
      <c r="H10" s="213"/>
      <c r="I10" s="212"/>
      <c r="J10" s="212"/>
      <c r="K10" s="212"/>
      <c r="L10" s="211"/>
    </row>
    <row r="11" spans="2:11" ht="12.75">
      <c r="B11" s="214" t="s">
        <v>638</v>
      </c>
      <c r="C11" s="214"/>
      <c r="D11" s="215">
        <f>H9</f>
        <v>0</v>
      </c>
      <c r="E11" s="214"/>
      <c r="F11" s="214"/>
      <c r="G11" s="214"/>
      <c r="H11" s="214"/>
      <c r="I11" s="214"/>
      <c r="J11" s="214"/>
      <c r="K11" s="214"/>
    </row>
    <row r="12" spans="2:11" ht="12.75">
      <c r="B12" s="214" t="s">
        <v>639</v>
      </c>
      <c r="C12" s="214"/>
      <c r="D12" s="215">
        <f>K9</f>
        <v>0</v>
      </c>
      <c r="E12" s="214"/>
      <c r="F12" s="214"/>
      <c r="G12" s="214"/>
      <c r="H12" s="214"/>
      <c r="I12" s="214"/>
      <c r="J12" s="214"/>
      <c r="K12" s="214"/>
    </row>
    <row r="13" spans="2:11" ht="12.75">
      <c r="B13" s="214"/>
      <c r="C13" s="214"/>
      <c r="D13" s="214"/>
      <c r="E13" s="214"/>
      <c r="F13" s="214"/>
      <c r="G13" s="214"/>
      <c r="H13" s="214"/>
      <c r="I13" s="214"/>
      <c r="J13" s="214"/>
      <c r="K13" s="214"/>
    </row>
    <row r="14" spans="2:11" ht="12.75">
      <c r="B14" s="214" t="s">
        <v>343</v>
      </c>
      <c r="C14" s="214"/>
      <c r="D14" s="214"/>
      <c r="E14" s="214"/>
      <c r="F14" s="214"/>
      <c r="G14" s="214"/>
      <c r="H14" s="214"/>
      <c r="I14" s="214"/>
      <c r="J14" s="214"/>
      <c r="K14" s="214"/>
    </row>
    <row r="15" spans="2:11" ht="12.75">
      <c r="B15" s="214" t="s">
        <v>344</v>
      </c>
      <c r="C15" s="214"/>
      <c r="D15" s="214"/>
      <c r="E15" s="214"/>
      <c r="F15" s="214"/>
      <c r="G15" s="214"/>
      <c r="H15" s="214"/>
      <c r="I15" s="214"/>
      <c r="J15" s="214"/>
      <c r="K15" s="214"/>
    </row>
    <row r="16" spans="2:11" ht="14.25" customHeight="1">
      <c r="B16" s="214"/>
      <c r="C16" s="214"/>
      <c r="D16" s="215"/>
      <c r="E16" s="214"/>
      <c r="F16" s="214"/>
      <c r="G16" s="214"/>
      <c r="H16" s="214"/>
      <c r="I16" s="214"/>
      <c r="J16" s="214"/>
      <c r="K16" s="214"/>
    </row>
    <row r="17" spans="2:11" ht="12.75" customHeight="1">
      <c r="B17" s="87"/>
      <c r="C17" s="87"/>
      <c r="D17" s="107"/>
      <c r="E17" s="106"/>
      <c r="F17" s="87"/>
      <c r="G17" s="87"/>
      <c r="H17" s="87"/>
      <c r="I17" s="87"/>
      <c r="J17" s="87"/>
      <c r="K17" s="87"/>
    </row>
    <row r="18" spans="2:11" ht="12" customHeight="1">
      <c r="B18" s="87"/>
      <c r="C18" s="87"/>
      <c r="D18" s="106"/>
      <c r="E18" s="106"/>
      <c r="F18" s="87"/>
      <c r="G18" s="87"/>
      <c r="H18" s="87"/>
      <c r="I18" s="87"/>
      <c r="J18" s="87"/>
      <c r="K18" s="87"/>
    </row>
    <row r="19" spans="2:11" ht="12.75">
      <c r="B19" s="87"/>
      <c r="C19" s="87"/>
      <c r="D19" s="106"/>
      <c r="E19" s="106"/>
      <c r="F19" s="87"/>
      <c r="G19" s="87"/>
      <c r="H19" s="87"/>
      <c r="I19" s="87"/>
      <c r="J19" s="87"/>
      <c r="K19" s="87"/>
    </row>
    <row r="20" spans="2:11" ht="12.75">
      <c r="B20" s="87"/>
      <c r="C20" s="87"/>
      <c r="D20" s="106"/>
      <c r="E20" s="106"/>
      <c r="F20" s="87"/>
      <c r="G20" s="87"/>
      <c r="H20" s="87"/>
      <c r="I20" s="87"/>
      <c r="J20" s="87"/>
      <c r="K20" s="87"/>
    </row>
    <row r="21" spans="2:11" ht="12.75">
      <c r="B21" s="87"/>
      <c r="C21" s="87"/>
      <c r="D21" s="107"/>
      <c r="E21" s="106"/>
      <c r="F21" s="87"/>
      <c r="G21" s="87"/>
      <c r="H21" s="87"/>
      <c r="I21" s="87"/>
      <c r="J21" s="87"/>
      <c r="K21" s="87"/>
    </row>
    <row r="22" spans="2:13" ht="12.75">
      <c r="B22" s="87"/>
      <c r="C22" s="87"/>
      <c r="D22" s="107"/>
      <c r="E22" s="106"/>
      <c r="F22" s="87"/>
      <c r="G22" s="87"/>
      <c r="H22" s="87"/>
      <c r="I22" s="87"/>
      <c r="J22" s="87"/>
      <c r="K22" s="87"/>
      <c r="L22" s="87"/>
      <c r="M22" s="87"/>
    </row>
    <row r="23" spans="2:13" ht="12.75">
      <c r="B23" s="87"/>
      <c r="C23" s="87"/>
      <c r="D23" s="106"/>
      <c r="E23" s="106"/>
      <c r="F23" s="87"/>
      <c r="G23" s="87"/>
      <c r="H23" s="87"/>
      <c r="I23" s="87"/>
      <c r="J23" s="87"/>
      <c r="K23" s="87"/>
      <c r="L23" s="87"/>
      <c r="M23" s="87"/>
    </row>
    <row r="24" spans="2:13" ht="12.7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2:13" ht="12.7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</row>
    <row r="26" spans="2:13" ht="12.7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</row>
    <row r="27" spans="2:13" ht="12.7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</row>
    <row r="28" spans="2:13" ht="12.7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2:13" ht="12.7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</row>
    <row r="30" spans="2:13" ht="12.7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</row>
    <row r="31" spans="2:13" ht="12.7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L17"/>
  <sheetViews>
    <sheetView zoomScale="130" zoomScaleNormal="130" zoomScalePageLayoutView="0" workbookViewId="0" topLeftCell="A1">
      <selection activeCell="E6" sqref="E6"/>
    </sheetView>
  </sheetViews>
  <sheetFormatPr defaultColWidth="11.421875" defaultRowHeight="12.75"/>
  <cols>
    <col min="1" max="1" width="3.7109375" style="109" customWidth="1"/>
    <col min="2" max="2" width="30.28125" style="109" customWidth="1"/>
    <col min="3" max="3" width="8.28125" style="109" customWidth="1"/>
    <col min="4" max="4" width="9.28125" style="109" customWidth="1"/>
    <col min="5" max="6" width="10.57421875" style="109" customWidth="1"/>
    <col min="7" max="7" width="9.7109375" style="109" customWidth="1"/>
    <col min="8" max="8" width="6.57421875" style="109" customWidth="1"/>
    <col min="9" max="10" width="9.00390625" style="109" customWidth="1"/>
    <col min="11" max="11" width="18.140625" style="109" customWidth="1"/>
    <col min="12" max="64" width="9.00390625" style="109" customWidth="1"/>
  </cols>
  <sheetData>
    <row r="1" ht="12.75">
      <c r="B1" s="109" t="s">
        <v>0</v>
      </c>
    </row>
    <row r="3" ht="12.75">
      <c r="B3" s="110" t="s">
        <v>640</v>
      </c>
    </row>
    <row r="5" spans="1:11" ht="35.25" customHeight="1">
      <c r="A5" s="216" t="s">
        <v>2</v>
      </c>
      <c r="B5" s="216" t="s">
        <v>3</v>
      </c>
      <c r="C5" s="216" t="s">
        <v>4</v>
      </c>
      <c r="D5" s="216" t="s">
        <v>5</v>
      </c>
      <c r="E5" s="216" t="s">
        <v>549</v>
      </c>
      <c r="F5" s="216" t="s">
        <v>550</v>
      </c>
      <c r="G5" s="216" t="s">
        <v>8</v>
      </c>
      <c r="H5" s="216" t="s">
        <v>9</v>
      </c>
      <c r="I5" s="216" t="s">
        <v>10</v>
      </c>
      <c r="J5" s="216" t="s">
        <v>11</v>
      </c>
      <c r="K5" s="216" t="s">
        <v>406</v>
      </c>
    </row>
    <row r="6" spans="1:11" ht="123.75">
      <c r="A6" s="4" t="s">
        <v>13</v>
      </c>
      <c r="B6" s="5" t="s">
        <v>641</v>
      </c>
      <c r="C6" s="4" t="s">
        <v>15</v>
      </c>
      <c r="D6" s="6">
        <v>180</v>
      </c>
      <c r="E6" s="7"/>
      <c r="F6" s="7"/>
      <c r="G6" s="7"/>
      <c r="H6" s="8"/>
      <c r="I6" s="7"/>
      <c r="J6" s="7"/>
      <c r="K6" s="217"/>
    </row>
    <row r="7" spans="1:11" ht="90">
      <c r="A7" s="4" t="s">
        <v>16</v>
      </c>
      <c r="B7" s="5" t="s">
        <v>642</v>
      </c>
      <c r="C7" s="4" t="s">
        <v>15</v>
      </c>
      <c r="D7" s="6">
        <v>180</v>
      </c>
      <c r="E7" s="7"/>
      <c r="F7" s="7"/>
      <c r="G7" s="7"/>
      <c r="H7" s="8"/>
      <c r="I7" s="7"/>
      <c r="J7" s="7"/>
      <c r="K7" s="217"/>
    </row>
    <row r="8" spans="1:11" ht="78.75">
      <c r="A8" s="4" t="s">
        <v>18</v>
      </c>
      <c r="B8" s="5" t="s">
        <v>643</v>
      </c>
      <c r="C8" s="4" t="s">
        <v>15</v>
      </c>
      <c r="D8" s="6">
        <v>350</v>
      </c>
      <c r="E8" s="7"/>
      <c r="F8" s="7"/>
      <c r="G8" s="7"/>
      <c r="H8" s="8"/>
      <c r="I8" s="7"/>
      <c r="J8" s="7"/>
      <c r="K8" s="217"/>
    </row>
    <row r="9" spans="1:64" ht="24" customHeight="1">
      <c r="A9" s="93" t="s">
        <v>339</v>
      </c>
      <c r="B9" s="117" t="s">
        <v>448</v>
      </c>
      <c r="C9" s="93" t="s">
        <v>339</v>
      </c>
      <c r="D9" s="93" t="s">
        <v>339</v>
      </c>
      <c r="E9" s="93" t="s">
        <v>339</v>
      </c>
      <c r="F9" s="93" t="s">
        <v>339</v>
      </c>
      <c r="G9" s="119">
        <f>SUM(G6:G8)</f>
        <v>0</v>
      </c>
      <c r="H9" s="105" t="s">
        <v>339</v>
      </c>
      <c r="I9" s="119">
        <f>SUM(I6:I8)</f>
        <v>0</v>
      </c>
      <c r="J9" s="119">
        <f>SUM(J6:J8)</f>
        <v>0</v>
      </c>
      <c r="K9" s="218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</row>
    <row r="10" ht="19.5" customHeight="1">
      <c r="D10" s="110"/>
    </row>
    <row r="11" spans="1:4" ht="18.75" customHeight="1">
      <c r="A11" s="109" t="s">
        <v>644</v>
      </c>
      <c r="D11" s="121">
        <f>G9</f>
        <v>0</v>
      </c>
    </row>
    <row r="12" spans="1:4" ht="18.75" customHeight="1">
      <c r="A12" s="109" t="s">
        <v>645</v>
      </c>
      <c r="D12" s="121">
        <f>J9</f>
        <v>0</v>
      </c>
    </row>
    <row r="13" ht="31.5" customHeight="1"/>
    <row r="14" ht="29.25" customHeight="1">
      <c r="A14" s="109" t="s">
        <v>343</v>
      </c>
    </row>
    <row r="15" ht="26.25" customHeight="1">
      <c r="A15" s="109" t="s">
        <v>344</v>
      </c>
    </row>
    <row r="16" spans="1:2" ht="26.25" customHeight="1">
      <c r="A16" s="87"/>
      <c r="B16" s="108"/>
    </row>
    <row r="17" spans="1:2" ht="26.25" customHeight="1">
      <c r="A17" s="87"/>
      <c r="B17" s="87"/>
    </row>
    <row r="18" ht="33" customHeight="1"/>
    <row r="19" ht="28.5" customHeight="1"/>
    <row r="20" ht="29.25" customHeight="1"/>
    <row r="21" ht="17.25" customHeight="1"/>
    <row r="22" ht="21" customHeight="1"/>
    <row r="23" ht="15.75" customHeight="1"/>
    <row r="24" ht="23.25" customHeight="1"/>
    <row r="25" ht="18.75" customHeight="1"/>
    <row r="26" ht="17.25" customHeight="1"/>
    <row r="27" ht="16.5" customHeight="1"/>
    <row r="28" ht="16.5" customHeight="1"/>
    <row r="29" ht="26.25" customHeight="1"/>
    <row r="30" ht="25.5" customHeight="1"/>
    <row r="31" ht="18" customHeight="1"/>
    <row r="32" ht="21" customHeight="1"/>
    <row r="33" ht="21.75" customHeight="1"/>
    <row r="34" ht="16.5" customHeight="1"/>
    <row r="35" ht="21" customHeight="1"/>
    <row r="36" ht="12.7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L15"/>
  <sheetViews>
    <sheetView zoomScale="130" zoomScaleNormal="130" zoomScalePageLayoutView="0" workbookViewId="0" topLeftCell="A4">
      <selection activeCell="E6" sqref="E6"/>
    </sheetView>
  </sheetViews>
  <sheetFormatPr defaultColWidth="11.421875" defaultRowHeight="12.75"/>
  <cols>
    <col min="1" max="1" width="3.421875" style="87" customWidth="1"/>
    <col min="2" max="2" width="30.7109375" style="87" customWidth="1"/>
    <col min="3" max="3" width="8.7109375" style="87" customWidth="1"/>
    <col min="4" max="4" width="8.8515625" style="87" customWidth="1"/>
    <col min="5" max="5" width="7.140625" style="87" customWidth="1"/>
    <col min="6" max="6" width="8.28125" style="87" customWidth="1"/>
    <col min="7" max="7" width="11.57421875" style="87" customWidth="1"/>
    <col min="8" max="8" width="7.140625" style="87" customWidth="1"/>
    <col min="9" max="9" width="10.140625" style="87" customWidth="1"/>
    <col min="10" max="10" width="9.7109375" style="87" customWidth="1"/>
    <col min="11" max="11" width="20.140625" style="87" customWidth="1"/>
    <col min="12" max="64" width="11.57421875" style="87" customWidth="1"/>
  </cols>
  <sheetData>
    <row r="1" spans="1:64" ht="12.75">
      <c r="A1" s="109"/>
      <c r="B1" s="109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</row>
    <row r="2" spans="1:64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</row>
    <row r="3" spans="1:64" ht="12.75">
      <c r="A3" s="109"/>
      <c r="B3" s="110" t="s">
        <v>646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64" ht="12.7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64" ht="35.25" customHeight="1">
      <c r="A5" s="111" t="s">
        <v>2</v>
      </c>
      <c r="B5" s="111" t="s">
        <v>3</v>
      </c>
      <c r="C5" s="111" t="s">
        <v>4</v>
      </c>
      <c r="D5" s="111" t="s">
        <v>5</v>
      </c>
      <c r="E5" s="111" t="s">
        <v>6</v>
      </c>
      <c r="F5" s="111" t="s">
        <v>7</v>
      </c>
      <c r="G5" s="111" t="s">
        <v>8</v>
      </c>
      <c r="H5" s="111" t="s">
        <v>9</v>
      </c>
      <c r="I5" s="111" t="s">
        <v>10</v>
      </c>
      <c r="J5" s="111" t="s">
        <v>11</v>
      </c>
      <c r="K5" s="111" t="s">
        <v>406</v>
      </c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64" ht="165.75">
      <c r="A6" s="4">
        <v>1</v>
      </c>
      <c r="B6" s="130" t="s">
        <v>647</v>
      </c>
      <c r="C6" s="4" t="s">
        <v>15</v>
      </c>
      <c r="D6" s="6">
        <v>3</v>
      </c>
      <c r="E6" s="7"/>
      <c r="F6" s="7"/>
      <c r="G6" s="7"/>
      <c r="H6" s="8"/>
      <c r="I6" s="7"/>
      <c r="J6" s="7"/>
      <c r="K6" s="4"/>
      <c r="L6" s="220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</row>
    <row r="7" spans="1:64" ht="114.75">
      <c r="A7" s="4">
        <v>2</v>
      </c>
      <c r="B7" s="130" t="s">
        <v>648</v>
      </c>
      <c r="C7" s="4" t="s">
        <v>23</v>
      </c>
      <c r="D7" s="6">
        <v>3</v>
      </c>
      <c r="E7" s="7"/>
      <c r="F7" s="7"/>
      <c r="G7" s="7"/>
      <c r="H7" s="8"/>
      <c r="I7" s="7"/>
      <c r="J7" s="7"/>
      <c r="K7" s="4"/>
      <c r="L7" s="211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</row>
    <row r="8" spans="1:64" ht="13.5" customHeight="1">
      <c r="A8" s="93" t="s">
        <v>339</v>
      </c>
      <c r="B8" s="117" t="s">
        <v>448</v>
      </c>
      <c r="C8" s="93" t="s">
        <v>339</v>
      </c>
      <c r="D8" s="93" t="s">
        <v>339</v>
      </c>
      <c r="E8" s="93" t="s">
        <v>339</v>
      </c>
      <c r="F8" s="93" t="s">
        <v>339</v>
      </c>
      <c r="G8" s="119">
        <f>SUM(G6:G7)</f>
        <v>0</v>
      </c>
      <c r="H8" s="105" t="s">
        <v>339</v>
      </c>
      <c r="I8" s="119">
        <f>SUM(I6:I7)</f>
        <v>0</v>
      </c>
      <c r="J8" s="119">
        <f>SUM(J6:J7)</f>
        <v>0</v>
      </c>
      <c r="K8" s="112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</row>
    <row r="9" spans="1:64" ht="19.5" customHeight="1">
      <c r="A9" s="109"/>
      <c r="B9" s="109"/>
      <c r="C9" s="109"/>
      <c r="D9" s="110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</row>
    <row r="10" spans="1:64" ht="18.75" customHeight="1">
      <c r="A10" s="109" t="s">
        <v>649</v>
      </c>
      <c r="B10" s="109"/>
      <c r="C10" s="109"/>
      <c r="D10" s="121">
        <f>G8</f>
        <v>0</v>
      </c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64" ht="18.75" customHeight="1">
      <c r="A11" s="109" t="s">
        <v>650</v>
      </c>
      <c r="B11" s="109"/>
      <c r="C11" s="109"/>
      <c r="D11" s="121">
        <f>J8</f>
        <v>0</v>
      </c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64" ht="31.5" customHeight="1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</row>
    <row r="13" spans="1:64" ht="29.25" customHeight="1">
      <c r="A13" s="109" t="s">
        <v>343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</row>
    <row r="14" spans="1:64" ht="26.25" customHeight="1">
      <c r="A14" s="109" t="s">
        <v>344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</row>
    <row r="15" spans="2:64" ht="26.25" customHeight="1">
      <c r="B15" s="108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="130" zoomScaleNormal="130" zoomScalePageLayoutView="0" workbookViewId="0" topLeftCell="A53">
      <selection activeCell="E47" sqref="E47"/>
    </sheetView>
  </sheetViews>
  <sheetFormatPr defaultColWidth="11.421875" defaultRowHeight="12.75"/>
  <cols>
    <col min="1" max="1" width="5.140625" style="10" customWidth="1"/>
    <col min="2" max="2" width="31.00390625" style="10" customWidth="1"/>
    <col min="3" max="3" width="7.57421875" style="10" customWidth="1"/>
    <col min="4" max="4" width="6.8515625" style="10" customWidth="1"/>
    <col min="5" max="5" width="10.57421875" style="10" customWidth="1"/>
    <col min="6" max="6" width="9.28125" style="10" customWidth="1"/>
    <col min="7" max="7" width="8.8515625" style="10" customWidth="1"/>
    <col min="8" max="8" width="7.57421875" style="10" customWidth="1"/>
    <col min="9" max="9" width="9.00390625" style="10" customWidth="1"/>
    <col min="10" max="10" width="9.7109375" style="10" customWidth="1"/>
    <col min="11" max="11" width="21.8515625" style="10" customWidth="1"/>
    <col min="12" max="64" width="9.00390625" style="10" customWidth="1"/>
  </cols>
  <sheetData>
    <row r="1" ht="12.75">
      <c r="B1" s="24" t="s">
        <v>0</v>
      </c>
    </row>
    <row r="3" ht="12.75">
      <c r="A3" s="25" t="s">
        <v>345</v>
      </c>
    </row>
    <row r="4" ht="14.25" customHeight="1"/>
    <row r="5" spans="1:11" ht="57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</row>
    <row r="6" spans="1:11" ht="90.75" customHeight="1">
      <c r="A6" s="3" t="s">
        <v>346</v>
      </c>
      <c r="B6" s="3" t="s">
        <v>347</v>
      </c>
      <c r="C6" s="3" t="s">
        <v>339</v>
      </c>
      <c r="D6" s="3" t="s">
        <v>339</v>
      </c>
      <c r="E6" s="3" t="s">
        <v>339</v>
      </c>
      <c r="F6" s="3" t="s">
        <v>339</v>
      </c>
      <c r="G6" s="3" t="s">
        <v>339</v>
      </c>
      <c r="H6" s="3" t="s">
        <v>339</v>
      </c>
      <c r="I6" s="3" t="s">
        <v>339</v>
      </c>
      <c r="J6" s="3" t="s">
        <v>339</v>
      </c>
      <c r="K6" s="3"/>
    </row>
    <row r="7" spans="1:11" ht="45">
      <c r="A7" s="4" t="s">
        <v>13</v>
      </c>
      <c r="B7" s="26" t="s">
        <v>348</v>
      </c>
      <c r="C7" s="4" t="s">
        <v>15</v>
      </c>
      <c r="D7" s="27">
        <v>2</v>
      </c>
      <c r="E7" s="28"/>
      <c r="F7" s="7"/>
      <c r="G7" s="7"/>
      <c r="H7" s="8"/>
      <c r="I7" s="7"/>
      <c r="J7" s="7"/>
      <c r="K7" s="4"/>
    </row>
    <row r="8" spans="1:11" ht="56.25">
      <c r="A8" s="4" t="s">
        <v>16</v>
      </c>
      <c r="B8" s="26" t="s">
        <v>349</v>
      </c>
      <c r="C8" s="4" t="s">
        <v>15</v>
      </c>
      <c r="D8" s="27">
        <v>2</v>
      </c>
      <c r="E8" s="28"/>
      <c r="F8" s="7"/>
      <c r="G8" s="7"/>
      <c r="H8" s="8"/>
      <c r="I8" s="7"/>
      <c r="J8" s="7"/>
      <c r="K8" s="4"/>
    </row>
    <row r="9" spans="1:11" ht="90">
      <c r="A9" s="4" t="s">
        <v>18</v>
      </c>
      <c r="B9" s="26" t="s">
        <v>350</v>
      </c>
      <c r="C9" s="4" t="s">
        <v>15</v>
      </c>
      <c r="D9" s="27">
        <v>2</v>
      </c>
      <c r="E9" s="28"/>
      <c r="F9" s="7"/>
      <c r="G9" s="7"/>
      <c r="H9" s="8"/>
      <c r="I9" s="7"/>
      <c r="J9" s="7"/>
      <c r="K9" s="4"/>
    </row>
    <row r="10" spans="1:11" ht="33.75">
      <c r="A10" s="4" t="s">
        <v>21</v>
      </c>
      <c r="B10" s="26" t="s">
        <v>351</v>
      </c>
      <c r="C10" s="4" t="s">
        <v>15</v>
      </c>
      <c r="D10" s="27">
        <v>2</v>
      </c>
      <c r="E10" s="28"/>
      <c r="F10" s="7"/>
      <c r="G10" s="7"/>
      <c r="H10" s="8"/>
      <c r="I10" s="7"/>
      <c r="J10" s="7"/>
      <c r="K10" s="4"/>
    </row>
    <row r="11" spans="1:11" ht="101.25">
      <c r="A11" s="4" t="s">
        <v>24</v>
      </c>
      <c r="B11" s="26" t="s">
        <v>352</v>
      </c>
      <c r="C11" s="4" t="s">
        <v>15</v>
      </c>
      <c r="D11" s="27">
        <v>2</v>
      </c>
      <c r="E11" s="28"/>
      <c r="F11" s="7"/>
      <c r="G11" s="7"/>
      <c r="H11" s="8"/>
      <c r="I11" s="7"/>
      <c r="J11" s="7"/>
      <c r="K11" s="4"/>
    </row>
    <row r="12" spans="1:11" ht="56.25">
      <c r="A12" s="4" t="s">
        <v>26</v>
      </c>
      <c r="B12" s="26" t="s">
        <v>353</v>
      </c>
      <c r="C12" s="4" t="s">
        <v>15</v>
      </c>
      <c r="D12" s="27">
        <v>2</v>
      </c>
      <c r="E12" s="28"/>
      <c r="F12" s="7"/>
      <c r="G12" s="7"/>
      <c r="H12" s="8"/>
      <c r="I12" s="7"/>
      <c r="J12" s="7"/>
      <c r="K12" s="4"/>
    </row>
    <row r="13" spans="1:11" ht="56.25">
      <c r="A13" s="4" t="s">
        <v>28</v>
      </c>
      <c r="B13" s="26" t="s">
        <v>354</v>
      </c>
      <c r="C13" s="4" t="s">
        <v>15</v>
      </c>
      <c r="D13" s="27">
        <v>1</v>
      </c>
      <c r="E13" s="28"/>
      <c r="F13" s="7"/>
      <c r="G13" s="7"/>
      <c r="H13" s="8"/>
      <c r="I13" s="7"/>
      <c r="J13" s="7"/>
      <c r="K13" s="4"/>
    </row>
    <row r="14" spans="1:11" ht="45">
      <c r="A14" s="4" t="s">
        <v>30</v>
      </c>
      <c r="B14" s="26" t="s">
        <v>355</v>
      </c>
      <c r="C14" s="4" t="s">
        <v>15</v>
      </c>
      <c r="D14" s="27">
        <v>1</v>
      </c>
      <c r="E14" s="28"/>
      <c r="F14" s="7"/>
      <c r="G14" s="7"/>
      <c r="H14" s="8"/>
      <c r="I14" s="7"/>
      <c r="J14" s="7"/>
      <c r="K14" s="4"/>
    </row>
    <row r="15" spans="1:11" ht="67.5">
      <c r="A15" s="4" t="s">
        <v>32</v>
      </c>
      <c r="B15" s="26" t="s">
        <v>356</v>
      </c>
      <c r="C15" s="4" t="s">
        <v>15</v>
      </c>
      <c r="D15" s="27">
        <v>1</v>
      </c>
      <c r="E15" s="28"/>
      <c r="F15" s="7"/>
      <c r="G15" s="7"/>
      <c r="H15" s="8"/>
      <c r="I15" s="7"/>
      <c r="J15" s="7"/>
      <c r="K15" s="4"/>
    </row>
    <row r="16" spans="1:11" ht="45">
      <c r="A16" s="4" t="s">
        <v>34</v>
      </c>
      <c r="B16" s="26" t="s">
        <v>357</v>
      </c>
      <c r="C16" s="4" t="s">
        <v>15</v>
      </c>
      <c r="D16" s="27">
        <v>2</v>
      </c>
      <c r="E16" s="28"/>
      <c r="F16" s="7"/>
      <c r="G16" s="7"/>
      <c r="H16" s="8"/>
      <c r="I16" s="7"/>
      <c r="J16" s="7"/>
      <c r="K16" s="4"/>
    </row>
    <row r="17" spans="1:11" ht="56.25">
      <c r="A17" s="4" t="s">
        <v>36</v>
      </c>
      <c r="B17" s="26" t="s">
        <v>358</v>
      </c>
      <c r="C17" s="4" t="s">
        <v>15</v>
      </c>
      <c r="D17" s="27">
        <v>2</v>
      </c>
      <c r="E17" s="28"/>
      <c r="F17" s="7"/>
      <c r="G17" s="7"/>
      <c r="H17" s="8"/>
      <c r="I17" s="7"/>
      <c r="J17" s="7"/>
      <c r="K17" s="4"/>
    </row>
    <row r="18" spans="1:11" ht="67.5">
      <c r="A18" s="4" t="s">
        <v>38</v>
      </c>
      <c r="B18" s="26" t="s">
        <v>359</v>
      </c>
      <c r="C18" s="4" t="s">
        <v>15</v>
      </c>
      <c r="D18" s="27">
        <v>2</v>
      </c>
      <c r="E18" s="28"/>
      <c r="F18" s="7"/>
      <c r="G18" s="7"/>
      <c r="H18" s="8"/>
      <c r="I18" s="7"/>
      <c r="J18" s="7"/>
      <c r="K18" s="4"/>
    </row>
    <row r="19" spans="1:11" ht="45">
      <c r="A19" s="4" t="s">
        <v>40</v>
      </c>
      <c r="B19" s="26" t="s">
        <v>360</v>
      </c>
      <c r="C19" s="4" t="s">
        <v>15</v>
      </c>
      <c r="D19" s="27">
        <v>1</v>
      </c>
      <c r="E19" s="28"/>
      <c r="F19" s="7"/>
      <c r="G19" s="7"/>
      <c r="H19" s="8"/>
      <c r="I19" s="7"/>
      <c r="J19" s="7"/>
      <c r="K19" s="4"/>
    </row>
    <row r="20" spans="1:11" ht="45">
      <c r="A20" s="4" t="s">
        <v>42</v>
      </c>
      <c r="B20" s="26" t="s">
        <v>361</v>
      </c>
      <c r="C20" s="4" t="s">
        <v>15</v>
      </c>
      <c r="D20" s="27">
        <v>2</v>
      </c>
      <c r="E20" s="28"/>
      <c r="F20" s="7"/>
      <c r="G20" s="7"/>
      <c r="H20" s="8"/>
      <c r="I20" s="7"/>
      <c r="J20" s="7"/>
      <c r="K20" s="4"/>
    </row>
    <row r="21" spans="1:11" ht="45">
      <c r="A21" s="4" t="s">
        <v>44</v>
      </c>
      <c r="B21" s="26" t="s">
        <v>362</v>
      </c>
      <c r="C21" s="4" t="s">
        <v>15</v>
      </c>
      <c r="D21" s="27">
        <v>1</v>
      </c>
      <c r="E21" s="28"/>
      <c r="F21" s="7"/>
      <c r="G21" s="7"/>
      <c r="H21" s="8"/>
      <c r="I21" s="7"/>
      <c r="J21" s="7"/>
      <c r="K21" s="4"/>
    </row>
    <row r="22" spans="1:11" ht="51" customHeight="1">
      <c r="A22" s="4" t="s">
        <v>46</v>
      </c>
      <c r="B22" s="26" t="s">
        <v>363</v>
      </c>
      <c r="C22" s="4" t="s">
        <v>15</v>
      </c>
      <c r="D22" s="27">
        <v>1</v>
      </c>
      <c r="E22" s="28"/>
      <c r="F22" s="7"/>
      <c r="G22" s="7"/>
      <c r="H22" s="8"/>
      <c r="I22" s="7"/>
      <c r="J22" s="7"/>
      <c r="K22" s="4"/>
    </row>
    <row r="23" spans="1:11" ht="51" customHeight="1">
      <c r="A23" s="4" t="s">
        <v>48</v>
      </c>
      <c r="B23" s="26" t="s">
        <v>364</v>
      </c>
      <c r="C23" s="4" t="s">
        <v>15</v>
      </c>
      <c r="D23" s="27">
        <v>1</v>
      </c>
      <c r="E23" s="28"/>
      <c r="F23" s="7"/>
      <c r="G23" s="7"/>
      <c r="H23" s="8"/>
      <c r="I23" s="7"/>
      <c r="J23" s="7"/>
      <c r="K23" s="4"/>
    </row>
    <row r="24" spans="1:11" ht="51" customHeight="1">
      <c r="A24" s="4" t="s">
        <v>50</v>
      </c>
      <c r="B24" s="26" t="s">
        <v>365</v>
      </c>
      <c r="C24" s="4" t="s">
        <v>15</v>
      </c>
      <c r="D24" s="27">
        <v>20</v>
      </c>
      <c r="E24" s="28"/>
      <c r="F24" s="7"/>
      <c r="G24" s="7"/>
      <c r="H24" s="8"/>
      <c r="I24" s="7"/>
      <c r="J24" s="7"/>
      <c r="K24" s="4"/>
    </row>
    <row r="25" spans="1:11" ht="45">
      <c r="A25" s="4" t="s">
        <v>52</v>
      </c>
      <c r="B25" s="26" t="s">
        <v>366</v>
      </c>
      <c r="C25" s="4" t="s">
        <v>15</v>
      </c>
      <c r="D25" s="27">
        <v>80</v>
      </c>
      <c r="E25" s="28"/>
      <c r="F25" s="7"/>
      <c r="G25" s="7"/>
      <c r="H25" s="8"/>
      <c r="I25" s="7"/>
      <c r="J25" s="7"/>
      <c r="K25" s="4"/>
    </row>
    <row r="26" spans="1:11" ht="45">
      <c r="A26" s="4" t="s">
        <v>54</v>
      </c>
      <c r="B26" s="26" t="s">
        <v>367</v>
      </c>
      <c r="C26" s="4" t="s">
        <v>15</v>
      </c>
      <c r="D26" s="27">
        <v>80</v>
      </c>
      <c r="E26" s="28"/>
      <c r="F26" s="7"/>
      <c r="G26" s="7"/>
      <c r="H26" s="8"/>
      <c r="I26" s="7"/>
      <c r="J26" s="7"/>
      <c r="K26" s="4"/>
    </row>
    <row r="27" spans="1:11" ht="90">
      <c r="A27" s="4" t="s">
        <v>368</v>
      </c>
      <c r="B27" s="13" t="s">
        <v>369</v>
      </c>
      <c r="C27" s="3" t="s">
        <v>339</v>
      </c>
      <c r="D27" s="3" t="s">
        <v>339</v>
      </c>
      <c r="E27" s="3" t="s">
        <v>339</v>
      </c>
      <c r="F27" s="3" t="s">
        <v>339</v>
      </c>
      <c r="G27" s="3" t="s">
        <v>339</v>
      </c>
      <c r="H27" s="3" t="s">
        <v>339</v>
      </c>
      <c r="I27" s="3" t="s">
        <v>339</v>
      </c>
      <c r="J27" s="3" t="s">
        <v>339</v>
      </c>
      <c r="K27" s="3"/>
    </row>
    <row r="28" spans="1:11" ht="22.5">
      <c r="A28" s="4">
        <v>21</v>
      </c>
      <c r="B28" s="26" t="s">
        <v>370</v>
      </c>
      <c r="C28" s="4" t="s">
        <v>15</v>
      </c>
      <c r="D28" s="27">
        <v>1</v>
      </c>
      <c r="E28" s="28"/>
      <c r="F28" s="7"/>
      <c r="G28" s="7"/>
      <c r="H28" s="8"/>
      <c r="I28" s="7"/>
      <c r="J28" s="7"/>
      <c r="K28" s="4"/>
    </row>
    <row r="29" spans="1:11" ht="33.75">
      <c r="A29" s="4">
        <v>22</v>
      </c>
      <c r="B29" s="29" t="s">
        <v>371</v>
      </c>
      <c r="C29" s="4" t="s">
        <v>15</v>
      </c>
      <c r="D29" s="27">
        <v>1</v>
      </c>
      <c r="E29" s="30"/>
      <c r="F29" s="7"/>
      <c r="G29" s="7"/>
      <c r="H29" s="8"/>
      <c r="I29" s="7"/>
      <c r="J29" s="7"/>
      <c r="K29" s="4"/>
    </row>
    <row r="30" spans="1:11" ht="18.75" customHeight="1">
      <c r="A30" s="4">
        <v>23</v>
      </c>
      <c r="B30" s="29" t="s">
        <v>372</v>
      </c>
      <c r="C30" s="4" t="s">
        <v>15</v>
      </c>
      <c r="D30" s="27">
        <v>1</v>
      </c>
      <c r="E30" s="30"/>
      <c r="F30" s="7"/>
      <c r="G30" s="7"/>
      <c r="H30" s="8"/>
      <c r="I30" s="7"/>
      <c r="J30" s="7"/>
      <c r="K30" s="4"/>
    </row>
    <row r="31" spans="1:11" ht="56.25">
      <c r="A31" s="4">
        <v>24</v>
      </c>
      <c r="B31" s="29" t="s">
        <v>373</v>
      </c>
      <c r="C31" s="4" t="s">
        <v>15</v>
      </c>
      <c r="D31" s="27">
        <v>1</v>
      </c>
      <c r="E31" s="30"/>
      <c r="F31" s="7"/>
      <c r="G31" s="7"/>
      <c r="H31" s="8"/>
      <c r="I31" s="7"/>
      <c r="J31" s="7"/>
      <c r="K31" s="4"/>
    </row>
    <row r="32" spans="1:11" ht="78.75">
      <c r="A32" s="4">
        <v>25</v>
      </c>
      <c r="B32" s="29" t="s">
        <v>374</v>
      </c>
      <c r="C32" s="4" t="s">
        <v>15</v>
      </c>
      <c r="D32" s="27">
        <v>1</v>
      </c>
      <c r="E32" s="30"/>
      <c r="F32" s="7"/>
      <c r="G32" s="7"/>
      <c r="H32" s="8"/>
      <c r="I32" s="7"/>
      <c r="J32" s="7"/>
      <c r="K32" s="4"/>
    </row>
    <row r="33" spans="1:11" ht="78.75">
      <c r="A33" s="4">
        <v>26</v>
      </c>
      <c r="B33" s="29" t="s">
        <v>375</v>
      </c>
      <c r="C33" s="4" t="s">
        <v>15</v>
      </c>
      <c r="D33" s="27">
        <v>5</v>
      </c>
      <c r="E33" s="30"/>
      <c r="F33" s="7"/>
      <c r="G33" s="7"/>
      <c r="H33" s="8"/>
      <c r="I33" s="7"/>
      <c r="J33" s="7"/>
      <c r="K33" s="4"/>
    </row>
    <row r="34" spans="1:11" ht="78.75">
      <c r="A34" s="4">
        <v>27</v>
      </c>
      <c r="B34" s="29" t="s">
        <v>376</v>
      </c>
      <c r="C34" s="4" t="s">
        <v>15</v>
      </c>
      <c r="D34" s="27">
        <v>1</v>
      </c>
      <c r="E34" s="30"/>
      <c r="F34" s="7"/>
      <c r="G34" s="7"/>
      <c r="H34" s="8"/>
      <c r="I34" s="7"/>
      <c r="J34" s="7"/>
      <c r="K34" s="4"/>
    </row>
    <row r="35" spans="1:11" ht="45.75" customHeight="1">
      <c r="A35" s="4">
        <v>28</v>
      </c>
      <c r="B35" s="26" t="s">
        <v>377</v>
      </c>
      <c r="C35" s="4" t="s">
        <v>15</v>
      </c>
      <c r="D35" s="27">
        <v>15</v>
      </c>
      <c r="E35" s="28"/>
      <c r="F35" s="7"/>
      <c r="G35" s="7"/>
      <c r="H35" s="8"/>
      <c r="I35" s="7"/>
      <c r="J35" s="7"/>
      <c r="K35" s="4"/>
    </row>
    <row r="36" spans="1:11" ht="51.75" customHeight="1">
      <c r="A36" s="4">
        <v>29</v>
      </c>
      <c r="B36" s="26" t="s">
        <v>378</v>
      </c>
      <c r="C36" s="4" t="s">
        <v>15</v>
      </c>
      <c r="D36" s="27">
        <v>50</v>
      </c>
      <c r="E36" s="28"/>
      <c r="F36" s="7"/>
      <c r="G36" s="7"/>
      <c r="H36" s="8"/>
      <c r="I36" s="7"/>
      <c r="J36" s="7"/>
      <c r="K36" s="4"/>
    </row>
    <row r="37" spans="1:11" ht="51" customHeight="1">
      <c r="A37" s="4">
        <v>30</v>
      </c>
      <c r="B37" s="26" t="s">
        <v>379</v>
      </c>
      <c r="C37" s="4" t="s">
        <v>15</v>
      </c>
      <c r="D37" s="27">
        <v>4</v>
      </c>
      <c r="E37" s="28"/>
      <c r="F37" s="7"/>
      <c r="G37" s="7"/>
      <c r="H37" s="8"/>
      <c r="I37" s="7"/>
      <c r="J37" s="7"/>
      <c r="K37" s="4"/>
    </row>
    <row r="38" spans="1:11" ht="47.25" customHeight="1">
      <c r="A38" s="4">
        <v>31</v>
      </c>
      <c r="B38" s="26" t="s">
        <v>380</v>
      </c>
      <c r="C38" s="4" t="s">
        <v>15</v>
      </c>
      <c r="D38" s="27">
        <v>2</v>
      </c>
      <c r="E38" s="28"/>
      <c r="F38" s="7"/>
      <c r="G38" s="7"/>
      <c r="H38" s="8"/>
      <c r="I38" s="7"/>
      <c r="J38" s="7"/>
      <c r="K38" s="4"/>
    </row>
    <row r="39" spans="1:11" ht="44.25" customHeight="1">
      <c r="A39" s="4">
        <v>32</v>
      </c>
      <c r="B39" s="26" t="s">
        <v>381</v>
      </c>
      <c r="C39" s="4" t="s">
        <v>15</v>
      </c>
      <c r="D39" s="27">
        <v>10</v>
      </c>
      <c r="E39" s="28"/>
      <c r="F39" s="7"/>
      <c r="G39" s="7"/>
      <c r="H39" s="8"/>
      <c r="I39" s="7"/>
      <c r="J39" s="7"/>
      <c r="K39" s="4"/>
    </row>
    <row r="40" spans="1:11" ht="48" customHeight="1">
      <c r="A40" s="4">
        <v>33</v>
      </c>
      <c r="B40" s="31" t="s">
        <v>382</v>
      </c>
      <c r="C40" s="4" t="s">
        <v>15</v>
      </c>
      <c r="D40" s="32">
        <v>2</v>
      </c>
      <c r="E40" s="33"/>
      <c r="F40" s="7"/>
      <c r="G40" s="7"/>
      <c r="H40" s="8"/>
      <c r="I40" s="7"/>
      <c r="J40" s="7"/>
      <c r="K40" s="4"/>
    </row>
    <row r="41" spans="1:11" ht="63" customHeight="1">
      <c r="A41" s="4" t="s">
        <v>383</v>
      </c>
      <c r="B41" s="13" t="s">
        <v>384</v>
      </c>
      <c r="C41" s="3" t="s">
        <v>339</v>
      </c>
      <c r="D41" s="3" t="s">
        <v>339</v>
      </c>
      <c r="E41" s="3" t="s">
        <v>339</v>
      </c>
      <c r="F41" s="3" t="s">
        <v>339</v>
      </c>
      <c r="G41" s="3" t="s">
        <v>339</v>
      </c>
      <c r="H41" s="3" t="s">
        <v>339</v>
      </c>
      <c r="I41" s="3" t="s">
        <v>339</v>
      </c>
      <c r="J41" s="3" t="s">
        <v>339</v>
      </c>
      <c r="K41" s="3"/>
    </row>
    <row r="42" spans="1:11" ht="47.25" customHeight="1">
      <c r="A42" s="4">
        <v>34</v>
      </c>
      <c r="B42" s="26" t="s">
        <v>385</v>
      </c>
      <c r="C42" s="4" t="s">
        <v>15</v>
      </c>
      <c r="D42" s="27">
        <v>1</v>
      </c>
      <c r="E42" s="30"/>
      <c r="F42" s="7"/>
      <c r="G42" s="7"/>
      <c r="H42" s="8"/>
      <c r="I42" s="7"/>
      <c r="J42" s="7"/>
      <c r="K42" s="4"/>
    </row>
    <row r="43" spans="1:11" ht="48" customHeight="1">
      <c r="A43" s="4">
        <v>35</v>
      </c>
      <c r="B43" s="26" t="s">
        <v>386</v>
      </c>
      <c r="C43" s="4" t="s">
        <v>15</v>
      </c>
      <c r="D43" s="27">
        <v>3</v>
      </c>
      <c r="E43" s="30"/>
      <c r="F43" s="7"/>
      <c r="G43" s="7"/>
      <c r="H43" s="8"/>
      <c r="I43" s="7"/>
      <c r="J43" s="7"/>
      <c r="K43" s="4"/>
    </row>
    <row r="44" spans="1:11" ht="47.25" customHeight="1">
      <c r="A44" s="4">
        <v>36</v>
      </c>
      <c r="B44" s="26" t="s">
        <v>387</v>
      </c>
      <c r="C44" s="4" t="s">
        <v>15</v>
      </c>
      <c r="D44" s="27">
        <v>15</v>
      </c>
      <c r="E44" s="30"/>
      <c r="F44" s="7"/>
      <c r="G44" s="7"/>
      <c r="H44" s="8"/>
      <c r="I44" s="7"/>
      <c r="J44" s="7"/>
      <c r="K44" s="4"/>
    </row>
    <row r="45" spans="1:11" ht="22.5">
      <c r="A45" s="4">
        <v>37</v>
      </c>
      <c r="B45" s="31" t="s">
        <v>388</v>
      </c>
      <c r="C45" s="4" t="s">
        <v>15</v>
      </c>
      <c r="D45" s="32">
        <v>1</v>
      </c>
      <c r="E45" s="33"/>
      <c r="F45" s="7"/>
      <c r="G45" s="7"/>
      <c r="H45" s="8"/>
      <c r="I45" s="7"/>
      <c r="J45" s="7"/>
      <c r="K45" s="4"/>
    </row>
    <row r="46" spans="1:11" ht="12.75">
      <c r="A46" s="4" t="s">
        <v>389</v>
      </c>
      <c r="B46" s="34" t="s">
        <v>390</v>
      </c>
      <c r="C46" s="3" t="s">
        <v>339</v>
      </c>
      <c r="D46" s="3" t="s">
        <v>339</v>
      </c>
      <c r="E46" s="3" t="s">
        <v>339</v>
      </c>
      <c r="F46" s="3" t="s">
        <v>339</v>
      </c>
      <c r="G46" s="3" t="s">
        <v>339</v>
      </c>
      <c r="H46" s="3" t="s">
        <v>339</v>
      </c>
      <c r="I46" s="3" t="s">
        <v>339</v>
      </c>
      <c r="J46" s="3" t="s">
        <v>339</v>
      </c>
      <c r="K46" s="3"/>
    </row>
    <row r="47" spans="1:11" ht="123.75">
      <c r="A47" s="4">
        <v>38</v>
      </c>
      <c r="B47" s="26" t="s">
        <v>391</v>
      </c>
      <c r="C47" s="4" t="s">
        <v>15</v>
      </c>
      <c r="D47" s="27">
        <v>15</v>
      </c>
      <c r="E47" s="28"/>
      <c r="F47" s="7"/>
      <c r="G47" s="7"/>
      <c r="H47" s="8"/>
      <c r="I47" s="7"/>
      <c r="J47" s="7"/>
      <c r="K47" s="4"/>
    </row>
    <row r="48" spans="1:11" ht="22.5">
      <c r="A48" s="4">
        <v>39</v>
      </c>
      <c r="B48" s="29" t="s">
        <v>392</v>
      </c>
      <c r="C48" s="4" t="s">
        <v>15</v>
      </c>
      <c r="D48" s="27">
        <v>5</v>
      </c>
      <c r="E48" s="28"/>
      <c r="F48" s="7"/>
      <c r="G48" s="7"/>
      <c r="H48" s="8"/>
      <c r="I48" s="7"/>
      <c r="J48" s="7"/>
      <c r="K48" s="4"/>
    </row>
    <row r="49" spans="1:11" ht="135">
      <c r="A49" s="4">
        <v>40</v>
      </c>
      <c r="B49" s="29" t="s">
        <v>393</v>
      </c>
      <c r="C49" s="4" t="s">
        <v>15</v>
      </c>
      <c r="D49" s="27">
        <v>2</v>
      </c>
      <c r="E49" s="28"/>
      <c r="F49" s="7"/>
      <c r="G49" s="7"/>
      <c r="H49" s="8"/>
      <c r="I49" s="7"/>
      <c r="J49" s="7"/>
      <c r="K49" s="4"/>
    </row>
    <row r="50" spans="1:11" ht="12.75">
      <c r="A50" s="4">
        <v>41</v>
      </c>
      <c r="B50" s="29" t="s">
        <v>394</v>
      </c>
      <c r="C50" s="4" t="s">
        <v>15</v>
      </c>
      <c r="D50" s="27">
        <v>2</v>
      </c>
      <c r="E50" s="28"/>
      <c r="F50" s="7"/>
      <c r="G50" s="7"/>
      <c r="H50" s="8"/>
      <c r="I50" s="7"/>
      <c r="J50" s="7"/>
      <c r="K50" s="4"/>
    </row>
    <row r="51" spans="1:11" ht="22.5">
      <c r="A51" s="4">
        <v>42</v>
      </c>
      <c r="B51" s="29" t="s">
        <v>395</v>
      </c>
      <c r="C51" s="4" t="s">
        <v>15</v>
      </c>
      <c r="D51" s="27">
        <v>3</v>
      </c>
      <c r="E51" s="28"/>
      <c r="F51" s="7"/>
      <c r="G51" s="7"/>
      <c r="H51" s="8"/>
      <c r="I51" s="7"/>
      <c r="J51" s="7"/>
      <c r="K51" s="4"/>
    </row>
    <row r="52" spans="1:11" ht="123.75">
      <c r="A52" s="4">
        <v>43</v>
      </c>
      <c r="B52" s="29" t="s">
        <v>396</v>
      </c>
      <c r="C52" s="4" t="s">
        <v>15</v>
      </c>
      <c r="D52" s="27">
        <v>4</v>
      </c>
      <c r="E52" s="28"/>
      <c r="F52" s="7"/>
      <c r="G52" s="7"/>
      <c r="H52" s="8"/>
      <c r="I52" s="7"/>
      <c r="J52" s="7"/>
      <c r="K52" s="4"/>
    </row>
    <row r="53" spans="1:11" ht="12.75">
      <c r="A53" s="4">
        <v>44</v>
      </c>
      <c r="B53" s="29" t="s">
        <v>397</v>
      </c>
      <c r="C53" s="4" t="s">
        <v>15</v>
      </c>
      <c r="D53" s="27">
        <v>5</v>
      </c>
      <c r="E53" s="28"/>
      <c r="F53" s="7"/>
      <c r="G53" s="7"/>
      <c r="H53" s="8"/>
      <c r="I53" s="7"/>
      <c r="J53" s="7"/>
      <c r="K53" s="4"/>
    </row>
    <row r="54" spans="1:11" ht="22.5">
      <c r="A54" s="4">
        <v>45</v>
      </c>
      <c r="B54" s="29" t="s">
        <v>398</v>
      </c>
      <c r="C54" s="4" t="s">
        <v>15</v>
      </c>
      <c r="D54" s="27">
        <v>20</v>
      </c>
      <c r="E54" s="28"/>
      <c r="F54" s="7"/>
      <c r="G54" s="7"/>
      <c r="H54" s="8"/>
      <c r="I54" s="7"/>
      <c r="J54" s="7"/>
      <c r="K54" s="4"/>
    </row>
    <row r="55" spans="1:11" ht="112.5">
      <c r="A55" s="4">
        <v>46</v>
      </c>
      <c r="B55" s="29" t="s">
        <v>399</v>
      </c>
      <c r="C55" s="4" t="s">
        <v>15</v>
      </c>
      <c r="D55" s="27">
        <v>4</v>
      </c>
      <c r="E55" s="28"/>
      <c r="F55" s="7"/>
      <c r="G55" s="7"/>
      <c r="H55" s="8"/>
      <c r="I55" s="7"/>
      <c r="J55" s="7"/>
      <c r="K55" s="4"/>
    </row>
    <row r="56" spans="1:11" ht="22.5">
      <c r="A56" s="4">
        <v>47</v>
      </c>
      <c r="B56" s="29" t="s">
        <v>400</v>
      </c>
      <c r="C56" s="4" t="s">
        <v>15</v>
      </c>
      <c r="D56" s="27">
        <v>1</v>
      </c>
      <c r="E56" s="28"/>
      <c r="F56" s="7"/>
      <c r="G56" s="7"/>
      <c r="H56" s="8"/>
      <c r="I56" s="7"/>
      <c r="J56" s="7"/>
      <c r="K56" s="4"/>
    </row>
    <row r="57" spans="1:11" ht="112.5">
      <c r="A57" s="4">
        <v>48</v>
      </c>
      <c r="B57" s="29" t="s">
        <v>401</v>
      </c>
      <c r="C57" s="4" t="s">
        <v>15</v>
      </c>
      <c r="D57" s="27">
        <v>2</v>
      </c>
      <c r="E57" s="28"/>
      <c r="F57" s="7"/>
      <c r="G57" s="7"/>
      <c r="H57" s="8"/>
      <c r="I57" s="7"/>
      <c r="J57" s="7"/>
      <c r="K57" s="4"/>
    </row>
    <row r="58" spans="1:11" ht="22.5">
      <c r="A58" s="4">
        <v>49</v>
      </c>
      <c r="B58" s="29" t="s">
        <v>402</v>
      </c>
      <c r="C58" s="4" t="s">
        <v>15</v>
      </c>
      <c r="D58" s="27">
        <v>1</v>
      </c>
      <c r="E58" s="28"/>
      <c r="F58" s="7"/>
      <c r="G58" s="7"/>
      <c r="H58" s="8"/>
      <c r="I58" s="7"/>
      <c r="J58" s="7"/>
      <c r="K58" s="4"/>
    </row>
    <row r="59" spans="1:11" ht="12.75">
      <c r="A59" s="6" t="s">
        <v>339</v>
      </c>
      <c r="B59" s="5" t="s">
        <v>340</v>
      </c>
      <c r="C59" s="4" t="s">
        <v>339</v>
      </c>
      <c r="D59" s="6" t="s">
        <v>339</v>
      </c>
      <c r="E59" s="7" t="s">
        <v>339</v>
      </c>
      <c r="F59" s="7" t="s">
        <v>339</v>
      </c>
      <c r="G59" s="7">
        <f>SUM(G7:G58)</f>
        <v>0</v>
      </c>
      <c r="H59" s="8" t="s">
        <v>339</v>
      </c>
      <c r="I59" s="7">
        <f>SUM(I7:I58)</f>
        <v>0</v>
      </c>
      <c r="J59" s="7">
        <f>SUM(J7:J58)</f>
        <v>0</v>
      </c>
      <c r="K59" s="4"/>
    </row>
    <row r="60" spans="1:2" ht="12.75">
      <c r="A60" s="35"/>
      <c r="B60" s="35"/>
    </row>
    <row r="61" spans="1:12" ht="12.75">
      <c r="A61" s="36" t="s">
        <v>403</v>
      </c>
      <c r="B61" s="36"/>
      <c r="C61" s="36"/>
      <c r="D61" s="36"/>
      <c r="E61" s="37">
        <f>G59</f>
        <v>0</v>
      </c>
      <c r="F61" s="36"/>
      <c r="G61" s="36"/>
      <c r="H61" s="36"/>
      <c r="I61" s="36"/>
      <c r="J61" s="36"/>
      <c r="K61" s="36"/>
      <c r="L61" s="36"/>
    </row>
    <row r="62" spans="1:12" ht="12.75">
      <c r="A62" s="36" t="s">
        <v>404</v>
      </c>
      <c r="B62" s="36"/>
      <c r="C62" s="36"/>
      <c r="D62" s="36"/>
      <c r="E62" s="37">
        <f>J59</f>
        <v>0</v>
      </c>
      <c r="F62" s="36"/>
      <c r="G62" s="36"/>
      <c r="H62" s="36"/>
      <c r="I62" s="36"/>
      <c r="J62" s="36"/>
      <c r="K62" s="36"/>
      <c r="L62" s="36"/>
    </row>
    <row r="63" spans="1:12" ht="12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</row>
    <row r="64" spans="1:12" ht="12.75">
      <c r="A64" s="36" t="s">
        <v>343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</row>
    <row r="65" spans="1:12" ht="12.75">
      <c r="A65" s="36" t="s">
        <v>344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</row>
    <row r="68" spans="1:4" ht="12.75">
      <c r="A68" s="38"/>
      <c r="B68" s="38"/>
      <c r="C68" s="38"/>
      <c r="D68" s="38"/>
    </row>
    <row r="69" spans="1:4" ht="12.75">
      <c r="A69" s="38"/>
      <c r="B69" s="38"/>
      <c r="C69" s="38"/>
      <c r="D69" s="38"/>
    </row>
    <row r="70" spans="1:4" ht="12.75">
      <c r="A70" s="38"/>
      <c r="B70" s="38"/>
      <c r="C70" s="38"/>
      <c r="D70" s="38"/>
    </row>
    <row r="71" spans="1:3" ht="12.75">
      <c r="A71" s="38"/>
      <c r="B71" s="38"/>
      <c r="C71" s="38"/>
    </row>
    <row r="74" ht="12.75">
      <c r="B74" s="38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47"/>
  <sheetViews>
    <sheetView zoomScale="130" zoomScaleNormal="130" zoomScalePageLayoutView="0" workbookViewId="0" topLeftCell="A30">
      <selection activeCell="E6" sqref="E6"/>
    </sheetView>
  </sheetViews>
  <sheetFormatPr defaultColWidth="11.421875" defaultRowHeight="12.75"/>
  <cols>
    <col min="1" max="1" width="5.140625" style="10" customWidth="1"/>
    <col min="2" max="2" width="31.00390625" style="10" customWidth="1"/>
    <col min="3" max="3" width="7.57421875" style="10" customWidth="1"/>
    <col min="4" max="4" width="9.7109375" style="10" customWidth="1"/>
    <col min="5" max="5" width="10.57421875" style="10" customWidth="1"/>
    <col min="6" max="6" width="9.28125" style="10" customWidth="1"/>
    <col min="7" max="7" width="9.57421875" style="10" customWidth="1"/>
    <col min="8" max="8" width="7.57421875" style="10" customWidth="1"/>
    <col min="9" max="9" width="9.00390625" style="10" customWidth="1"/>
    <col min="10" max="10" width="9.7109375" style="10" customWidth="1"/>
    <col min="11" max="11" width="21.8515625" style="10" customWidth="1"/>
    <col min="12" max="64" width="9.00390625" style="10" customWidth="1"/>
  </cols>
  <sheetData>
    <row r="1" ht="12.75">
      <c r="B1" s="24" t="s">
        <v>0</v>
      </c>
    </row>
    <row r="3" ht="12.75">
      <c r="A3" s="110" t="s">
        <v>651</v>
      </c>
    </row>
    <row r="4" ht="14.25" customHeight="1"/>
    <row r="5" spans="1:11" ht="57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</row>
    <row r="6" spans="1:11" ht="146.25">
      <c r="A6" s="4" t="s">
        <v>13</v>
      </c>
      <c r="B6" s="31" t="s">
        <v>652</v>
      </c>
      <c r="C6" s="31" t="s">
        <v>15</v>
      </c>
      <c r="D6" s="4">
        <v>12</v>
      </c>
      <c r="E6" s="221"/>
      <c r="F6" s="221"/>
      <c r="G6" s="7"/>
      <c r="H6" s="8"/>
      <c r="I6" s="7"/>
      <c r="J6" s="7"/>
      <c r="K6" s="4"/>
    </row>
    <row r="7" spans="1:11" ht="146.25">
      <c r="A7" s="4" t="s">
        <v>16</v>
      </c>
      <c r="B7" s="31" t="s">
        <v>653</v>
      </c>
      <c r="C7" s="31" t="s">
        <v>15</v>
      </c>
      <c r="D7" s="4">
        <v>12</v>
      </c>
      <c r="E7" s="221"/>
      <c r="F7" s="221"/>
      <c r="G7" s="7"/>
      <c r="H7" s="8"/>
      <c r="I7" s="7"/>
      <c r="J7" s="7"/>
      <c r="K7" s="4"/>
    </row>
    <row r="8" spans="1:11" ht="45">
      <c r="A8" s="4" t="s">
        <v>18</v>
      </c>
      <c r="B8" s="31" t="s">
        <v>654</v>
      </c>
      <c r="C8" s="31" t="s">
        <v>15</v>
      </c>
      <c r="D8" s="4">
        <v>2</v>
      </c>
      <c r="E8" s="221"/>
      <c r="F8" s="221"/>
      <c r="G8" s="7"/>
      <c r="H8" s="8"/>
      <c r="I8" s="7"/>
      <c r="J8" s="7"/>
      <c r="K8" s="4"/>
    </row>
    <row r="9" spans="1:11" ht="67.5">
      <c r="A9" s="4" t="s">
        <v>21</v>
      </c>
      <c r="B9" s="31" t="s">
        <v>655</v>
      </c>
      <c r="C9" s="31" t="s">
        <v>15</v>
      </c>
      <c r="D9" s="4">
        <v>2</v>
      </c>
      <c r="E9" s="221"/>
      <c r="F9" s="221"/>
      <c r="G9" s="7"/>
      <c r="H9" s="8"/>
      <c r="I9" s="7"/>
      <c r="J9" s="7"/>
      <c r="K9" s="4"/>
    </row>
    <row r="10" spans="1:11" ht="56.25">
      <c r="A10" s="4" t="s">
        <v>24</v>
      </c>
      <c r="B10" s="31" t="s">
        <v>656</v>
      </c>
      <c r="C10" s="31" t="s">
        <v>15</v>
      </c>
      <c r="D10" s="4">
        <v>7</v>
      </c>
      <c r="E10" s="221"/>
      <c r="F10" s="221"/>
      <c r="G10" s="7"/>
      <c r="H10" s="8"/>
      <c r="I10" s="7"/>
      <c r="J10" s="7"/>
      <c r="K10" s="4"/>
    </row>
    <row r="11" spans="1:11" ht="67.5">
      <c r="A11" s="4" t="s">
        <v>26</v>
      </c>
      <c r="B11" s="31" t="s">
        <v>657</v>
      </c>
      <c r="C11" s="31" t="s">
        <v>15</v>
      </c>
      <c r="D11" s="4">
        <v>4</v>
      </c>
      <c r="E11" s="221"/>
      <c r="F11" s="221"/>
      <c r="G11" s="7"/>
      <c r="H11" s="8"/>
      <c r="I11" s="7"/>
      <c r="J11" s="7"/>
      <c r="K11" s="4"/>
    </row>
    <row r="12" spans="1:11" ht="78.75">
      <c r="A12" s="4" t="s">
        <v>28</v>
      </c>
      <c r="B12" s="31" t="s">
        <v>658</v>
      </c>
      <c r="C12" s="31" t="s">
        <v>15</v>
      </c>
      <c r="D12" s="4">
        <v>2</v>
      </c>
      <c r="E12" s="221"/>
      <c r="F12" s="221"/>
      <c r="G12" s="7"/>
      <c r="H12" s="8"/>
      <c r="I12" s="7"/>
      <c r="J12" s="7"/>
      <c r="K12" s="4"/>
    </row>
    <row r="13" spans="1:11" ht="78.75">
      <c r="A13" s="4" t="s">
        <v>30</v>
      </c>
      <c r="B13" s="31" t="s">
        <v>659</v>
      </c>
      <c r="C13" s="31" t="s">
        <v>15</v>
      </c>
      <c r="D13" s="4">
        <v>2</v>
      </c>
      <c r="E13" s="221"/>
      <c r="F13" s="221"/>
      <c r="G13" s="7"/>
      <c r="H13" s="8"/>
      <c r="I13" s="7"/>
      <c r="J13" s="7"/>
      <c r="K13" s="4"/>
    </row>
    <row r="14" spans="1:11" ht="78.75">
      <c r="A14" s="4" t="s">
        <v>32</v>
      </c>
      <c r="B14" s="31" t="s">
        <v>660</v>
      </c>
      <c r="C14" s="31" t="s">
        <v>15</v>
      </c>
      <c r="D14" s="4">
        <v>2</v>
      </c>
      <c r="E14" s="221"/>
      <c r="F14" s="221"/>
      <c r="G14" s="7"/>
      <c r="H14" s="8"/>
      <c r="I14" s="7"/>
      <c r="J14" s="7"/>
      <c r="K14" s="4"/>
    </row>
    <row r="15" spans="1:11" ht="78.75">
      <c r="A15" s="4" t="s">
        <v>34</v>
      </c>
      <c r="B15" s="31" t="s">
        <v>661</v>
      </c>
      <c r="C15" s="31" t="s">
        <v>15</v>
      </c>
      <c r="D15" s="4">
        <v>2</v>
      </c>
      <c r="E15" s="221"/>
      <c r="F15" s="221"/>
      <c r="G15" s="7"/>
      <c r="H15" s="8"/>
      <c r="I15" s="7"/>
      <c r="J15" s="7"/>
      <c r="K15" s="4"/>
    </row>
    <row r="16" spans="1:11" ht="78.75">
      <c r="A16" s="4" t="s">
        <v>36</v>
      </c>
      <c r="B16" s="31" t="s">
        <v>662</v>
      </c>
      <c r="C16" s="31" t="s">
        <v>15</v>
      </c>
      <c r="D16" s="4">
        <v>2</v>
      </c>
      <c r="E16" s="221"/>
      <c r="F16" s="221"/>
      <c r="G16" s="7"/>
      <c r="H16" s="8"/>
      <c r="I16" s="7"/>
      <c r="J16" s="7"/>
      <c r="K16" s="4"/>
    </row>
    <row r="17" spans="1:11" ht="78.75">
      <c r="A17" s="4" t="s">
        <v>38</v>
      </c>
      <c r="B17" s="31" t="s">
        <v>663</v>
      </c>
      <c r="C17" s="31" t="s">
        <v>15</v>
      </c>
      <c r="D17" s="4">
        <v>2</v>
      </c>
      <c r="E17" s="221"/>
      <c r="F17" s="221"/>
      <c r="G17" s="7"/>
      <c r="H17" s="8"/>
      <c r="I17" s="7"/>
      <c r="J17" s="7"/>
      <c r="K17" s="4"/>
    </row>
    <row r="18" spans="1:11" ht="78.75">
      <c r="A18" s="4" t="s">
        <v>40</v>
      </c>
      <c r="B18" s="31" t="s">
        <v>664</v>
      </c>
      <c r="C18" s="31" t="s">
        <v>15</v>
      </c>
      <c r="D18" s="4">
        <v>2</v>
      </c>
      <c r="E18" s="221"/>
      <c r="F18" s="221"/>
      <c r="G18" s="7"/>
      <c r="H18" s="8"/>
      <c r="I18" s="7"/>
      <c r="J18" s="7"/>
      <c r="K18" s="4"/>
    </row>
    <row r="19" spans="1:11" ht="101.25">
      <c r="A19" s="4" t="s">
        <v>42</v>
      </c>
      <c r="B19" s="31" t="s">
        <v>665</v>
      </c>
      <c r="C19" s="31" t="s">
        <v>15</v>
      </c>
      <c r="D19" s="4">
        <v>4</v>
      </c>
      <c r="E19" s="221"/>
      <c r="F19" s="221"/>
      <c r="G19" s="7"/>
      <c r="H19" s="8"/>
      <c r="I19" s="7"/>
      <c r="J19" s="7"/>
      <c r="K19" s="4"/>
    </row>
    <row r="20" spans="1:11" ht="123.75">
      <c r="A20" s="4" t="s">
        <v>44</v>
      </c>
      <c r="B20" s="31" t="s">
        <v>666</v>
      </c>
      <c r="C20" s="31" t="s">
        <v>15</v>
      </c>
      <c r="D20" s="4">
        <v>4</v>
      </c>
      <c r="E20" s="221"/>
      <c r="F20" s="221"/>
      <c r="G20" s="7"/>
      <c r="H20" s="8"/>
      <c r="I20" s="7"/>
      <c r="J20" s="7"/>
      <c r="K20" s="4"/>
    </row>
    <row r="21" spans="1:11" ht="78.75">
      <c r="A21" s="4" t="s">
        <v>46</v>
      </c>
      <c r="B21" s="31" t="s">
        <v>667</v>
      </c>
      <c r="C21" s="31" t="s">
        <v>15</v>
      </c>
      <c r="D21" s="4">
        <v>1</v>
      </c>
      <c r="E21" s="221"/>
      <c r="F21" s="221"/>
      <c r="G21" s="7"/>
      <c r="H21" s="8"/>
      <c r="I21" s="7"/>
      <c r="J21" s="7"/>
      <c r="K21" s="4"/>
    </row>
    <row r="22" spans="1:11" ht="78.75">
      <c r="A22" s="4" t="s">
        <v>48</v>
      </c>
      <c r="B22" s="31" t="s">
        <v>668</v>
      </c>
      <c r="C22" s="31" t="s">
        <v>15</v>
      </c>
      <c r="D22" s="4">
        <v>1</v>
      </c>
      <c r="E22" s="221"/>
      <c r="F22" s="221"/>
      <c r="G22" s="7"/>
      <c r="H22" s="8"/>
      <c r="I22" s="7"/>
      <c r="J22" s="7"/>
      <c r="K22" s="4"/>
    </row>
    <row r="23" spans="1:11" ht="78.75">
      <c r="A23" s="4" t="s">
        <v>50</v>
      </c>
      <c r="B23" s="31" t="s">
        <v>669</v>
      </c>
      <c r="C23" s="31" t="s">
        <v>15</v>
      </c>
      <c r="D23" s="4">
        <v>1</v>
      </c>
      <c r="E23" s="221"/>
      <c r="F23" s="222"/>
      <c r="G23" s="7"/>
      <c r="H23" s="8"/>
      <c r="I23" s="7"/>
      <c r="J23" s="7"/>
      <c r="K23" s="4"/>
    </row>
    <row r="24" spans="1:11" ht="78.75">
      <c r="A24" s="4" t="s">
        <v>52</v>
      </c>
      <c r="B24" s="31" t="s">
        <v>670</v>
      </c>
      <c r="C24" s="31" t="s">
        <v>15</v>
      </c>
      <c r="D24" s="4">
        <v>1</v>
      </c>
      <c r="E24" s="221"/>
      <c r="F24" s="222"/>
      <c r="G24" s="7"/>
      <c r="H24" s="8"/>
      <c r="I24" s="7"/>
      <c r="J24" s="7"/>
      <c r="K24" s="4"/>
    </row>
    <row r="25" spans="1:11" ht="35.25">
      <c r="A25" s="4" t="s">
        <v>54</v>
      </c>
      <c r="B25" s="31" t="s">
        <v>671</v>
      </c>
      <c r="C25" s="31" t="s">
        <v>15</v>
      </c>
      <c r="D25" s="4">
        <v>280</v>
      </c>
      <c r="E25" s="221"/>
      <c r="F25" s="221"/>
      <c r="G25" s="7"/>
      <c r="H25" s="8"/>
      <c r="I25" s="7"/>
      <c r="J25" s="7"/>
      <c r="K25" s="4"/>
    </row>
    <row r="26" spans="1:11" ht="35.25">
      <c r="A26" s="4" t="s">
        <v>56</v>
      </c>
      <c r="B26" s="31" t="s">
        <v>672</v>
      </c>
      <c r="C26" s="31" t="s">
        <v>15</v>
      </c>
      <c r="D26" s="4">
        <v>45</v>
      </c>
      <c r="E26" s="221"/>
      <c r="F26" s="221"/>
      <c r="G26" s="7"/>
      <c r="H26" s="8"/>
      <c r="I26" s="7"/>
      <c r="J26" s="7"/>
      <c r="K26" s="4"/>
    </row>
    <row r="27" spans="1:11" ht="47.25">
      <c r="A27" s="4" t="s">
        <v>58</v>
      </c>
      <c r="B27" s="31" t="s">
        <v>673</v>
      </c>
      <c r="C27" s="31" t="s">
        <v>15</v>
      </c>
      <c r="D27" s="4">
        <v>80</v>
      </c>
      <c r="E27" s="221"/>
      <c r="F27" s="221"/>
      <c r="G27" s="7"/>
      <c r="H27" s="8"/>
      <c r="I27" s="7"/>
      <c r="J27" s="7"/>
      <c r="K27" s="4"/>
    </row>
    <row r="28" spans="1:11" ht="33.75">
      <c r="A28" s="4" t="s">
        <v>60</v>
      </c>
      <c r="B28" s="31" t="s">
        <v>674</v>
      </c>
      <c r="C28" s="31" t="s">
        <v>15</v>
      </c>
      <c r="D28" s="4">
        <v>35</v>
      </c>
      <c r="E28" s="221"/>
      <c r="F28" s="221"/>
      <c r="G28" s="7"/>
      <c r="H28" s="8"/>
      <c r="I28" s="7"/>
      <c r="J28" s="7"/>
      <c r="K28" s="4"/>
    </row>
    <row r="29" spans="1:11" ht="45">
      <c r="A29" s="4" t="s">
        <v>62</v>
      </c>
      <c r="B29" s="31" t="s">
        <v>675</v>
      </c>
      <c r="C29" s="31" t="s">
        <v>15</v>
      </c>
      <c r="D29" s="4">
        <v>10</v>
      </c>
      <c r="E29" s="221"/>
      <c r="F29" s="221"/>
      <c r="G29" s="7"/>
      <c r="H29" s="8"/>
      <c r="I29" s="7"/>
      <c r="J29" s="7"/>
      <c r="K29" s="4"/>
    </row>
    <row r="30" spans="1:11" ht="67.5">
      <c r="A30" s="4" t="s">
        <v>64</v>
      </c>
      <c r="B30" s="31" t="s">
        <v>676</v>
      </c>
      <c r="C30" s="31" t="s">
        <v>15</v>
      </c>
      <c r="D30" s="4">
        <v>6</v>
      </c>
      <c r="E30" s="221"/>
      <c r="F30" s="221"/>
      <c r="G30" s="7"/>
      <c r="H30" s="8"/>
      <c r="I30" s="7"/>
      <c r="J30" s="7"/>
      <c r="K30" s="4"/>
    </row>
    <row r="31" spans="1:11" ht="16.5" customHeight="1">
      <c r="A31" s="6" t="s">
        <v>339</v>
      </c>
      <c r="B31" s="13" t="s">
        <v>448</v>
      </c>
      <c r="C31" s="6" t="s">
        <v>339</v>
      </c>
      <c r="D31" s="6" t="s">
        <v>339</v>
      </c>
      <c r="E31" s="6" t="s">
        <v>339</v>
      </c>
      <c r="F31" s="6" t="s">
        <v>339</v>
      </c>
      <c r="G31" s="84">
        <f>SUM(G6:G30)</f>
        <v>0</v>
      </c>
      <c r="H31" s="85" t="s">
        <v>339</v>
      </c>
      <c r="I31" s="84">
        <f>SUM(I6:I30)</f>
        <v>0</v>
      </c>
      <c r="J31" s="84">
        <f>SUM(J6:J30)</f>
        <v>0</v>
      </c>
      <c r="K31" s="4"/>
    </row>
    <row r="32" spans="1:2" ht="12.75">
      <c r="A32" s="35"/>
      <c r="B32" s="35"/>
    </row>
    <row r="33" spans="1:2" ht="12.75">
      <c r="A33" s="35"/>
      <c r="B33" s="35"/>
    </row>
    <row r="34" spans="1:11" ht="12.75">
      <c r="A34" s="109" t="s">
        <v>677</v>
      </c>
      <c r="B34" s="109"/>
      <c r="C34" s="109"/>
      <c r="D34" s="121">
        <f>G31</f>
        <v>0</v>
      </c>
      <c r="E34" s="109"/>
      <c r="F34" s="109"/>
      <c r="G34" s="109"/>
      <c r="H34" s="109"/>
      <c r="I34" s="109"/>
      <c r="J34" s="109"/>
      <c r="K34" s="109"/>
    </row>
    <row r="35" spans="1:11" ht="12.75">
      <c r="A35" s="109" t="s">
        <v>678</v>
      </c>
      <c r="B35" s="109"/>
      <c r="C35" s="109"/>
      <c r="D35" s="121">
        <f>J31</f>
        <v>0</v>
      </c>
      <c r="E35" s="109"/>
      <c r="F35" s="109"/>
      <c r="G35" s="109"/>
      <c r="H35" s="109"/>
      <c r="I35" s="109"/>
      <c r="J35" s="109"/>
      <c r="K35" s="109"/>
    </row>
    <row r="36" spans="1:11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</row>
    <row r="37" spans="1:11" ht="12.75">
      <c r="A37" s="109" t="s">
        <v>343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</row>
    <row r="38" spans="1:11" ht="12.75">
      <c r="A38" s="109" t="s">
        <v>344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</row>
    <row r="41" spans="1:4" ht="12.75">
      <c r="A41" s="38"/>
      <c r="B41" s="38"/>
      <c r="C41" s="38"/>
      <c r="D41" s="38"/>
    </row>
    <row r="42" spans="1:4" ht="12.75">
      <c r="A42" s="38"/>
      <c r="B42" s="38"/>
      <c r="C42" s="38"/>
      <c r="D42" s="38"/>
    </row>
    <row r="43" spans="1:4" ht="12.75">
      <c r="A43" s="38"/>
      <c r="B43" s="38"/>
      <c r="C43" s="38"/>
      <c r="D43" s="38"/>
    </row>
    <row r="44" spans="1:3" ht="12.75">
      <c r="A44" s="38"/>
      <c r="B44" s="38"/>
      <c r="C44" s="38"/>
    </row>
    <row r="47" ht="12.75">
      <c r="B47" s="38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L18"/>
  <sheetViews>
    <sheetView zoomScale="130" zoomScaleNormal="130" zoomScalePageLayoutView="0" workbookViewId="0" topLeftCell="A5">
      <selection activeCell="E6" sqref="E6"/>
    </sheetView>
  </sheetViews>
  <sheetFormatPr defaultColWidth="11.421875" defaultRowHeight="12.75"/>
  <cols>
    <col min="1" max="1" width="3.7109375" style="109" customWidth="1"/>
    <col min="2" max="2" width="30.28125" style="109" customWidth="1"/>
    <col min="3" max="3" width="8.28125" style="109" customWidth="1"/>
    <col min="4" max="4" width="9.28125" style="109" customWidth="1"/>
    <col min="5" max="6" width="10.57421875" style="109" customWidth="1"/>
    <col min="7" max="7" width="9.7109375" style="109" customWidth="1"/>
    <col min="8" max="8" width="6.57421875" style="109" customWidth="1"/>
    <col min="9" max="10" width="9.00390625" style="109" customWidth="1"/>
    <col min="11" max="11" width="16.8515625" style="109" customWidth="1"/>
    <col min="12" max="64" width="9.00390625" style="109" customWidth="1"/>
  </cols>
  <sheetData>
    <row r="1" ht="12.75">
      <c r="B1" s="109" t="s">
        <v>0</v>
      </c>
    </row>
    <row r="3" ht="12.75">
      <c r="B3" s="110" t="s">
        <v>679</v>
      </c>
    </row>
    <row r="5" spans="1:11" ht="35.25" customHeight="1">
      <c r="A5" s="111" t="s">
        <v>2</v>
      </c>
      <c r="B5" s="111" t="s">
        <v>3</v>
      </c>
      <c r="C5" s="111" t="s">
        <v>4</v>
      </c>
      <c r="D5" s="111" t="s">
        <v>5</v>
      </c>
      <c r="E5" s="111" t="s">
        <v>549</v>
      </c>
      <c r="F5" s="111" t="s">
        <v>550</v>
      </c>
      <c r="G5" s="111" t="s">
        <v>8</v>
      </c>
      <c r="H5" s="111" t="s">
        <v>9</v>
      </c>
      <c r="I5" s="111" t="s">
        <v>10</v>
      </c>
      <c r="J5" s="111" t="s">
        <v>11</v>
      </c>
      <c r="K5" s="111" t="s">
        <v>406</v>
      </c>
    </row>
    <row r="6" spans="1:64" ht="81.75" customHeight="1">
      <c r="A6" s="223" t="s">
        <v>13</v>
      </c>
      <c r="B6" s="5" t="s">
        <v>680</v>
      </c>
      <c r="C6" s="4" t="s">
        <v>23</v>
      </c>
      <c r="D6" s="6">
        <v>600</v>
      </c>
      <c r="E6" s="7"/>
      <c r="F6" s="224"/>
      <c r="G6" s="114"/>
      <c r="H6" s="8"/>
      <c r="I6" s="114"/>
      <c r="J6" s="114"/>
      <c r="K6" s="4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</row>
    <row r="7" spans="1:64" ht="52.5" customHeight="1">
      <c r="A7" s="223" t="s">
        <v>16</v>
      </c>
      <c r="B7" s="5" t="s">
        <v>681</v>
      </c>
      <c r="C7" s="4" t="s">
        <v>23</v>
      </c>
      <c r="D7" s="6">
        <v>350</v>
      </c>
      <c r="E7" s="7"/>
      <c r="F7" s="224"/>
      <c r="G7" s="114"/>
      <c r="H7" s="8"/>
      <c r="I7" s="114"/>
      <c r="J7" s="114"/>
      <c r="K7" s="4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53.25" customHeight="1">
      <c r="A8" s="223" t="s">
        <v>18</v>
      </c>
      <c r="B8" s="5" t="s">
        <v>682</v>
      </c>
      <c r="C8" s="4" t="s">
        <v>23</v>
      </c>
      <c r="D8" s="6">
        <v>500</v>
      </c>
      <c r="E8" s="7"/>
      <c r="F8" s="224"/>
      <c r="G8" s="114"/>
      <c r="H8" s="8"/>
      <c r="I8" s="114"/>
      <c r="J8" s="114"/>
      <c r="K8" s="4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46.5" customHeight="1">
      <c r="A9" s="223" t="s">
        <v>21</v>
      </c>
      <c r="B9" s="5" t="s">
        <v>683</v>
      </c>
      <c r="C9" s="4" t="s">
        <v>23</v>
      </c>
      <c r="D9" s="6">
        <v>520</v>
      </c>
      <c r="E9" s="7"/>
      <c r="F9" s="224"/>
      <c r="G9" s="114"/>
      <c r="H9" s="8"/>
      <c r="I9" s="114"/>
      <c r="J9" s="114"/>
      <c r="K9" s="4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11" ht="24" customHeight="1">
      <c r="A10" s="93" t="s">
        <v>339</v>
      </c>
      <c r="B10" s="117" t="s">
        <v>448</v>
      </c>
      <c r="C10" s="93" t="s">
        <v>339</v>
      </c>
      <c r="D10" s="93" t="s">
        <v>339</v>
      </c>
      <c r="E10" s="93" t="s">
        <v>339</v>
      </c>
      <c r="F10" s="93" t="s">
        <v>339</v>
      </c>
      <c r="G10" s="119">
        <f>SUM(G6:G9)</f>
        <v>0</v>
      </c>
      <c r="H10" s="8">
        <v>0.08</v>
      </c>
      <c r="I10" s="119">
        <f>SUM(I6:I9)</f>
        <v>0</v>
      </c>
      <c r="J10" s="119">
        <f>SUM(J6:J9)</f>
        <v>0</v>
      </c>
      <c r="K10" s="112"/>
    </row>
    <row r="11" ht="19.5" customHeight="1">
      <c r="D11" s="110"/>
    </row>
    <row r="12" spans="1:4" ht="18.75" customHeight="1">
      <c r="A12" s="109" t="s">
        <v>684</v>
      </c>
      <c r="D12" s="121">
        <f>G10</f>
        <v>0</v>
      </c>
    </row>
    <row r="13" spans="1:4" ht="18.75" customHeight="1">
      <c r="A13" s="109" t="s">
        <v>685</v>
      </c>
      <c r="D13" s="121">
        <f>J10</f>
        <v>0</v>
      </c>
    </row>
    <row r="14" ht="31.5" customHeight="1"/>
    <row r="15" ht="29.25" customHeight="1">
      <c r="A15" s="109" t="s">
        <v>343</v>
      </c>
    </row>
    <row r="16" ht="26.25" customHeight="1">
      <c r="A16" s="109" t="s">
        <v>344</v>
      </c>
    </row>
    <row r="17" spans="1:3" ht="26.25" customHeight="1">
      <c r="A17" s="87"/>
      <c r="B17" s="108"/>
      <c r="C17" s="87"/>
    </row>
    <row r="18" spans="1:3" ht="26.25" customHeight="1">
      <c r="A18" s="87"/>
      <c r="B18" s="87"/>
      <c r="C18" s="87"/>
    </row>
    <row r="19" ht="33" customHeight="1"/>
    <row r="20" ht="28.5" customHeight="1"/>
    <row r="21" ht="29.25" customHeight="1"/>
    <row r="22" ht="17.25" customHeight="1"/>
    <row r="23" ht="21" customHeight="1"/>
    <row r="24" ht="15.75" customHeight="1"/>
    <row r="25" ht="23.25" customHeight="1"/>
    <row r="26" ht="18.75" customHeight="1"/>
    <row r="27" ht="17.25" customHeight="1"/>
    <row r="28" ht="16.5" customHeight="1"/>
    <row r="29" ht="16.5" customHeight="1"/>
    <row r="30" ht="26.25" customHeight="1"/>
    <row r="31" ht="25.5" customHeight="1"/>
    <row r="32" ht="18" customHeight="1"/>
    <row r="33" ht="21" customHeight="1"/>
    <row r="34" ht="21.75" customHeight="1"/>
    <row r="35" ht="16.5" customHeight="1"/>
    <row r="36" ht="21" customHeight="1"/>
    <row r="37" ht="12.7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BL32"/>
  <sheetViews>
    <sheetView zoomScale="130" zoomScaleNormal="130" zoomScalePageLayoutView="0" workbookViewId="0" topLeftCell="A15">
      <selection activeCell="B15" sqref="B15"/>
    </sheetView>
  </sheetViews>
  <sheetFormatPr defaultColWidth="11.421875" defaultRowHeight="12.75"/>
  <cols>
    <col min="1" max="1" width="3.7109375" style="1" customWidth="1"/>
    <col min="2" max="2" width="30.28125" style="1" customWidth="1"/>
    <col min="3" max="3" width="9.140625" style="1" customWidth="1"/>
    <col min="4" max="4" width="9.28125" style="1" customWidth="1"/>
    <col min="5" max="5" width="6.28125" style="1" customWidth="1"/>
    <col min="6" max="6" width="8.28125" style="1" customWidth="1"/>
    <col min="7" max="7" width="9.7109375" style="1" customWidth="1"/>
    <col min="8" max="8" width="6.57421875" style="1" customWidth="1"/>
    <col min="9" max="10" width="9.00390625" style="1" customWidth="1"/>
    <col min="11" max="11" width="22.8515625" style="1" customWidth="1"/>
    <col min="12" max="64" width="9.00390625" style="1" customWidth="1"/>
  </cols>
  <sheetData>
    <row r="1" ht="12.75">
      <c r="B1" s="1" t="s">
        <v>0</v>
      </c>
    </row>
    <row r="3" ht="12.75">
      <c r="B3" s="2" t="s">
        <v>686</v>
      </c>
    </row>
    <row r="5" spans="1:11" ht="35.2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687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</row>
    <row r="6" spans="1:64" ht="78.75">
      <c r="A6" s="4" t="s">
        <v>13</v>
      </c>
      <c r="B6" s="5" t="s">
        <v>688</v>
      </c>
      <c r="C6" s="4" t="s">
        <v>15</v>
      </c>
      <c r="D6" s="6">
        <v>40</v>
      </c>
      <c r="E6" s="7"/>
      <c r="F6" s="12"/>
      <c r="G6" s="7"/>
      <c r="H6" s="8"/>
      <c r="I6" s="7"/>
      <c r="J6" s="7"/>
      <c r="K6" s="4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ht="90" customHeight="1">
      <c r="A7" s="4" t="s">
        <v>16</v>
      </c>
      <c r="B7" s="5" t="s">
        <v>689</v>
      </c>
      <c r="C7" s="4" t="s">
        <v>15</v>
      </c>
      <c r="D7" s="6">
        <v>360</v>
      </c>
      <c r="E7" s="7"/>
      <c r="F7" s="12"/>
      <c r="G7" s="7"/>
      <c r="H7" s="8"/>
      <c r="I7" s="7"/>
      <c r="J7" s="7"/>
      <c r="K7" s="4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 ht="123.75">
      <c r="A8" s="4" t="s">
        <v>18</v>
      </c>
      <c r="B8" s="5" t="s">
        <v>690</v>
      </c>
      <c r="C8" s="4" t="s">
        <v>15</v>
      </c>
      <c r="D8" s="6">
        <v>20</v>
      </c>
      <c r="E8" s="7"/>
      <c r="F8" s="9"/>
      <c r="G8" s="7"/>
      <c r="H8" s="8"/>
      <c r="I8" s="7"/>
      <c r="J8" s="7"/>
      <c r="K8" s="4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 ht="45">
      <c r="A9" s="4" t="s">
        <v>21</v>
      </c>
      <c r="B9" s="5" t="s">
        <v>691</v>
      </c>
      <c r="C9" s="4" t="s">
        <v>15</v>
      </c>
      <c r="D9" s="6">
        <v>80</v>
      </c>
      <c r="E9" s="7"/>
      <c r="F9" s="12"/>
      <c r="G9" s="7"/>
      <c r="H9" s="8"/>
      <c r="I9" s="7"/>
      <c r="J9" s="7"/>
      <c r="K9" s="4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 ht="45">
      <c r="A10" s="4" t="s">
        <v>24</v>
      </c>
      <c r="B10" s="5" t="s">
        <v>692</v>
      </c>
      <c r="C10" s="4" t="s">
        <v>15</v>
      </c>
      <c r="D10" s="6">
        <v>12</v>
      </c>
      <c r="E10" s="7"/>
      <c r="F10" s="12"/>
      <c r="G10" s="7"/>
      <c r="H10" s="8"/>
      <c r="I10" s="7"/>
      <c r="J10" s="7"/>
      <c r="K10" s="4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ht="45">
      <c r="A11" s="4" t="s">
        <v>26</v>
      </c>
      <c r="B11" s="5" t="s">
        <v>693</v>
      </c>
      <c r="C11" s="4" t="s">
        <v>15</v>
      </c>
      <c r="D11" s="6">
        <v>6</v>
      </c>
      <c r="E11" s="7"/>
      <c r="F11" s="12"/>
      <c r="G11" s="7"/>
      <c r="H11" s="8"/>
      <c r="I11" s="7"/>
      <c r="J11" s="7"/>
      <c r="K11" s="4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1:11" ht="67.5">
      <c r="A12" s="4" t="s">
        <v>28</v>
      </c>
      <c r="B12" s="5" t="s">
        <v>694</v>
      </c>
      <c r="C12" s="4" t="s">
        <v>15</v>
      </c>
      <c r="D12" s="6">
        <v>180</v>
      </c>
      <c r="E12" s="7"/>
      <c r="F12" s="12"/>
      <c r="G12" s="7"/>
      <c r="H12" s="8"/>
      <c r="I12" s="7"/>
      <c r="J12" s="7"/>
      <c r="K12" s="4"/>
    </row>
    <row r="13" spans="1:11" ht="67.5">
      <c r="A13" s="4" t="s">
        <v>30</v>
      </c>
      <c r="B13" s="5" t="s">
        <v>695</v>
      </c>
      <c r="C13" s="4" t="s">
        <v>15</v>
      </c>
      <c r="D13" s="6">
        <v>200</v>
      </c>
      <c r="E13" s="7"/>
      <c r="F13" s="12"/>
      <c r="G13" s="7"/>
      <c r="H13" s="8"/>
      <c r="I13" s="7"/>
      <c r="J13" s="7"/>
      <c r="K13" s="4"/>
    </row>
    <row r="14" spans="1:64" ht="33.75">
      <c r="A14" s="4" t="s">
        <v>32</v>
      </c>
      <c r="B14" s="3" t="s">
        <v>696</v>
      </c>
      <c r="C14" s="4" t="s">
        <v>15</v>
      </c>
      <c r="D14" s="6">
        <v>5</v>
      </c>
      <c r="E14" s="7"/>
      <c r="F14" s="7"/>
      <c r="G14" s="7"/>
      <c r="H14" s="8"/>
      <c r="I14" s="7"/>
      <c r="J14" s="7"/>
      <c r="K14" s="7"/>
      <c r="L14" s="225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4" ht="33.75">
      <c r="A15" s="4" t="s">
        <v>34</v>
      </c>
      <c r="B15" s="3" t="s">
        <v>697</v>
      </c>
      <c r="C15" s="4" t="s">
        <v>15</v>
      </c>
      <c r="D15" s="6">
        <v>5</v>
      </c>
      <c r="E15" s="7"/>
      <c r="F15" s="7"/>
      <c r="G15" s="7"/>
      <c r="H15" s="8"/>
      <c r="I15" s="7"/>
      <c r="J15" s="7"/>
      <c r="K15" s="7"/>
      <c r="L15" s="225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ht="90">
      <c r="A16" s="4" t="s">
        <v>36</v>
      </c>
      <c r="B16" s="3" t="s">
        <v>698</v>
      </c>
      <c r="C16" s="4" t="s">
        <v>15</v>
      </c>
      <c r="D16" s="6">
        <v>5</v>
      </c>
      <c r="E16" s="7"/>
      <c r="F16" s="7"/>
      <c r="G16" s="7"/>
      <c r="H16" s="8"/>
      <c r="I16" s="7"/>
      <c r="J16" s="7"/>
      <c r="K16" s="7"/>
      <c r="L16" s="225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</row>
    <row r="17" spans="1:64" ht="90">
      <c r="A17" s="4" t="s">
        <v>38</v>
      </c>
      <c r="B17" s="3" t="s">
        <v>699</v>
      </c>
      <c r="C17" s="4" t="s">
        <v>15</v>
      </c>
      <c r="D17" s="6">
        <v>80</v>
      </c>
      <c r="E17" s="7"/>
      <c r="F17" s="7"/>
      <c r="G17" s="7"/>
      <c r="H17" s="8"/>
      <c r="I17" s="7"/>
      <c r="J17" s="7"/>
      <c r="K17" s="7"/>
      <c r="L17" s="225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</row>
    <row r="18" spans="1:64" ht="104.25">
      <c r="A18" s="4" t="s">
        <v>40</v>
      </c>
      <c r="B18" s="111" t="s">
        <v>700</v>
      </c>
      <c r="C18" s="4" t="s">
        <v>15</v>
      </c>
      <c r="D18" s="6">
        <v>330</v>
      </c>
      <c r="E18" s="7"/>
      <c r="F18" s="7"/>
      <c r="G18" s="7"/>
      <c r="H18" s="8"/>
      <c r="I18" s="7"/>
      <c r="J18" s="7"/>
      <c r="K18" s="7"/>
      <c r="L18" s="225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</row>
    <row r="19" spans="1:64" ht="101.25">
      <c r="A19" s="4" t="s">
        <v>42</v>
      </c>
      <c r="B19" s="3" t="s">
        <v>701</v>
      </c>
      <c r="C19" s="4" t="s">
        <v>15</v>
      </c>
      <c r="D19" s="6">
        <v>450</v>
      </c>
      <c r="E19" s="7"/>
      <c r="F19" s="7"/>
      <c r="G19" s="7"/>
      <c r="H19" s="8"/>
      <c r="I19" s="7"/>
      <c r="J19" s="7"/>
      <c r="K19" s="7"/>
      <c r="L19" s="225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</row>
    <row r="20" spans="1:64" ht="101.25">
      <c r="A20" s="4" t="s">
        <v>44</v>
      </c>
      <c r="B20" s="3" t="s">
        <v>702</v>
      </c>
      <c r="C20" s="4" t="s">
        <v>15</v>
      </c>
      <c r="D20" s="6">
        <v>800</v>
      </c>
      <c r="E20" s="7"/>
      <c r="F20" s="7"/>
      <c r="G20" s="7"/>
      <c r="H20" s="8"/>
      <c r="I20" s="7"/>
      <c r="J20" s="7"/>
      <c r="K20" s="7"/>
      <c r="L20" s="225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ht="90">
      <c r="A21" s="4" t="s">
        <v>46</v>
      </c>
      <c r="B21" s="3" t="s">
        <v>703</v>
      </c>
      <c r="C21" s="4" t="s">
        <v>15</v>
      </c>
      <c r="D21" s="6">
        <v>330</v>
      </c>
      <c r="E21" s="7"/>
      <c r="F21" s="7"/>
      <c r="G21" s="7"/>
      <c r="H21" s="8"/>
      <c r="I21" s="7"/>
      <c r="J21" s="7"/>
      <c r="K21" s="7"/>
      <c r="L21" s="225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64" ht="101.25">
      <c r="A22" s="4" t="s">
        <v>48</v>
      </c>
      <c r="B22" s="3" t="s">
        <v>704</v>
      </c>
      <c r="C22" s="4" t="s">
        <v>15</v>
      </c>
      <c r="D22" s="6">
        <v>50</v>
      </c>
      <c r="E22" s="7"/>
      <c r="F22" s="7"/>
      <c r="G22" s="7"/>
      <c r="H22" s="8"/>
      <c r="I22" s="7"/>
      <c r="J22" s="7"/>
      <c r="K22" s="7"/>
      <c r="L22" s="225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11" ht="24" customHeight="1">
      <c r="A23" s="6" t="s">
        <v>339</v>
      </c>
      <c r="B23" s="13" t="s">
        <v>448</v>
      </c>
      <c r="C23" s="6" t="s">
        <v>339</v>
      </c>
      <c r="D23" s="6" t="s">
        <v>339</v>
      </c>
      <c r="E23" s="6" t="s">
        <v>339</v>
      </c>
      <c r="F23" s="6" t="s">
        <v>339</v>
      </c>
      <c r="G23" s="84">
        <f>SUM(G6:G22)</f>
        <v>0</v>
      </c>
      <c r="H23" s="85" t="s">
        <v>339</v>
      </c>
      <c r="I23" s="84">
        <f>SUM(I6:I22)</f>
        <v>0</v>
      </c>
      <c r="J23" s="84">
        <f>SUM(J6:J22)</f>
        <v>0</v>
      </c>
      <c r="K23" s="4"/>
    </row>
    <row r="24" ht="19.5" customHeight="1">
      <c r="D24" s="2"/>
    </row>
    <row r="25" spans="1:4" ht="18.75" customHeight="1">
      <c r="A25" s="1" t="s">
        <v>705</v>
      </c>
      <c r="D25" s="23">
        <f>G23</f>
        <v>0</v>
      </c>
    </row>
    <row r="26" spans="1:4" ht="18.75" customHeight="1">
      <c r="A26" s="1" t="s">
        <v>706</v>
      </c>
      <c r="D26" s="23">
        <f>J23</f>
        <v>0</v>
      </c>
    </row>
    <row r="27" ht="31.5" customHeight="1"/>
    <row r="28" ht="29.25" customHeight="1">
      <c r="A28" s="1" t="s">
        <v>343</v>
      </c>
    </row>
    <row r="29" ht="26.25" customHeight="1">
      <c r="A29" s="1" t="s">
        <v>344</v>
      </c>
    </row>
    <row r="30" ht="26.25" customHeight="1">
      <c r="B30" s="86"/>
    </row>
    <row r="31" spans="1:3" ht="26.25" customHeight="1">
      <c r="A31" s="17"/>
      <c r="B31" s="128"/>
      <c r="C31" s="17"/>
    </row>
    <row r="32" spans="1:3" ht="33" customHeight="1">
      <c r="A32" s="17"/>
      <c r="B32" s="17"/>
      <c r="C32" s="17"/>
    </row>
    <row r="33" ht="28.5" customHeight="1"/>
    <row r="34" ht="29.25" customHeight="1"/>
    <row r="35" ht="17.25" customHeight="1"/>
    <row r="36" ht="21" customHeight="1"/>
    <row r="37" ht="15.75" customHeight="1"/>
    <row r="38" ht="23.25" customHeight="1"/>
    <row r="39" ht="18.75" customHeight="1"/>
    <row r="40" ht="17.25" customHeight="1"/>
    <row r="41" ht="16.5" customHeight="1"/>
    <row r="42" ht="16.5" customHeight="1"/>
    <row r="43" ht="26.25" customHeight="1"/>
    <row r="44" ht="25.5" customHeight="1"/>
    <row r="45" ht="18" customHeight="1"/>
    <row r="46" ht="21" customHeight="1"/>
    <row r="47" ht="21.75" customHeight="1"/>
    <row r="48" ht="16.5" customHeight="1"/>
    <row r="49" ht="21" customHeight="1"/>
    <row r="50" ht="12.7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BL71"/>
  <sheetViews>
    <sheetView zoomScale="130" zoomScaleNormal="130" zoomScalePageLayoutView="0" workbookViewId="0" topLeftCell="A1">
      <selection activeCell="E6" sqref="E6"/>
    </sheetView>
  </sheetViews>
  <sheetFormatPr defaultColWidth="11.421875" defaultRowHeight="12.75"/>
  <cols>
    <col min="1" max="1" width="3.7109375" style="109" customWidth="1"/>
    <col min="2" max="2" width="30.28125" style="109" customWidth="1"/>
    <col min="3" max="3" width="8.28125" style="109" customWidth="1"/>
    <col min="4" max="4" width="10.421875" style="109" customWidth="1"/>
    <col min="5" max="6" width="10.57421875" style="109" customWidth="1"/>
    <col min="7" max="7" width="9.7109375" style="109" customWidth="1"/>
    <col min="8" max="8" width="6.57421875" style="109" customWidth="1"/>
    <col min="9" max="9" width="9.00390625" style="109" customWidth="1"/>
    <col min="10" max="10" width="10.421875" style="109" customWidth="1"/>
    <col min="11" max="11" width="16.8515625" style="109" customWidth="1"/>
    <col min="12" max="64" width="9.00390625" style="109" customWidth="1"/>
  </cols>
  <sheetData>
    <row r="1" ht="12.75">
      <c r="B1" s="109" t="s">
        <v>0</v>
      </c>
    </row>
    <row r="3" ht="12.75">
      <c r="B3" s="110" t="s">
        <v>707</v>
      </c>
    </row>
    <row r="5" spans="1:11" ht="35.25" customHeight="1">
      <c r="A5" s="111" t="s">
        <v>2</v>
      </c>
      <c r="B5" s="111" t="s">
        <v>3</v>
      </c>
      <c r="C5" s="111" t="s">
        <v>4</v>
      </c>
      <c r="D5" s="111" t="s">
        <v>5</v>
      </c>
      <c r="E5" s="111" t="s">
        <v>549</v>
      </c>
      <c r="F5" s="111" t="s">
        <v>550</v>
      </c>
      <c r="G5" s="111" t="s">
        <v>8</v>
      </c>
      <c r="H5" s="111" t="s">
        <v>9</v>
      </c>
      <c r="I5" s="111" t="s">
        <v>10</v>
      </c>
      <c r="J5" s="111" t="s">
        <v>11</v>
      </c>
      <c r="K5" s="111" t="s">
        <v>12</v>
      </c>
    </row>
    <row r="6" spans="1:64" ht="62.25" customHeight="1">
      <c r="A6" s="4" t="s">
        <v>13</v>
      </c>
      <c r="B6" s="13" t="s">
        <v>708</v>
      </c>
      <c r="C6" s="4" t="s">
        <v>23</v>
      </c>
      <c r="D6" s="6">
        <v>150</v>
      </c>
      <c r="E6" s="7"/>
      <c r="F6" s="224"/>
      <c r="G6" s="114"/>
      <c r="H6" s="8"/>
      <c r="I6" s="114"/>
      <c r="J6" s="114"/>
      <c r="K6" s="4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</row>
    <row r="7" spans="1:64" ht="112.5">
      <c r="A7" s="4" t="s">
        <v>16</v>
      </c>
      <c r="B7" s="13" t="s">
        <v>709</v>
      </c>
      <c r="C7" s="4" t="s">
        <v>23</v>
      </c>
      <c r="D7" s="6">
        <v>308</v>
      </c>
      <c r="E7" s="7"/>
      <c r="F7" s="224"/>
      <c r="G7" s="114"/>
      <c r="H7" s="8"/>
      <c r="I7" s="114"/>
      <c r="J7" s="114"/>
      <c r="K7" s="4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78.75">
      <c r="A8" s="4" t="s">
        <v>18</v>
      </c>
      <c r="B8" s="13" t="s">
        <v>710</v>
      </c>
      <c r="C8" s="4" t="s">
        <v>15</v>
      </c>
      <c r="D8" s="6">
        <v>200</v>
      </c>
      <c r="E8" s="7"/>
      <c r="F8" s="224"/>
      <c r="G8" s="114"/>
      <c r="H8" s="8"/>
      <c r="I8" s="114"/>
      <c r="J8" s="114"/>
      <c r="K8" s="4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133.5" customHeight="1">
      <c r="A9" s="4" t="s">
        <v>21</v>
      </c>
      <c r="B9" s="13" t="s">
        <v>711</v>
      </c>
      <c r="C9" s="4" t="s">
        <v>23</v>
      </c>
      <c r="D9" s="6">
        <v>300</v>
      </c>
      <c r="E9" s="7"/>
      <c r="F9" s="224"/>
      <c r="G9" s="114"/>
      <c r="H9" s="8"/>
      <c r="I9" s="114"/>
      <c r="J9" s="114"/>
      <c r="K9" s="4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ht="116.25" customHeight="1">
      <c r="A10" s="4" t="s">
        <v>24</v>
      </c>
      <c r="B10" s="5" t="s">
        <v>712</v>
      </c>
      <c r="C10" s="4" t="s">
        <v>23</v>
      </c>
      <c r="D10" s="6">
        <v>180</v>
      </c>
      <c r="E10" s="7"/>
      <c r="F10" s="224"/>
      <c r="G10" s="114"/>
      <c r="H10" s="8"/>
      <c r="I10" s="114"/>
      <c r="J10" s="114"/>
      <c r="K10" s="4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64.5" customHeight="1">
      <c r="A11" s="4" t="s">
        <v>26</v>
      </c>
      <c r="B11" s="5" t="s">
        <v>713</v>
      </c>
      <c r="C11" s="4" t="s">
        <v>15</v>
      </c>
      <c r="D11" s="6">
        <v>1500</v>
      </c>
      <c r="E11" s="7"/>
      <c r="F11" s="224"/>
      <c r="G11" s="114"/>
      <c r="H11" s="8"/>
      <c r="I11" s="114"/>
      <c r="J11" s="114"/>
      <c r="K11" s="4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52.5" customHeight="1">
      <c r="A12" s="4" t="s">
        <v>28</v>
      </c>
      <c r="B12" s="13" t="s">
        <v>714</v>
      </c>
      <c r="C12" s="4" t="s">
        <v>23</v>
      </c>
      <c r="D12" s="6">
        <v>40</v>
      </c>
      <c r="E12" s="7"/>
      <c r="F12" s="224"/>
      <c r="G12" s="114"/>
      <c r="H12" s="8"/>
      <c r="I12" s="114"/>
      <c r="J12" s="114"/>
      <c r="K12" s="4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</row>
    <row r="13" spans="1:64" ht="44.25" customHeight="1">
      <c r="A13" s="4" t="s">
        <v>30</v>
      </c>
      <c r="B13" s="13" t="s">
        <v>715</v>
      </c>
      <c r="C13" s="4" t="s">
        <v>23</v>
      </c>
      <c r="D13" s="6">
        <v>40</v>
      </c>
      <c r="E13" s="7"/>
      <c r="F13" s="224"/>
      <c r="G13" s="114"/>
      <c r="H13" s="8"/>
      <c r="I13" s="114"/>
      <c r="J13" s="114"/>
      <c r="K13" s="4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</row>
    <row r="14" spans="1:64" ht="63.75" customHeight="1">
      <c r="A14" s="4" t="s">
        <v>32</v>
      </c>
      <c r="B14" s="13" t="s">
        <v>716</v>
      </c>
      <c r="C14" s="4" t="s">
        <v>23</v>
      </c>
      <c r="D14" s="6">
        <v>500</v>
      </c>
      <c r="E14" s="7"/>
      <c r="F14" s="224"/>
      <c r="G14" s="114"/>
      <c r="H14" s="8"/>
      <c r="I14" s="114"/>
      <c r="J14" s="114"/>
      <c r="K14" s="4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</row>
    <row r="15" spans="1:64" ht="87.75" customHeight="1">
      <c r="A15" s="4" t="s">
        <v>34</v>
      </c>
      <c r="B15" s="13" t="s">
        <v>717</v>
      </c>
      <c r="C15" s="4" t="s">
        <v>23</v>
      </c>
      <c r="D15" s="6">
        <v>50</v>
      </c>
      <c r="E15" s="7"/>
      <c r="F15" s="224"/>
      <c r="G15" s="114"/>
      <c r="H15" s="8"/>
      <c r="I15" s="114"/>
      <c r="J15" s="114"/>
      <c r="K15" s="4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</row>
    <row r="16" spans="1:11" ht="25.5" customHeight="1">
      <c r="A16" s="4" t="s">
        <v>36</v>
      </c>
      <c r="B16" s="5" t="s">
        <v>718</v>
      </c>
      <c r="C16" s="4" t="s">
        <v>15</v>
      </c>
      <c r="D16" s="6">
        <v>450</v>
      </c>
      <c r="E16" s="7"/>
      <c r="F16" s="224"/>
      <c r="G16" s="114"/>
      <c r="H16" s="8"/>
      <c r="I16" s="114"/>
      <c r="J16" s="114"/>
      <c r="K16" s="4"/>
    </row>
    <row r="17" spans="1:64" ht="30.75" customHeight="1">
      <c r="A17" s="4" t="s">
        <v>38</v>
      </c>
      <c r="B17" s="5" t="s">
        <v>719</v>
      </c>
      <c r="C17" s="4" t="s">
        <v>617</v>
      </c>
      <c r="D17" s="6">
        <v>20</v>
      </c>
      <c r="E17" s="7"/>
      <c r="F17" s="224"/>
      <c r="G17" s="114"/>
      <c r="H17" s="8"/>
      <c r="I17" s="114"/>
      <c r="J17" s="114"/>
      <c r="K17" s="4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 ht="48" customHeight="1">
      <c r="A18" s="4" t="s">
        <v>40</v>
      </c>
      <c r="B18" s="72" t="s">
        <v>720</v>
      </c>
      <c r="C18" s="68" t="s">
        <v>15</v>
      </c>
      <c r="D18" s="69">
        <v>550</v>
      </c>
      <c r="E18" s="70"/>
      <c r="F18" s="226"/>
      <c r="G18" s="70"/>
      <c r="H18" s="71"/>
      <c r="I18" s="70"/>
      <c r="J18" s="70"/>
      <c r="K18" s="68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</row>
    <row r="19" spans="1:64" ht="48" customHeight="1">
      <c r="A19" s="4" t="s">
        <v>42</v>
      </c>
      <c r="B19" s="130" t="s">
        <v>721</v>
      </c>
      <c r="C19" s="91" t="s">
        <v>15</v>
      </c>
      <c r="D19" s="93">
        <v>1600</v>
      </c>
      <c r="E19" s="70"/>
      <c r="F19" s="226"/>
      <c r="G19" s="70"/>
      <c r="H19" s="71"/>
      <c r="I19" s="70"/>
      <c r="J19" s="70"/>
      <c r="K19" s="68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</row>
    <row r="20" spans="1:64" ht="48" customHeight="1">
      <c r="A20" s="4" t="s">
        <v>44</v>
      </c>
      <c r="B20" s="130" t="s">
        <v>722</v>
      </c>
      <c r="C20" s="91" t="s">
        <v>15</v>
      </c>
      <c r="D20" s="93">
        <v>2300</v>
      </c>
      <c r="E20" s="70"/>
      <c r="F20" s="226"/>
      <c r="G20" s="70"/>
      <c r="H20" s="71"/>
      <c r="I20" s="70"/>
      <c r="J20" s="70"/>
      <c r="K20" s="68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</row>
    <row r="21" spans="1:64" ht="96.75" customHeight="1">
      <c r="A21" s="4" t="s">
        <v>46</v>
      </c>
      <c r="B21" s="130" t="s">
        <v>723</v>
      </c>
      <c r="C21" s="91" t="s">
        <v>15</v>
      </c>
      <c r="D21" s="93">
        <v>300</v>
      </c>
      <c r="E21" s="70"/>
      <c r="F21" s="226"/>
      <c r="G21" s="70"/>
      <c r="H21" s="71"/>
      <c r="I21" s="70"/>
      <c r="J21" s="70"/>
      <c r="K21" s="68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</row>
    <row r="22" spans="1:11" ht="12.75">
      <c r="A22" s="4" t="s">
        <v>48</v>
      </c>
      <c r="B22" s="72" t="s">
        <v>724</v>
      </c>
      <c r="C22" s="68" t="s">
        <v>15</v>
      </c>
      <c r="D22" s="69">
        <v>20</v>
      </c>
      <c r="E22" s="70"/>
      <c r="F22" s="70"/>
      <c r="G22" s="70"/>
      <c r="H22" s="71"/>
      <c r="I22" s="70"/>
      <c r="J22" s="70"/>
      <c r="K22" s="4"/>
    </row>
    <row r="23" spans="1:11" ht="12.75">
      <c r="A23" s="4" t="s">
        <v>50</v>
      </c>
      <c r="B23" s="72" t="s">
        <v>725</v>
      </c>
      <c r="C23" s="68" t="s">
        <v>15</v>
      </c>
      <c r="D23" s="69">
        <v>20</v>
      </c>
      <c r="E23" s="70"/>
      <c r="F23" s="70"/>
      <c r="G23" s="70"/>
      <c r="H23" s="71"/>
      <c r="I23" s="70"/>
      <c r="J23" s="70"/>
      <c r="K23" s="4"/>
    </row>
    <row r="24" spans="1:11" ht="12.75">
      <c r="A24" s="4" t="s">
        <v>52</v>
      </c>
      <c r="B24" s="72" t="s">
        <v>726</v>
      </c>
      <c r="C24" s="68" t="s">
        <v>15</v>
      </c>
      <c r="D24" s="69">
        <v>20</v>
      </c>
      <c r="E24" s="70"/>
      <c r="F24" s="70"/>
      <c r="G24" s="70"/>
      <c r="H24" s="71"/>
      <c r="I24" s="70"/>
      <c r="J24" s="70"/>
      <c r="K24" s="4"/>
    </row>
    <row r="25" spans="1:64" ht="40.5" customHeight="1">
      <c r="A25" s="4" t="s">
        <v>54</v>
      </c>
      <c r="B25" s="227" t="s">
        <v>727</v>
      </c>
      <c r="C25" s="91" t="s">
        <v>15</v>
      </c>
      <c r="D25" s="111">
        <v>300</v>
      </c>
      <c r="E25" s="95"/>
      <c r="F25" s="95"/>
      <c r="G25" s="95"/>
      <c r="H25" s="96"/>
      <c r="I25" s="95"/>
      <c r="J25" s="95"/>
      <c r="K25" s="91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64" ht="55.5" customHeight="1">
      <c r="A26" s="4" t="s">
        <v>56</v>
      </c>
      <c r="B26" s="13" t="s">
        <v>728</v>
      </c>
      <c r="C26" s="4" t="s">
        <v>15</v>
      </c>
      <c r="D26" s="6">
        <v>20</v>
      </c>
      <c r="E26" s="7"/>
      <c r="F26" s="7"/>
      <c r="G26" s="7"/>
      <c r="H26" s="8"/>
      <c r="I26" s="7"/>
      <c r="J26" s="7"/>
      <c r="K26" s="4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</row>
    <row r="27" spans="1:64" ht="55.5" customHeight="1">
      <c r="A27" s="4" t="s">
        <v>58</v>
      </c>
      <c r="B27" s="13" t="s">
        <v>729</v>
      </c>
      <c r="C27" s="4" t="s">
        <v>15</v>
      </c>
      <c r="D27" s="6">
        <v>50</v>
      </c>
      <c r="E27" s="7"/>
      <c r="F27" s="7"/>
      <c r="G27" s="7"/>
      <c r="H27" s="8"/>
      <c r="I27" s="7"/>
      <c r="J27" s="7"/>
      <c r="K27" s="4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</row>
    <row r="28" spans="1:64" ht="55.5" customHeight="1">
      <c r="A28" s="4" t="s">
        <v>60</v>
      </c>
      <c r="B28" s="13" t="s">
        <v>730</v>
      </c>
      <c r="C28" s="4" t="s">
        <v>15</v>
      </c>
      <c r="D28" s="6">
        <v>100</v>
      </c>
      <c r="E28" s="7"/>
      <c r="F28" s="7"/>
      <c r="G28" s="7"/>
      <c r="H28" s="8"/>
      <c r="I28" s="7"/>
      <c r="J28" s="7"/>
      <c r="K28" s="4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</row>
    <row r="29" spans="1:64" ht="55.5" customHeight="1">
      <c r="A29" s="4" t="s">
        <v>62</v>
      </c>
      <c r="B29" s="13" t="s">
        <v>731</v>
      </c>
      <c r="C29" s="4" t="s">
        <v>15</v>
      </c>
      <c r="D29" s="6">
        <v>100</v>
      </c>
      <c r="E29" s="7"/>
      <c r="F29" s="7"/>
      <c r="G29" s="7"/>
      <c r="H29" s="8"/>
      <c r="I29" s="7"/>
      <c r="J29" s="7"/>
      <c r="K29" s="4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</row>
    <row r="30" spans="1:64" ht="55.5" customHeight="1">
      <c r="A30" s="4" t="s">
        <v>64</v>
      </c>
      <c r="B30" s="13" t="s">
        <v>732</v>
      </c>
      <c r="C30" s="4" t="s">
        <v>15</v>
      </c>
      <c r="D30" s="6">
        <v>10</v>
      </c>
      <c r="E30" s="7"/>
      <c r="F30" s="7"/>
      <c r="G30" s="7"/>
      <c r="H30" s="8"/>
      <c r="I30" s="7"/>
      <c r="J30" s="7"/>
      <c r="K30" s="4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</row>
    <row r="31" spans="1:64" ht="55.5" customHeight="1">
      <c r="A31" s="4" t="s">
        <v>66</v>
      </c>
      <c r="B31" s="13" t="s">
        <v>733</v>
      </c>
      <c r="C31" s="4" t="s">
        <v>15</v>
      </c>
      <c r="D31" s="6">
        <v>10</v>
      </c>
      <c r="E31" s="7"/>
      <c r="F31" s="7"/>
      <c r="G31" s="7"/>
      <c r="H31" s="8"/>
      <c r="I31" s="7"/>
      <c r="J31" s="7"/>
      <c r="K31" s="4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</row>
    <row r="32" spans="1:64" ht="55.5" customHeight="1">
      <c r="A32" s="4" t="s">
        <v>68</v>
      </c>
      <c r="B32" s="13" t="s">
        <v>734</v>
      </c>
      <c r="C32" s="4" t="s">
        <v>15</v>
      </c>
      <c r="D32" s="6">
        <v>3</v>
      </c>
      <c r="E32" s="7"/>
      <c r="F32" s="7"/>
      <c r="G32" s="7"/>
      <c r="H32" s="8"/>
      <c r="I32" s="7"/>
      <c r="J32" s="7"/>
      <c r="K32" s="4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</row>
    <row r="33" spans="1:64" ht="55.5" customHeight="1">
      <c r="A33" s="4" t="s">
        <v>70</v>
      </c>
      <c r="B33" s="13" t="s">
        <v>735</v>
      </c>
      <c r="C33" s="4" t="s">
        <v>15</v>
      </c>
      <c r="D33" s="6">
        <v>3</v>
      </c>
      <c r="E33" s="7"/>
      <c r="F33" s="7"/>
      <c r="G33" s="7"/>
      <c r="H33" s="8"/>
      <c r="I33" s="7"/>
      <c r="J33" s="7"/>
      <c r="K33" s="4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</row>
    <row r="34" spans="1:64" ht="55.5" customHeight="1">
      <c r="A34" s="4" t="s">
        <v>72</v>
      </c>
      <c r="B34" s="13" t="s">
        <v>736</v>
      </c>
      <c r="C34" s="4" t="s">
        <v>15</v>
      </c>
      <c r="D34" s="6">
        <v>3</v>
      </c>
      <c r="E34" s="7"/>
      <c r="F34" s="7"/>
      <c r="G34" s="7"/>
      <c r="H34" s="8"/>
      <c r="I34" s="7"/>
      <c r="J34" s="7"/>
      <c r="K34" s="4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</row>
    <row r="35" spans="1:64" ht="55.5" customHeight="1">
      <c r="A35" s="4" t="s">
        <v>74</v>
      </c>
      <c r="B35" s="13" t="s">
        <v>737</v>
      </c>
      <c r="C35" s="4" t="s">
        <v>15</v>
      </c>
      <c r="D35" s="6">
        <v>3</v>
      </c>
      <c r="E35" s="7"/>
      <c r="F35" s="7"/>
      <c r="G35" s="7"/>
      <c r="H35" s="8"/>
      <c r="I35" s="7"/>
      <c r="J35" s="7"/>
      <c r="K35" s="4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</row>
    <row r="36" spans="1:64" ht="55.5" customHeight="1">
      <c r="A36" s="4" t="s">
        <v>76</v>
      </c>
      <c r="B36" s="13" t="s">
        <v>738</v>
      </c>
      <c r="C36" s="4" t="s">
        <v>15</v>
      </c>
      <c r="D36" s="6">
        <v>100</v>
      </c>
      <c r="E36" s="7"/>
      <c r="F36" s="7"/>
      <c r="G36" s="7"/>
      <c r="H36" s="8"/>
      <c r="I36" s="7"/>
      <c r="J36" s="7"/>
      <c r="K36" s="4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</row>
    <row r="37" spans="1:64" ht="55.5" customHeight="1">
      <c r="A37" s="4" t="s">
        <v>78</v>
      </c>
      <c r="B37" s="5" t="s">
        <v>739</v>
      </c>
      <c r="C37" s="4" t="s">
        <v>15</v>
      </c>
      <c r="D37" s="6">
        <v>150</v>
      </c>
      <c r="E37" s="7"/>
      <c r="F37" s="7"/>
      <c r="G37" s="7"/>
      <c r="H37" s="8"/>
      <c r="I37" s="7"/>
      <c r="J37" s="7"/>
      <c r="K37" s="4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</row>
    <row r="38" spans="1:64" ht="53.25" customHeight="1">
      <c r="A38" s="4" t="s">
        <v>80</v>
      </c>
      <c r="B38" s="72" t="s">
        <v>740</v>
      </c>
      <c r="C38" s="68" t="s">
        <v>23</v>
      </c>
      <c r="D38" s="69">
        <v>70</v>
      </c>
      <c r="E38" s="70"/>
      <c r="F38" s="226"/>
      <c r="G38" s="70"/>
      <c r="H38" s="71"/>
      <c r="I38" s="70"/>
      <c r="J38" s="70"/>
      <c r="K38" s="68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</row>
    <row r="39" spans="1:64" ht="63.75" customHeight="1">
      <c r="A39" s="4" t="s">
        <v>82</v>
      </c>
      <c r="B39" s="67" t="s">
        <v>741</v>
      </c>
      <c r="C39" s="68" t="s">
        <v>15</v>
      </c>
      <c r="D39" s="69">
        <v>10</v>
      </c>
      <c r="E39" s="70"/>
      <c r="F39" s="70"/>
      <c r="G39" s="70"/>
      <c r="H39" s="71"/>
      <c r="I39" s="70"/>
      <c r="J39" s="70"/>
      <c r="K39" s="68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</row>
    <row r="40" spans="1:64" ht="52.5" customHeight="1">
      <c r="A40" s="4" t="s">
        <v>84</v>
      </c>
      <c r="B40" s="102" t="s">
        <v>742</v>
      </c>
      <c r="C40" s="68" t="s">
        <v>15</v>
      </c>
      <c r="D40" s="69">
        <v>30</v>
      </c>
      <c r="E40" s="70"/>
      <c r="F40" s="70"/>
      <c r="G40" s="70"/>
      <c r="H40" s="71"/>
      <c r="I40" s="70"/>
      <c r="J40" s="70"/>
      <c r="K40" s="68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</row>
    <row r="41" spans="1:64" ht="67.5" customHeight="1">
      <c r="A41" s="4" t="s">
        <v>86</v>
      </c>
      <c r="B41" s="92" t="s">
        <v>743</v>
      </c>
      <c r="C41" s="91" t="s">
        <v>23</v>
      </c>
      <c r="D41" s="93">
        <v>50</v>
      </c>
      <c r="E41" s="95"/>
      <c r="F41" s="95"/>
      <c r="G41" s="95"/>
      <c r="H41" s="96"/>
      <c r="I41" s="95"/>
      <c r="J41" s="95"/>
      <c r="K41" s="91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</row>
    <row r="42" spans="1:64" ht="67.5" customHeight="1">
      <c r="A42" s="4" t="s">
        <v>88</v>
      </c>
      <c r="B42" s="92" t="s">
        <v>744</v>
      </c>
      <c r="C42" s="91" t="s">
        <v>23</v>
      </c>
      <c r="D42" s="93">
        <v>40</v>
      </c>
      <c r="E42" s="95"/>
      <c r="F42" s="95"/>
      <c r="G42" s="95"/>
      <c r="H42" s="96"/>
      <c r="I42" s="95"/>
      <c r="J42" s="95"/>
      <c r="K42" s="91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</row>
    <row r="43" spans="1:64" ht="112.5" customHeight="1">
      <c r="A43" s="4" t="s">
        <v>90</v>
      </c>
      <c r="B43" s="92" t="s">
        <v>745</v>
      </c>
      <c r="C43" s="91" t="s">
        <v>23</v>
      </c>
      <c r="D43" s="93">
        <v>10</v>
      </c>
      <c r="E43" s="95"/>
      <c r="F43" s="95"/>
      <c r="G43" s="95"/>
      <c r="H43" s="96"/>
      <c r="I43" s="95"/>
      <c r="J43" s="95"/>
      <c r="K43" s="91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</row>
    <row r="44" spans="1:64" ht="112.5" customHeight="1">
      <c r="A44" s="4" t="s">
        <v>92</v>
      </c>
      <c r="B44" s="92" t="s">
        <v>746</v>
      </c>
      <c r="C44" s="91" t="s">
        <v>23</v>
      </c>
      <c r="D44" s="93">
        <v>5</v>
      </c>
      <c r="E44" s="95"/>
      <c r="F44" s="95"/>
      <c r="G44" s="95"/>
      <c r="H44" s="96"/>
      <c r="I44" s="95"/>
      <c r="J44" s="95"/>
      <c r="K44" s="91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</row>
    <row r="45" spans="1:64" ht="67.5" customHeight="1">
      <c r="A45" s="4" t="s">
        <v>94</v>
      </c>
      <c r="B45" s="92" t="s">
        <v>747</v>
      </c>
      <c r="C45" s="91" t="s">
        <v>23</v>
      </c>
      <c r="D45" s="93">
        <v>40</v>
      </c>
      <c r="E45" s="95"/>
      <c r="F45" s="95"/>
      <c r="G45" s="95"/>
      <c r="H45" s="96"/>
      <c r="I45" s="95"/>
      <c r="J45" s="95"/>
      <c r="K45" s="91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</row>
    <row r="46" spans="1:64" ht="21" customHeight="1">
      <c r="A46" s="4" t="s">
        <v>96</v>
      </c>
      <c r="B46" s="61" t="s">
        <v>748</v>
      </c>
      <c r="C46" s="62" t="s">
        <v>23</v>
      </c>
      <c r="D46" s="63">
        <v>90</v>
      </c>
      <c r="E46" s="64"/>
      <c r="F46" s="228"/>
      <c r="G46" s="229"/>
      <c r="H46" s="65"/>
      <c r="I46" s="229"/>
      <c r="J46" s="229"/>
      <c r="K46" s="62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</row>
    <row r="47" spans="1:11" ht="15.75" customHeight="1">
      <c r="A47" s="4" t="s">
        <v>98</v>
      </c>
      <c r="B47" s="5" t="s">
        <v>749</v>
      </c>
      <c r="C47" s="4" t="s">
        <v>15</v>
      </c>
      <c r="D47" s="6">
        <v>50</v>
      </c>
      <c r="E47" s="7"/>
      <c r="F47" s="224"/>
      <c r="G47" s="114"/>
      <c r="H47" s="8"/>
      <c r="I47" s="114"/>
      <c r="J47" s="114"/>
      <c r="K47" s="4"/>
    </row>
    <row r="48" spans="1:11" ht="130.5" customHeight="1">
      <c r="A48" s="4" t="s">
        <v>100</v>
      </c>
      <c r="B48" s="72" t="s">
        <v>750</v>
      </c>
      <c r="C48" s="112" t="s">
        <v>15</v>
      </c>
      <c r="D48" s="93">
        <v>4200</v>
      </c>
      <c r="E48" s="114"/>
      <c r="F48" s="114"/>
      <c r="G48" s="114"/>
      <c r="H48" s="115"/>
      <c r="I48" s="114"/>
      <c r="J48" s="114"/>
      <c r="K48" s="116"/>
    </row>
    <row r="49" spans="1:11" ht="206.25" customHeight="1">
      <c r="A49" s="4" t="s">
        <v>102</v>
      </c>
      <c r="B49" s="67" t="s">
        <v>751</v>
      </c>
      <c r="C49" s="68" t="s">
        <v>23</v>
      </c>
      <c r="D49" s="69">
        <v>6</v>
      </c>
      <c r="E49" s="70"/>
      <c r="F49" s="230"/>
      <c r="G49" s="70"/>
      <c r="H49" s="71"/>
      <c r="I49" s="70"/>
      <c r="J49" s="70"/>
      <c r="K49" s="68"/>
    </row>
    <row r="50" spans="1:11" ht="160.5" customHeight="1">
      <c r="A50" s="4" t="s">
        <v>104</v>
      </c>
      <c r="B50" s="67" t="s">
        <v>752</v>
      </c>
      <c r="C50" s="68" t="s">
        <v>23</v>
      </c>
      <c r="D50" s="69">
        <v>20</v>
      </c>
      <c r="E50" s="70"/>
      <c r="F50" s="230"/>
      <c r="G50" s="70"/>
      <c r="H50" s="71"/>
      <c r="I50" s="70"/>
      <c r="J50" s="70"/>
      <c r="K50" s="68"/>
    </row>
    <row r="51" spans="1:11" ht="40.5" customHeight="1">
      <c r="A51" s="4" t="s">
        <v>106</v>
      </c>
      <c r="B51" s="130" t="s">
        <v>753</v>
      </c>
      <c r="C51" s="68" t="s">
        <v>23</v>
      </c>
      <c r="D51" s="44">
        <v>20</v>
      </c>
      <c r="E51" s="45"/>
      <c r="F51" s="45"/>
      <c r="G51" s="45"/>
      <c r="H51" s="46"/>
      <c r="I51" s="45"/>
      <c r="J51" s="45"/>
      <c r="K51" s="42"/>
    </row>
    <row r="52" spans="1:11" ht="40.5" customHeight="1">
      <c r="A52" s="4" t="s">
        <v>108</v>
      </c>
      <c r="B52" s="130" t="s">
        <v>754</v>
      </c>
      <c r="C52" s="68" t="s">
        <v>23</v>
      </c>
      <c r="D52" s="44">
        <v>20</v>
      </c>
      <c r="E52" s="45"/>
      <c r="F52" s="45"/>
      <c r="G52" s="45"/>
      <c r="H52" s="46"/>
      <c r="I52" s="45"/>
      <c r="J52" s="45"/>
      <c r="K52" s="42"/>
    </row>
    <row r="53" spans="1:11" ht="40.5" customHeight="1">
      <c r="A53" s="4" t="s">
        <v>110</v>
      </c>
      <c r="B53" s="130" t="s">
        <v>755</v>
      </c>
      <c r="C53" s="68" t="s">
        <v>23</v>
      </c>
      <c r="D53" s="44">
        <v>500</v>
      </c>
      <c r="E53" s="45"/>
      <c r="F53" s="45"/>
      <c r="G53" s="45"/>
      <c r="H53" s="46"/>
      <c r="I53" s="45"/>
      <c r="J53" s="45"/>
      <c r="K53" s="42"/>
    </row>
    <row r="54" spans="1:11" ht="75" customHeight="1">
      <c r="A54" s="4" t="s">
        <v>112</v>
      </c>
      <c r="B54" s="130" t="s">
        <v>756</v>
      </c>
      <c r="C54" s="68" t="s">
        <v>23</v>
      </c>
      <c r="D54" s="44">
        <v>240</v>
      </c>
      <c r="E54" s="45"/>
      <c r="F54" s="45"/>
      <c r="G54" s="45"/>
      <c r="H54" s="46"/>
      <c r="I54" s="45"/>
      <c r="J54" s="45"/>
      <c r="K54" s="42"/>
    </row>
    <row r="55" spans="1:11" ht="66" customHeight="1">
      <c r="A55" s="4" t="s">
        <v>114</v>
      </c>
      <c r="B55" s="130" t="s">
        <v>757</v>
      </c>
      <c r="C55" s="68" t="s">
        <v>23</v>
      </c>
      <c r="D55" s="44">
        <v>240</v>
      </c>
      <c r="E55" s="45"/>
      <c r="F55" s="45"/>
      <c r="G55" s="45"/>
      <c r="H55" s="46"/>
      <c r="I55" s="45"/>
      <c r="J55" s="45"/>
      <c r="K55" s="42"/>
    </row>
    <row r="56" spans="1:11" ht="25.5">
      <c r="A56" s="4" t="s">
        <v>116</v>
      </c>
      <c r="B56" s="231" t="s">
        <v>758</v>
      </c>
      <c r="C56" s="68" t="s">
        <v>23</v>
      </c>
      <c r="D56" s="44">
        <v>1</v>
      </c>
      <c r="E56" s="45"/>
      <c r="F56" s="45"/>
      <c r="G56" s="45"/>
      <c r="H56" s="46"/>
      <c r="I56" s="45"/>
      <c r="J56" s="45"/>
      <c r="K56" s="42"/>
    </row>
    <row r="57" spans="1:11" ht="25.5">
      <c r="A57" s="4" t="s">
        <v>118</v>
      </c>
      <c r="B57" s="231" t="s">
        <v>759</v>
      </c>
      <c r="C57" s="68" t="s">
        <v>23</v>
      </c>
      <c r="D57" s="112">
        <v>2</v>
      </c>
      <c r="E57" s="93"/>
      <c r="F57" s="114"/>
      <c r="G57" s="45"/>
      <c r="H57" s="46"/>
      <c r="I57" s="45"/>
      <c r="J57" s="45"/>
      <c r="K57" s="42"/>
    </row>
    <row r="58" spans="1:11" ht="25.5">
      <c r="A58" s="4" t="s">
        <v>120</v>
      </c>
      <c r="B58" s="231" t="s">
        <v>760</v>
      </c>
      <c r="C58" s="68" t="s">
        <v>23</v>
      </c>
      <c r="D58" s="112">
        <v>5</v>
      </c>
      <c r="E58" s="93"/>
      <c r="F58" s="114"/>
      <c r="G58" s="45"/>
      <c r="H58" s="46"/>
      <c r="I58" s="45"/>
      <c r="J58" s="45"/>
      <c r="K58" s="42"/>
    </row>
    <row r="59" spans="1:11" ht="21">
      <c r="A59" s="4" t="s">
        <v>122</v>
      </c>
      <c r="B59" s="232" t="s">
        <v>761</v>
      </c>
      <c r="C59" s="112" t="s">
        <v>762</v>
      </c>
      <c r="D59" s="112">
        <v>300</v>
      </c>
      <c r="E59" s="93"/>
      <c r="F59" s="114"/>
      <c r="G59" s="45"/>
      <c r="H59" s="46"/>
      <c r="I59" s="45"/>
      <c r="J59" s="45"/>
      <c r="K59" s="42"/>
    </row>
    <row r="60" spans="1:11" ht="21">
      <c r="A60" s="4" t="s">
        <v>124</v>
      </c>
      <c r="B60" s="232" t="s">
        <v>763</v>
      </c>
      <c r="C60" s="112" t="s">
        <v>762</v>
      </c>
      <c r="D60" s="112">
        <v>300</v>
      </c>
      <c r="E60" s="93"/>
      <c r="F60" s="114"/>
      <c r="G60" s="45"/>
      <c r="H60" s="46"/>
      <c r="I60" s="45"/>
      <c r="J60" s="45"/>
      <c r="K60" s="42"/>
    </row>
    <row r="61" spans="1:11" ht="22.5" customHeight="1">
      <c r="A61" s="4" t="s">
        <v>126</v>
      </c>
      <c r="B61" s="130" t="s">
        <v>764</v>
      </c>
      <c r="C61" s="68" t="s">
        <v>15</v>
      </c>
      <c r="D61" s="44">
        <v>5</v>
      </c>
      <c r="E61" s="42"/>
      <c r="F61" s="58"/>
      <c r="G61" s="45"/>
      <c r="H61" s="46"/>
      <c r="I61" s="45"/>
      <c r="J61" s="45"/>
      <c r="K61" s="42"/>
    </row>
    <row r="62" spans="1:11" ht="21.75" customHeight="1">
      <c r="A62" s="4" t="s">
        <v>128</v>
      </c>
      <c r="B62" s="130" t="s">
        <v>765</v>
      </c>
      <c r="C62" s="68" t="s">
        <v>15</v>
      </c>
      <c r="D62" s="44">
        <v>5</v>
      </c>
      <c r="E62" s="42"/>
      <c r="F62" s="58"/>
      <c r="G62" s="45"/>
      <c r="H62" s="46"/>
      <c r="I62" s="45"/>
      <c r="J62" s="45"/>
      <c r="K62" s="42"/>
    </row>
    <row r="63" spans="1:11" ht="24" customHeight="1">
      <c r="A63" s="93" t="s">
        <v>339</v>
      </c>
      <c r="B63" s="117" t="s">
        <v>448</v>
      </c>
      <c r="C63" s="93" t="s">
        <v>339</v>
      </c>
      <c r="D63" s="93" t="s">
        <v>339</v>
      </c>
      <c r="E63" s="93" t="s">
        <v>339</v>
      </c>
      <c r="F63" s="93" t="s">
        <v>339</v>
      </c>
      <c r="G63" s="119">
        <f>SUM(G6:G62)</f>
        <v>0</v>
      </c>
      <c r="H63" s="105" t="s">
        <v>339</v>
      </c>
      <c r="I63" s="119">
        <f>SUM(I6:I62)</f>
        <v>0</v>
      </c>
      <c r="J63" s="119">
        <f>SUM(J6:J62)</f>
        <v>0</v>
      </c>
      <c r="K63" s="112"/>
    </row>
    <row r="64" ht="19.5" customHeight="1">
      <c r="D64" s="110"/>
    </row>
    <row r="65" spans="1:4" ht="18.75" customHeight="1">
      <c r="A65" s="109" t="s">
        <v>766</v>
      </c>
      <c r="D65" s="121">
        <f>G63</f>
        <v>0</v>
      </c>
    </row>
    <row r="66" spans="1:4" ht="18.75" customHeight="1">
      <c r="A66" s="109" t="s">
        <v>767</v>
      </c>
      <c r="D66" s="121">
        <f>J63</f>
        <v>0</v>
      </c>
    </row>
    <row r="67" ht="31.5" customHeight="1"/>
    <row r="68" ht="29.25" customHeight="1">
      <c r="A68" s="109" t="s">
        <v>343</v>
      </c>
    </row>
    <row r="69" ht="26.25" customHeight="1">
      <c r="A69" s="109" t="s">
        <v>344</v>
      </c>
    </row>
    <row r="70" spans="1:3" ht="26.25" customHeight="1">
      <c r="A70" s="87"/>
      <c r="B70" s="108"/>
      <c r="C70" s="87"/>
    </row>
    <row r="71" spans="1:3" ht="26.25" customHeight="1">
      <c r="A71" s="87"/>
      <c r="B71" s="87"/>
      <c r="C71" s="87"/>
    </row>
    <row r="72" ht="33" customHeight="1"/>
    <row r="73" ht="28.5" customHeight="1"/>
    <row r="74" ht="29.25" customHeight="1"/>
    <row r="75" ht="17.25" customHeight="1"/>
    <row r="76" ht="21" customHeight="1"/>
    <row r="77" ht="15.75" customHeight="1"/>
    <row r="78" ht="23.25" customHeight="1"/>
    <row r="79" ht="18.75" customHeight="1"/>
    <row r="80" ht="17.25" customHeight="1"/>
    <row r="81" ht="16.5" customHeight="1"/>
    <row r="82" ht="16.5" customHeight="1"/>
    <row r="83" ht="26.25" customHeight="1"/>
    <row r="84" ht="25.5" customHeight="1"/>
    <row r="85" ht="18" customHeight="1"/>
    <row r="86" ht="21" customHeight="1"/>
    <row r="87" ht="21.75" customHeight="1"/>
    <row r="88" ht="16.5" customHeight="1"/>
    <row r="89" ht="21" customHeight="1"/>
    <row r="90" ht="12.7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5"/>
  <sheetViews>
    <sheetView zoomScale="130" zoomScaleNormal="130" zoomScalePageLayoutView="0" workbookViewId="0" topLeftCell="A1">
      <selection activeCell="E5" sqref="E5"/>
    </sheetView>
  </sheetViews>
  <sheetFormatPr defaultColWidth="11.421875" defaultRowHeight="12.75"/>
  <cols>
    <col min="1" max="1" width="5.28125" style="87" customWidth="1"/>
    <col min="2" max="2" width="29.28125" style="87" customWidth="1"/>
    <col min="3" max="3" width="8.28125" style="87" customWidth="1"/>
    <col min="4" max="4" width="9.140625" style="87" customWidth="1"/>
    <col min="5" max="5" width="7.8515625" style="87" customWidth="1"/>
    <col min="6" max="6" width="10.00390625" style="87" customWidth="1"/>
    <col min="7" max="7" width="8.00390625" style="87" customWidth="1"/>
    <col min="8" max="8" width="7.421875" style="87" customWidth="1"/>
    <col min="9" max="9" width="8.421875" style="87" customWidth="1"/>
    <col min="10" max="10" width="9.7109375" style="87" customWidth="1"/>
    <col min="11" max="11" width="17.7109375" style="87" customWidth="1"/>
    <col min="12" max="64" width="11.57421875" style="87" customWidth="1"/>
  </cols>
  <sheetData>
    <row r="1" spans="1:11" ht="12.75">
      <c r="A1" s="109"/>
      <c r="B1" s="109"/>
      <c r="C1" s="109"/>
      <c r="D1" s="110" t="s">
        <v>0</v>
      </c>
      <c r="E1" s="109"/>
      <c r="F1" s="109"/>
      <c r="G1" s="109"/>
      <c r="H1" s="109"/>
      <c r="I1" s="109"/>
      <c r="J1" s="109"/>
      <c r="K1" s="109"/>
    </row>
    <row r="2" spans="1:11" ht="12.75">
      <c r="A2" s="109"/>
      <c r="B2" s="110" t="s">
        <v>768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2.7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53.25" customHeight="1">
      <c r="A4" s="111" t="s">
        <v>2</v>
      </c>
      <c r="B4" s="111" t="s">
        <v>3</v>
      </c>
      <c r="C4" s="111" t="s">
        <v>4</v>
      </c>
      <c r="D4" s="111" t="s">
        <v>5</v>
      </c>
      <c r="E4" s="111" t="s">
        <v>6</v>
      </c>
      <c r="F4" s="111" t="s">
        <v>7</v>
      </c>
      <c r="G4" s="111" t="s">
        <v>8</v>
      </c>
      <c r="H4" s="111" t="s">
        <v>9</v>
      </c>
      <c r="I4" s="111" t="s">
        <v>10</v>
      </c>
      <c r="J4" s="111" t="s">
        <v>11</v>
      </c>
      <c r="K4" s="111" t="s">
        <v>769</v>
      </c>
    </row>
    <row r="5" spans="1:11" ht="268.5" customHeight="1">
      <c r="A5" s="111">
        <v>1</v>
      </c>
      <c r="B5" s="233" t="s">
        <v>770</v>
      </c>
      <c r="C5" s="112" t="s">
        <v>15</v>
      </c>
      <c r="D5" s="93">
        <v>20</v>
      </c>
      <c r="E5" s="114"/>
      <c r="F5" s="224"/>
      <c r="G5" s="114"/>
      <c r="H5" s="115"/>
      <c r="I5" s="114"/>
      <c r="J5" s="114"/>
      <c r="K5" s="112"/>
    </row>
    <row r="6" spans="1:11" ht="18" customHeight="1">
      <c r="A6" s="93" t="s">
        <v>339</v>
      </c>
      <c r="B6" s="117" t="s">
        <v>340</v>
      </c>
      <c r="C6" s="93" t="s">
        <v>339</v>
      </c>
      <c r="D6" s="93" t="s">
        <v>339</v>
      </c>
      <c r="E6" s="93" t="s">
        <v>339</v>
      </c>
      <c r="F6" s="93" t="s">
        <v>339</v>
      </c>
      <c r="G6" s="119">
        <f>SUM(G5:G5)</f>
        <v>0</v>
      </c>
      <c r="H6" s="93" t="s">
        <v>339</v>
      </c>
      <c r="I6" s="119">
        <f>SUM(I5:I5)</f>
        <v>0</v>
      </c>
      <c r="J6" s="119">
        <f>SUM(J5:J5)</f>
        <v>0</v>
      </c>
      <c r="K6" s="112"/>
    </row>
    <row r="7" spans="1:11" ht="12.75">
      <c r="A7" s="109"/>
      <c r="B7" s="109"/>
      <c r="C7" s="109"/>
      <c r="D7" s="110"/>
      <c r="E7" s="109"/>
      <c r="F7" s="109"/>
      <c r="G7" s="109"/>
      <c r="H7" s="109"/>
      <c r="I7" s="109"/>
      <c r="J7" s="109"/>
      <c r="K7" s="109"/>
    </row>
    <row r="8" spans="1:11" ht="12.75">
      <c r="A8" s="109"/>
      <c r="B8" s="109"/>
      <c r="C8" s="109"/>
      <c r="D8" s="110"/>
      <c r="E8" s="109"/>
      <c r="F8" s="109"/>
      <c r="G8" s="109"/>
      <c r="H8" s="109"/>
      <c r="I8" s="109"/>
      <c r="J8" s="109"/>
      <c r="K8" s="109"/>
    </row>
    <row r="9" spans="1:11" ht="12.75">
      <c r="A9" s="109"/>
      <c r="B9" s="109"/>
      <c r="C9" s="109"/>
      <c r="D9" s="110"/>
      <c r="E9" s="109"/>
      <c r="F9" s="109"/>
      <c r="G9" s="109"/>
      <c r="H9" s="109"/>
      <c r="I9" s="109"/>
      <c r="J9" s="109"/>
      <c r="K9" s="109"/>
    </row>
    <row r="10" spans="1:11" ht="12.75">
      <c r="A10" s="109" t="s">
        <v>771</v>
      </c>
      <c r="B10" s="109"/>
      <c r="C10" s="109"/>
      <c r="D10" s="121">
        <f>G6</f>
        <v>0</v>
      </c>
      <c r="E10" s="109"/>
      <c r="F10" s="109"/>
      <c r="G10" s="109"/>
      <c r="H10" s="109"/>
      <c r="I10" s="109"/>
      <c r="J10" s="109"/>
      <c r="K10" s="109"/>
    </row>
    <row r="11" spans="1:11" ht="12.75">
      <c r="A11" s="109" t="s">
        <v>772</v>
      </c>
      <c r="B11" s="109"/>
      <c r="C11" s="109"/>
      <c r="D11" s="121">
        <f>J6</f>
        <v>0</v>
      </c>
      <c r="E11" s="109"/>
      <c r="F11" s="109"/>
      <c r="G11" s="109"/>
      <c r="H11" s="109"/>
      <c r="I11" s="109"/>
      <c r="J11" s="109"/>
      <c r="K11" s="109"/>
    </row>
    <row r="12" spans="1:11" ht="12.7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</row>
    <row r="13" spans="1:11" ht="12.75">
      <c r="A13" s="109" t="s">
        <v>343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</row>
    <row r="14" spans="1:11" ht="12.75">
      <c r="A14" s="109" t="s">
        <v>344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</row>
    <row r="15" spans="1:11" ht="12.75">
      <c r="A15" s="109"/>
      <c r="B15" s="234"/>
      <c r="C15" s="109"/>
      <c r="D15" s="109"/>
      <c r="E15" s="109"/>
      <c r="F15" s="109"/>
      <c r="G15" s="109"/>
      <c r="H15" s="109"/>
      <c r="I15" s="109"/>
      <c r="J15" s="109"/>
      <c r="K15" s="109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BL18"/>
  <sheetViews>
    <sheetView zoomScale="130" zoomScaleNormal="130" zoomScalePageLayoutView="0" workbookViewId="0" topLeftCell="A5">
      <selection activeCell="E6" sqref="E6"/>
    </sheetView>
  </sheetViews>
  <sheetFormatPr defaultColWidth="11.421875" defaultRowHeight="12.75"/>
  <cols>
    <col min="1" max="1" width="3.7109375" style="109" customWidth="1"/>
    <col min="2" max="2" width="30.28125" style="109" customWidth="1"/>
    <col min="3" max="3" width="8.28125" style="109" customWidth="1"/>
    <col min="4" max="4" width="9.28125" style="109" customWidth="1"/>
    <col min="5" max="6" width="10.57421875" style="109" customWidth="1"/>
    <col min="7" max="7" width="9.7109375" style="109" customWidth="1"/>
    <col min="8" max="8" width="6.57421875" style="109" customWidth="1"/>
    <col min="9" max="10" width="9.00390625" style="109" customWidth="1"/>
    <col min="11" max="11" width="16.8515625" style="109" customWidth="1"/>
    <col min="12" max="64" width="9.00390625" style="109" customWidth="1"/>
  </cols>
  <sheetData>
    <row r="1" ht="12.75">
      <c r="B1" s="109" t="s">
        <v>0</v>
      </c>
    </row>
    <row r="3" ht="12.75">
      <c r="B3" s="110" t="s">
        <v>773</v>
      </c>
    </row>
    <row r="5" spans="1:11" ht="35.25" customHeight="1">
      <c r="A5" s="111" t="s">
        <v>2</v>
      </c>
      <c r="B5" s="111" t="s">
        <v>3</v>
      </c>
      <c r="C5" s="111" t="s">
        <v>4</v>
      </c>
      <c r="D5" s="111" t="s">
        <v>5</v>
      </c>
      <c r="E5" s="111" t="s">
        <v>549</v>
      </c>
      <c r="F5" s="111" t="s">
        <v>550</v>
      </c>
      <c r="G5" s="111" t="s">
        <v>8</v>
      </c>
      <c r="H5" s="111" t="s">
        <v>9</v>
      </c>
      <c r="I5" s="111" t="s">
        <v>10</v>
      </c>
      <c r="J5" s="111" t="s">
        <v>11</v>
      </c>
      <c r="K5" s="111" t="s">
        <v>12</v>
      </c>
    </row>
    <row r="6" spans="1:64" ht="69.75" customHeight="1">
      <c r="A6" s="4" t="s">
        <v>13</v>
      </c>
      <c r="B6" s="5" t="s">
        <v>774</v>
      </c>
      <c r="C6" s="4" t="s">
        <v>15</v>
      </c>
      <c r="D6" s="6">
        <v>600</v>
      </c>
      <c r="E6" s="7"/>
      <c r="F6" s="224"/>
      <c r="G6" s="114"/>
      <c r="H6" s="8"/>
      <c r="I6" s="114"/>
      <c r="J6" s="114"/>
      <c r="K6" s="4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</row>
    <row r="7" spans="1:64" ht="90.75" customHeight="1">
      <c r="A7" s="4" t="s">
        <v>16</v>
      </c>
      <c r="B7" s="5" t="s">
        <v>775</v>
      </c>
      <c r="C7" s="4" t="s">
        <v>23</v>
      </c>
      <c r="D7" s="6">
        <v>1300</v>
      </c>
      <c r="E7" s="7"/>
      <c r="F7" s="224"/>
      <c r="G7" s="114"/>
      <c r="H7" s="8"/>
      <c r="I7" s="114"/>
      <c r="J7" s="114"/>
      <c r="K7" s="4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ht="31.5" customHeight="1">
      <c r="A8" s="4" t="s">
        <v>18</v>
      </c>
      <c r="B8" s="5" t="s">
        <v>776</v>
      </c>
      <c r="C8" s="4" t="s">
        <v>15</v>
      </c>
      <c r="D8" s="6">
        <v>100</v>
      </c>
      <c r="E8" s="7"/>
      <c r="F8" s="224"/>
      <c r="G8" s="114"/>
      <c r="H8" s="8"/>
      <c r="I8" s="114"/>
      <c r="J8" s="114"/>
      <c r="K8" s="4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ht="79.5" customHeight="1">
      <c r="A9" s="4" t="s">
        <v>21</v>
      </c>
      <c r="B9" s="5" t="s">
        <v>777</v>
      </c>
      <c r="C9" s="4" t="s">
        <v>15</v>
      </c>
      <c r="D9" s="6">
        <v>500</v>
      </c>
      <c r="E9" s="7"/>
      <c r="F9" s="224"/>
      <c r="G9" s="114"/>
      <c r="H9" s="8"/>
      <c r="I9" s="114"/>
      <c r="J9" s="114"/>
      <c r="K9" s="4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11" ht="24" customHeight="1">
      <c r="A10" s="93" t="s">
        <v>339</v>
      </c>
      <c r="B10" s="117" t="s">
        <v>448</v>
      </c>
      <c r="C10" s="93" t="s">
        <v>339</v>
      </c>
      <c r="D10" s="93" t="s">
        <v>339</v>
      </c>
      <c r="E10" s="93" t="s">
        <v>339</v>
      </c>
      <c r="F10" s="93" t="s">
        <v>339</v>
      </c>
      <c r="G10" s="119">
        <f>SUM(G6:G9)</f>
        <v>0</v>
      </c>
      <c r="H10" s="105" t="s">
        <v>339</v>
      </c>
      <c r="I10" s="119">
        <f>SUM(I6:I9)</f>
        <v>0</v>
      </c>
      <c r="J10" s="119">
        <f>SUM(J6:J9)</f>
        <v>0</v>
      </c>
      <c r="K10" s="112"/>
    </row>
    <row r="11" ht="19.5" customHeight="1">
      <c r="D11" s="110"/>
    </row>
    <row r="12" spans="1:4" ht="18.75" customHeight="1">
      <c r="A12" s="109" t="s">
        <v>778</v>
      </c>
      <c r="D12" s="121">
        <f>G10</f>
        <v>0</v>
      </c>
    </row>
    <row r="13" spans="1:4" ht="18.75" customHeight="1">
      <c r="A13" s="109" t="s">
        <v>779</v>
      </c>
      <c r="D13" s="121">
        <f>J10</f>
        <v>0</v>
      </c>
    </row>
    <row r="14" ht="31.5" customHeight="1"/>
    <row r="15" ht="29.25" customHeight="1">
      <c r="A15" s="109" t="s">
        <v>343</v>
      </c>
    </row>
    <row r="16" ht="26.25" customHeight="1">
      <c r="A16" s="109" t="s">
        <v>344</v>
      </c>
    </row>
    <row r="17" spans="1:3" ht="26.25" customHeight="1">
      <c r="A17" s="87"/>
      <c r="B17" s="108"/>
      <c r="C17" s="87"/>
    </row>
    <row r="18" spans="1:3" ht="26.25" customHeight="1">
      <c r="A18" s="87"/>
      <c r="B18" s="87"/>
      <c r="C18" s="87"/>
    </row>
    <row r="19" ht="33" customHeight="1"/>
    <row r="20" ht="28.5" customHeight="1"/>
    <row r="21" ht="29.25" customHeight="1"/>
    <row r="22" ht="17.25" customHeight="1"/>
    <row r="23" ht="21" customHeight="1"/>
    <row r="24" ht="15.75" customHeight="1"/>
    <row r="25" ht="23.25" customHeight="1"/>
    <row r="26" ht="18.75" customHeight="1"/>
    <row r="27" ht="17.25" customHeight="1"/>
    <row r="28" ht="16.5" customHeight="1"/>
    <row r="29" ht="16.5" customHeight="1"/>
    <row r="30" ht="26.25" customHeight="1"/>
    <row r="31" ht="25.5" customHeight="1"/>
    <row r="32" ht="18" customHeight="1"/>
    <row r="33" ht="21" customHeight="1"/>
    <row r="34" ht="21.75" customHeight="1"/>
    <row r="35" ht="16.5" customHeight="1"/>
    <row r="36" ht="21" customHeight="1"/>
    <row r="37" ht="12.7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BL15"/>
  <sheetViews>
    <sheetView zoomScale="130" zoomScaleNormal="130" zoomScalePageLayoutView="0" workbookViewId="0" topLeftCell="A1">
      <selection activeCell="E6" sqref="E6"/>
    </sheetView>
  </sheetViews>
  <sheetFormatPr defaultColWidth="11.421875" defaultRowHeight="12.75"/>
  <cols>
    <col min="1" max="1" width="4.00390625" style="87" customWidth="1"/>
    <col min="2" max="2" width="26.7109375" style="87" customWidth="1"/>
    <col min="3" max="3" width="7.7109375" style="87" customWidth="1"/>
    <col min="4" max="4" width="8.57421875" style="87" customWidth="1"/>
    <col min="5" max="5" width="11.57421875" style="87" customWidth="1"/>
    <col min="6" max="6" width="9.8515625" style="87" customWidth="1"/>
    <col min="7" max="7" width="8.8515625" style="87" customWidth="1"/>
    <col min="8" max="8" width="5.7109375" style="87" customWidth="1"/>
    <col min="9" max="9" width="9.28125" style="87" customWidth="1"/>
    <col min="10" max="10" width="8.57421875" style="87" customWidth="1"/>
    <col min="11" max="11" width="18.421875" style="87" customWidth="1"/>
    <col min="12" max="64" width="11.57421875" style="87" customWidth="1"/>
  </cols>
  <sheetData>
    <row r="1" spans="1:12" ht="12.75">
      <c r="A1" s="109"/>
      <c r="B1" s="109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12.75">
      <c r="A3" s="109"/>
      <c r="B3" s="110" t="s">
        <v>780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12.7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ht="36" customHeight="1">
      <c r="A5" s="111" t="s">
        <v>2</v>
      </c>
      <c r="B5" s="111" t="s">
        <v>3</v>
      </c>
      <c r="C5" s="111" t="s">
        <v>592</v>
      </c>
      <c r="D5" s="111" t="s">
        <v>5</v>
      </c>
      <c r="E5" s="111" t="s">
        <v>6</v>
      </c>
      <c r="F5" s="111" t="s">
        <v>7</v>
      </c>
      <c r="G5" s="111" t="s">
        <v>8</v>
      </c>
      <c r="H5" s="111" t="s">
        <v>9</v>
      </c>
      <c r="I5" s="111" t="s">
        <v>10</v>
      </c>
      <c r="J5" s="111" t="s">
        <v>11</v>
      </c>
      <c r="K5" s="111" t="s">
        <v>12</v>
      </c>
      <c r="L5" s="109"/>
    </row>
    <row r="6" spans="1:64" ht="63.75">
      <c r="A6" s="91" t="s">
        <v>13</v>
      </c>
      <c r="B6" s="102" t="s">
        <v>781</v>
      </c>
      <c r="C6" s="91" t="s">
        <v>15</v>
      </c>
      <c r="D6" s="93">
        <v>2</v>
      </c>
      <c r="E6" s="91"/>
      <c r="F6" s="175"/>
      <c r="G6" s="95"/>
      <c r="H6" s="96"/>
      <c r="I6" s="95"/>
      <c r="J6" s="95"/>
      <c r="K6" s="91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</row>
    <row r="7" spans="1:64" ht="63.75">
      <c r="A7" s="91" t="s">
        <v>16</v>
      </c>
      <c r="B7" s="102" t="s">
        <v>782</v>
      </c>
      <c r="C7" s="91" t="s">
        <v>15</v>
      </c>
      <c r="D7" s="93">
        <v>4</v>
      </c>
      <c r="E7" s="91"/>
      <c r="F7" s="175"/>
      <c r="G7" s="95"/>
      <c r="H7" s="96"/>
      <c r="I7" s="95"/>
      <c r="J7" s="95"/>
      <c r="K7" s="91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</row>
    <row r="8" spans="1:64" ht="76.5">
      <c r="A8" s="91" t="s">
        <v>18</v>
      </c>
      <c r="B8" s="102" t="s">
        <v>783</v>
      </c>
      <c r="C8" s="91" t="s">
        <v>15</v>
      </c>
      <c r="D8" s="93">
        <v>160</v>
      </c>
      <c r="E8" s="91"/>
      <c r="F8" s="175"/>
      <c r="G8" s="95"/>
      <c r="H8" s="96"/>
      <c r="I8" s="95"/>
      <c r="J8" s="95"/>
      <c r="K8" s="91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</row>
    <row r="9" spans="1:12" ht="12.75">
      <c r="A9" s="93" t="s">
        <v>339</v>
      </c>
      <c r="B9" s="117" t="s">
        <v>448</v>
      </c>
      <c r="C9" s="93" t="s">
        <v>339</v>
      </c>
      <c r="D9" s="93" t="s">
        <v>339</v>
      </c>
      <c r="E9" s="93" t="s">
        <v>339</v>
      </c>
      <c r="F9" s="93" t="s">
        <v>339</v>
      </c>
      <c r="G9" s="119">
        <f>SUM(G6:G8)</f>
        <v>0</v>
      </c>
      <c r="H9" s="105" t="s">
        <v>339</v>
      </c>
      <c r="I9" s="119">
        <f>SUM(I6:I8)</f>
        <v>0</v>
      </c>
      <c r="J9" s="119">
        <f>SUM(J6:J8)</f>
        <v>0</v>
      </c>
      <c r="K9" s="112"/>
      <c r="L9" s="109"/>
    </row>
    <row r="10" spans="1:12" ht="12.75">
      <c r="A10" s="109"/>
      <c r="B10" s="109"/>
      <c r="C10" s="109"/>
      <c r="D10" s="110"/>
      <c r="E10" s="109"/>
      <c r="F10" s="109"/>
      <c r="G10" s="109"/>
      <c r="H10" s="109"/>
      <c r="I10" s="109"/>
      <c r="J10" s="109"/>
      <c r="K10" s="109"/>
      <c r="L10" s="109"/>
    </row>
    <row r="11" spans="1:12" ht="12.75">
      <c r="A11" s="109" t="s">
        <v>784</v>
      </c>
      <c r="B11" s="109"/>
      <c r="C11" s="109"/>
      <c r="D11" s="121">
        <f>G9</f>
        <v>0</v>
      </c>
      <c r="E11" s="109"/>
      <c r="F11" s="109"/>
      <c r="G11" s="109"/>
      <c r="H11" s="109"/>
      <c r="I11" s="109"/>
      <c r="J11" s="109"/>
      <c r="K11" s="109"/>
      <c r="L11" s="109"/>
    </row>
    <row r="12" spans="1:12" ht="12.75">
      <c r="A12" s="109" t="s">
        <v>785</v>
      </c>
      <c r="B12" s="109"/>
      <c r="C12" s="109"/>
      <c r="D12" s="121">
        <f>J9</f>
        <v>0</v>
      </c>
      <c r="E12" s="109"/>
      <c r="F12" s="109"/>
      <c r="G12" s="109"/>
      <c r="H12" s="109"/>
      <c r="I12" s="109"/>
      <c r="J12" s="109"/>
      <c r="K12" s="109"/>
      <c r="L12" s="109"/>
    </row>
    <row r="13" spans="1:12" ht="12.7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</row>
    <row r="14" spans="1:12" ht="12.75">
      <c r="A14" s="109" t="s">
        <v>343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</row>
    <row r="15" spans="1:12" ht="12.75">
      <c r="A15" s="109" t="s">
        <v>344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BL16"/>
  <sheetViews>
    <sheetView zoomScale="130" zoomScaleNormal="130" zoomScalePageLayoutView="0" workbookViewId="0" topLeftCell="A1">
      <selection activeCell="E6" sqref="E6"/>
    </sheetView>
  </sheetViews>
  <sheetFormatPr defaultColWidth="11.421875" defaultRowHeight="12.75"/>
  <cols>
    <col min="1" max="1" width="4.7109375" style="87" customWidth="1"/>
    <col min="2" max="2" width="38.57421875" style="87" customWidth="1"/>
    <col min="3" max="3" width="5.7109375" style="87" customWidth="1"/>
    <col min="4" max="4" width="10.8515625" style="87" customWidth="1"/>
    <col min="5" max="5" width="7.140625" style="87" customWidth="1"/>
    <col min="6" max="6" width="9.140625" style="87" customWidth="1"/>
    <col min="7" max="7" width="10.140625" style="87" customWidth="1"/>
    <col min="8" max="8" width="7.421875" style="87" customWidth="1"/>
    <col min="9" max="9" width="10.7109375" style="87" customWidth="1"/>
    <col min="10" max="10" width="9.7109375" style="87" customWidth="1"/>
    <col min="11" max="11" width="13.8515625" style="87" customWidth="1"/>
    <col min="12" max="64" width="11.28125" style="87" customWidth="1"/>
  </cols>
  <sheetData>
    <row r="1" ht="12.75">
      <c r="B1" s="25" t="s">
        <v>0</v>
      </c>
    </row>
    <row r="3" spans="1:3" ht="18">
      <c r="A3" s="235" t="s">
        <v>786</v>
      </c>
      <c r="B3" s="235"/>
      <c r="C3" s="166"/>
    </row>
    <row r="5" spans="1:64" ht="59.25" customHeight="1">
      <c r="A5" s="89" t="s">
        <v>2</v>
      </c>
      <c r="B5" s="89" t="s">
        <v>787</v>
      </c>
      <c r="C5" s="89" t="s">
        <v>629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788</v>
      </c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1:64" ht="27" customHeight="1">
      <c r="A6" s="89">
        <v>1</v>
      </c>
      <c r="B6" s="364" t="s">
        <v>789</v>
      </c>
      <c r="C6" s="236" t="s">
        <v>790</v>
      </c>
      <c r="D6" s="237">
        <v>2</v>
      </c>
      <c r="E6" s="238"/>
      <c r="F6" s="238"/>
      <c r="G6" s="239"/>
      <c r="H6" s="240"/>
      <c r="I6" s="241"/>
      <c r="J6" s="238"/>
      <c r="K6" s="238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</row>
    <row r="7" spans="1:64" ht="27" customHeight="1">
      <c r="A7" s="89">
        <v>2</v>
      </c>
      <c r="B7" s="364" t="s">
        <v>791</v>
      </c>
      <c r="C7" s="236" t="s">
        <v>792</v>
      </c>
      <c r="D7" s="237">
        <v>2</v>
      </c>
      <c r="E7" s="238"/>
      <c r="F7" s="238"/>
      <c r="G7" s="239"/>
      <c r="H7" s="240"/>
      <c r="I7" s="241"/>
      <c r="J7" s="238"/>
      <c r="K7" s="238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</row>
    <row r="8" spans="1:11" ht="39.75" customHeight="1">
      <c r="A8" s="89">
        <v>3</v>
      </c>
      <c r="B8" s="242" t="s">
        <v>793</v>
      </c>
      <c r="C8" s="91" t="s">
        <v>794</v>
      </c>
      <c r="D8" s="91">
        <v>100</v>
      </c>
      <c r="E8" s="238"/>
      <c r="F8" s="238"/>
      <c r="G8" s="238"/>
      <c r="H8" s="101"/>
      <c r="I8" s="238"/>
      <c r="J8" s="238"/>
      <c r="K8" s="100"/>
    </row>
    <row r="9" spans="1:11" ht="12.75">
      <c r="A9" s="91"/>
      <c r="B9" s="92" t="s">
        <v>340</v>
      </c>
      <c r="C9" s="103" t="s">
        <v>339</v>
      </c>
      <c r="D9" s="103" t="s">
        <v>339</v>
      </c>
      <c r="E9" s="243" t="s">
        <v>339</v>
      </c>
      <c r="F9" s="243" t="s">
        <v>339</v>
      </c>
      <c r="G9" s="238">
        <f>SUM(G8:G8)</f>
        <v>0</v>
      </c>
      <c r="H9" s="103" t="s">
        <v>339</v>
      </c>
      <c r="I9" s="238">
        <f>SUM(I8:I8)</f>
        <v>0</v>
      </c>
      <c r="J9" s="238">
        <f>SUM(J8:J8)</f>
        <v>0</v>
      </c>
      <c r="K9" s="103" t="s">
        <v>339</v>
      </c>
    </row>
    <row r="10" spans="4:5" ht="12.75">
      <c r="D10" s="106"/>
      <c r="E10" s="106"/>
    </row>
    <row r="12" spans="1:5" ht="12.75">
      <c r="A12" s="87" t="s">
        <v>795</v>
      </c>
      <c r="D12" s="107">
        <f>G9</f>
        <v>0</v>
      </c>
      <c r="E12" s="106"/>
    </row>
    <row r="13" spans="1:5" ht="12.75">
      <c r="A13" s="87" t="s">
        <v>796</v>
      </c>
      <c r="D13" s="107">
        <f>J9</f>
        <v>0</v>
      </c>
      <c r="E13" s="106"/>
    </row>
    <row r="14" spans="4:5" ht="12.75">
      <c r="D14" s="106"/>
      <c r="E14" s="106"/>
    </row>
    <row r="15" spans="1:5" ht="12.75">
      <c r="A15" s="87" t="s">
        <v>343</v>
      </c>
      <c r="D15" s="106"/>
      <c r="E15" s="106"/>
    </row>
    <row r="16" spans="1:5" ht="12.75">
      <c r="A16" s="87" t="s">
        <v>344</v>
      </c>
      <c r="D16" s="106"/>
      <c r="E16" s="106"/>
    </row>
  </sheetData>
  <sheetProtection selectLockedCells="1" selectUnlockedCells="1"/>
  <mergeCells count="1">
    <mergeCell ref="B6:B7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BL15"/>
  <sheetViews>
    <sheetView zoomScale="130" zoomScaleNormal="130" zoomScalePageLayoutView="0" workbookViewId="0" topLeftCell="A1">
      <selection activeCell="E6" sqref="E6"/>
    </sheetView>
  </sheetViews>
  <sheetFormatPr defaultColWidth="11.421875" defaultRowHeight="12.75"/>
  <cols>
    <col min="1" max="1" width="4.00390625" style="87" customWidth="1"/>
    <col min="2" max="2" width="26.7109375" style="87" customWidth="1"/>
    <col min="3" max="3" width="7.7109375" style="87" customWidth="1"/>
    <col min="4" max="4" width="9.00390625" style="87" customWidth="1"/>
    <col min="5" max="5" width="11.57421875" style="87" customWidth="1"/>
    <col min="6" max="6" width="9.8515625" style="87" customWidth="1"/>
    <col min="7" max="7" width="8.8515625" style="87" customWidth="1"/>
    <col min="8" max="8" width="5.7109375" style="87" customWidth="1"/>
    <col min="9" max="9" width="9.28125" style="87" customWidth="1"/>
    <col min="10" max="10" width="9.421875" style="87" customWidth="1"/>
    <col min="11" max="11" width="18.421875" style="87" customWidth="1"/>
    <col min="12" max="64" width="11.57421875" style="87" customWidth="1"/>
  </cols>
  <sheetData>
    <row r="1" spans="1:12" ht="12.75">
      <c r="A1" s="109"/>
      <c r="B1" s="109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12.75">
      <c r="A3" s="109"/>
      <c r="B3" s="110" t="s">
        <v>797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12.7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ht="36" customHeight="1">
      <c r="A5" s="111" t="s">
        <v>2</v>
      </c>
      <c r="B5" s="111" t="s">
        <v>3</v>
      </c>
      <c r="C5" s="111" t="s">
        <v>592</v>
      </c>
      <c r="D5" s="111" t="s">
        <v>5</v>
      </c>
      <c r="E5" s="111" t="s">
        <v>6</v>
      </c>
      <c r="F5" s="111" t="s">
        <v>7</v>
      </c>
      <c r="G5" s="111" t="s">
        <v>8</v>
      </c>
      <c r="H5" s="111" t="s">
        <v>9</v>
      </c>
      <c r="I5" s="111" t="s">
        <v>10</v>
      </c>
      <c r="J5" s="111" t="s">
        <v>11</v>
      </c>
      <c r="K5" s="111" t="s">
        <v>12</v>
      </c>
      <c r="L5" s="109"/>
    </row>
    <row r="6" spans="1:64" ht="252.75" customHeight="1">
      <c r="A6" s="91" t="s">
        <v>13</v>
      </c>
      <c r="B6" s="102" t="s">
        <v>798</v>
      </c>
      <c r="C6" s="91" t="s">
        <v>20</v>
      </c>
      <c r="D6" s="93">
        <v>23</v>
      </c>
      <c r="E6" s="91"/>
      <c r="F6" s="175"/>
      <c r="G6" s="95"/>
      <c r="H6" s="96"/>
      <c r="I6" s="95"/>
      <c r="J6" s="95"/>
      <c r="K6" s="91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</row>
    <row r="7" spans="1:64" ht="247.5" customHeight="1">
      <c r="A7" s="91" t="s">
        <v>16</v>
      </c>
      <c r="B7" s="102" t="s">
        <v>799</v>
      </c>
      <c r="C7" s="91" t="s">
        <v>20</v>
      </c>
      <c r="D7" s="93">
        <v>90</v>
      </c>
      <c r="E7" s="91"/>
      <c r="F7" s="175"/>
      <c r="G7" s="95"/>
      <c r="H7" s="96"/>
      <c r="I7" s="95"/>
      <c r="J7" s="95"/>
      <c r="K7" s="91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</row>
    <row r="8" spans="1:64" ht="97.5" customHeight="1">
      <c r="A8" s="91" t="s">
        <v>18</v>
      </c>
      <c r="B8" s="244" t="s">
        <v>800</v>
      </c>
      <c r="C8" s="91" t="s">
        <v>20</v>
      </c>
      <c r="D8" s="93">
        <v>30</v>
      </c>
      <c r="E8" s="91"/>
      <c r="F8" s="175"/>
      <c r="G8" s="95"/>
      <c r="H8" s="96"/>
      <c r="I8" s="95"/>
      <c r="J8" s="95"/>
      <c r="K8" s="91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</row>
    <row r="9" spans="1:12" ht="12.75">
      <c r="A9" s="93" t="s">
        <v>339</v>
      </c>
      <c r="B9" s="117" t="s">
        <v>448</v>
      </c>
      <c r="C9" s="93" t="s">
        <v>339</v>
      </c>
      <c r="D9" s="93" t="s">
        <v>339</v>
      </c>
      <c r="E9" s="93" t="s">
        <v>339</v>
      </c>
      <c r="F9" s="93" t="s">
        <v>339</v>
      </c>
      <c r="G9" s="119">
        <f>SUM(G6:G8)</f>
        <v>0</v>
      </c>
      <c r="H9" s="105" t="s">
        <v>339</v>
      </c>
      <c r="I9" s="119">
        <f>SUM(I6:I8)</f>
        <v>0</v>
      </c>
      <c r="J9" s="119">
        <f>SUM(J6:J8)</f>
        <v>0</v>
      </c>
      <c r="K9" s="112"/>
      <c r="L9" s="109"/>
    </row>
    <row r="10" spans="1:12" ht="12.75">
      <c r="A10" s="109"/>
      <c r="B10" s="109"/>
      <c r="C10" s="109"/>
      <c r="D10" s="110"/>
      <c r="E10" s="109"/>
      <c r="F10" s="109"/>
      <c r="G10" s="109"/>
      <c r="H10" s="109"/>
      <c r="I10" s="109"/>
      <c r="J10" s="109"/>
      <c r="K10" s="109"/>
      <c r="L10" s="109"/>
    </row>
    <row r="11" spans="1:12" ht="12.75">
      <c r="A11" s="109" t="s">
        <v>801</v>
      </c>
      <c r="B11" s="109"/>
      <c r="C11" s="109"/>
      <c r="D11" s="121">
        <f>G9</f>
        <v>0</v>
      </c>
      <c r="E11" s="109"/>
      <c r="F11" s="109"/>
      <c r="G11" s="109"/>
      <c r="H11" s="109"/>
      <c r="I11" s="109"/>
      <c r="J11" s="109"/>
      <c r="K11" s="109"/>
      <c r="L11" s="109"/>
    </row>
    <row r="12" spans="1:12" ht="12.75">
      <c r="A12" s="109" t="s">
        <v>802</v>
      </c>
      <c r="B12" s="109"/>
      <c r="C12" s="109"/>
      <c r="D12" s="121">
        <f>J9</f>
        <v>0</v>
      </c>
      <c r="E12" s="109"/>
      <c r="F12" s="109"/>
      <c r="G12" s="109"/>
      <c r="H12" s="109"/>
      <c r="I12" s="109"/>
      <c r="J12" s="109"/>
      <c r="K12" s="109"/>
      <c r="L12" s="109"/>
    </row>
    <row r="13" spans="1:12" ht="12.7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</row>
    <row r="14" spans="1:12" ht="12.75">
      <c r="A14" s="109" t="s">
        <v>343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</row>
    <row r="15" spans="1:12" ht="12.75">
      <c r="A15" s="109" t="s">
        <v>344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J29"/>
  <sheetViews>
    <sheetView zoomScale="130" zoomScaleNormal="130" zoomScalePageLayoutView="0" workbookViewId="0" topLeftCell="A4">
      <selection activeCell="D6" sqref="D6"/>
    </sheetView>
  </sheetViews>
  <sheetFormatPr defaultColWidth="11.421875" defaultRowHeight="12.75"/>
  <cols>
    <col min="1" max="1" width="3.8515625" style="87" customWidth="1"/>
    <col min="2" max="2" width="24.140625" style="87" customWidth="1"/>
    <col min="3" max="3" width="7.140625" style="87" customWidth="1"/>
    <col min="4" max="4" width="7.7109375" style="87" customWidth="1"/>
    <col min="5" max="5" width="8.28125" style="87" customWidth="1"/>
    <col min="6" max="6" width="8.8515625" style="87" customWidth="1"/>
    <col min="7" max="7" width="6.7109375" style="87" customWidth="1"/>
    <col min="8" max="8" width="8.28125" style="87" customWidth="1"/>
    <col min="9" max="9" width="9.8515625" style="87" customWidth="1"/>
    <col min="10" max="10" width="20.57421875" style="87" customWidth="1"/>
    <col min="11" max="64" width="11.57421875" style="87" customWidth="1"/>
  </cols>
  <sheetData>
    <row r="1" ht="12.75">
      <c r="B1" s="25" t="s">
        <v>0</v>
      </c>
    </row>
    <row r="3" spans="1:2" ht="18">
      <c r="A3" s="235" t="s">
        <v>803</v>
      </c>
      <c r="B3" s="235"/>
    </row>
    <row r="5" spans="1:10" ht="38.25">
      <c r="A5" s="89" t="s">
        <v>2</v>
      </c>
      <c r="B5" s="89" t="s">
        <v>787</v>
      </c>
      <c r="C5" s="89" t="s">
        <v>5</v>
      </c>
      <c r="D5" s="89" t="s">
        <v>6</v>
      </c>
      <c r="E5" s="89" t="s">
        <v>7</v>
      </c>
      <c r="F5" s="89" t="s">
        <v>8</v>
      </c>
      <c r="G5" s="89" t="s">
        <v>9</v>
      </c>
      <c r="H5" s="89" t="s">
        <v>10</v>
      </c>
      <c r="I5" s="89" t="s">
        <v>11</v>
      </c>
      <c r="J5" s="89" t="s">
        <v>804</v>
      </c>
    </row>
    <row r="6" spans="1:10" ht="110.25" customHeight="1">
      <c r="A6" s="91" t="s">
        <v>13</v>
      </c>
      <c r="B6" s="245" t="s">
        <v>805</v>
      </c>
      <c r="C6" s="244">
        <v>150</v>
      </c>
      <c r="D6" s="246"/>
      <c r="E6" s="246"/>
      <c r="F6" s="246"/>
      <c r="G6" s="101"/>
      <c r="H6" s="246"/>
      <c r="I6" s="246"/>
      <c r="J6" s="100"/>
    </row>
    <row r="7" spans="1:10" ht="102" customHeight="1">
      <c r="A7" s="91" t="s">
        <v>16</v>
      </c>
      <c r="B7" s="102" t="s">
        <v>806</v>
      </c>
      <c r="C7" s="91">
        <v>28</v>
      </c>
      <c r="D7" s="246"/>
      <c r="E7" s="246"/>
      <c r="F7" s="246"/>
      <c r="G7" s="101"/>
      <c r="H7" s="246"/>
      <c r="I7" s="246"/>
      <c r="J7" s="100"/>
    </row>
    <row r="8" spans="1:10" ht="105" customHeight="1">
      <c r="A8" s="91" t="s">
        <v>18</v>
      </c>
      <c r="B8" s="97" t="s">
        <v>807</v>
      </c>
      <c r="C8" s="91">
        <v>20</v>
      </c>
      <c r="D8" s="246"/>
      <c r="E8" s="246"/>
      <c r="F8" s="246"/>
      <c r="G8" s="101"/>
      <c r="H8" s="246"/>
      <c r="I8" s="246"/>
      <c r="J8" s="100"/>
    </row>
    <row r="9" spans="1:10" ht="135" customHeight="1">
      <c r="A9" s="91" t="s">
        <v>21</v>
      </c>
      <c r="B9" s="99" t="s">
        <v>808</v>
      </c>
      <c r="C9" s="91">
        <v>20</v>
      </c>
      <c r="D9" s="246"/>
      <c r="E9" s="246"/>
      <c r="F9" s="246"/>
      <c r="G9" s="101"/>
      <c r="H9" s="246"/>
      <c r="I9" s="246"/>
      <c r="J9" s="100"/>
    </row>
    <row r="10" spans="1:10" ht="116.25" customHeight="1">
      <c r="A10" s="91" t="s">
        <v>24</v>
      </c>
      <c r="B10" s="99" t="s">
        <v>809</v>
      </c>
      <c r="C10" s="91">
        <v>100</v>
      </c>
      <c r="D10" s="246"/>
      <c r="E10" s="246"/>
      <c r="F10" s="246"/>
      <c r="G10" s="101"/>
      <c r="H10" s="246"/>
      <c r="I10" s="246"/>
      <c r="J10" s="100"/>
    </row>
    <row r="11" spans="1:10" ht="127.5">
      <c r="A11" s="91" t="s">
        <v>26</v>
      </c>
      <c r="B11" s="99" t="s">
        <v>810</v>
      </c>
      <c r="C11" s="91">
        <v>35</v>
      </c>
      <c r="D11" s="246"/>
      <c r="E11" s="246"/>
      <c r="F11" s="246"/>
      <c r="G11" s="101"/>
      <c r="H11" s="246"/>
      <c r="I11" s="246"/>
      <c r="J11" s="100"/>
    </row>
    <row r="12" spans="1:10" ht="127.5">
      <c r="A12" s="91" t="s">
        <v>28</v>
      </c>
      <c r="B12" s="99" t="s">
        <v>811</v>
      </c>
      <c r="C12" s="91">
        <v>45</v>
      </c>
      <c r="D12" s="246"/>
      <c r="E12" s="246"/>
      <c r="F12" s="246"/>
      <c r="G12" s="101"/>
      <c r="H12" s="246"/>
      <c r="I12" s="246"/>
      <c r="J12" s="100"/>
    </row>
    <row r="13" spans="1:10" ht="137.25" customHeight="1">
      <c r="A13" s="91" t="s">
        <v>30</v>
      </c>
      <c r="B13" s="99" t="s">
        <v>812</v>
      </c>
      <c r="C13" s="91">
        <v>80</v>
      </c>
      <c r="D13" s="246"/>
      <c r="E13" s="246"/>
      <c r="F13" s="246"/>
      <c r="G13" s="101"/>
      <c r="H13" s="246"/>
      <c r="I13" s="246"/>
      <c r="J13" s="100"/>
    </row>
    <row r="14" spans="1:10" ht="138" customHeight="1">
      <c r="A14" s="91" t="s">
        <v>32</v>
      </c>
      <c r="B14" s="99" t="s">
        <v>813</v>
      </c>
      <c r="C14" s="91">
        <v>80</v>
      </c>
      <c r="D14" s="246"/>
      <c r="E14" s="246"/>
      <c r="F14" s="246"/>
      <c r="G14" s="101"/>
      <c r="H14" s="246"/>
      <c r="I14" s="246"/>
      <c r="J14" s="100"/>
    </row>
    <row r="15" spans="1:10" ht="101.25" customHeight="1">
      <c r="A15" s="91" t="s">
        <v>34</v>
      </c>
      <c r="B15" s="99" t="s">
        <v>814</v>
      </c>
      <c r="C15" s="91">
        <v>70</v>
      </c>
      <c r="D15" s="246"/>
      <c r="E15" s="246"/>
      <c r="F15" s="246"/>
      <c r="G15" s="101"/>
      <c r="H15" s="246"/>
      <c r="I15" s="246"/>
      <c r="J15" s="100"/>
    </row>
    <row r="16" spans="1:10" ht="169.5" customHeight="1">
      <c r="A16" s="91" t="s">
        <v>36</v>
      </c>
      <c r="B16" s="99" t="s">
        <v>815</v>
      </c>
      <c r="C16" s="91">
        <v>12</v>
      </c>
      <c r="D16" s="246"/>
      <c r="E16" s="246"/>
      <c r="F16" s="246"/>
      <c r="G16" s="101"/>
      <c r="H16" s="246"/>
      <c r="I16" s="246"/>
      <c r="J16" s="100"/>
    </row>
    <row r="17" spans="1:10" ht="142.5" customHeight="1">
      <c r="A17" s="91" t="s">
        <v>38</v>
      </c>
      <c r="B17" s="97" t="s">
        <v>816</v>
      </c>
      <c r="C17" s="244">
        <v>280</v>
      </c>
      <c r="D17" s="246"/>
      <c r="E17" s="246"/>
      <c r="F17" s="246"/>
      <c r="G17" s="101"/>
      <c r="H17" s="246"/>
      <c r="I17" s="246"/>
      <c r="J17" s="100"/>
    </row>
    <row r="18" spans="1:10" ht="183.75" customHeight="1">
      <c r="A18" s="91" t="s">
        <v>40</v>
      </c>
      <c r="B18" s="98" t="s">
        <v>817</v>
      </c>
      <c r="C18" s="244">
        <v>50</v>
      </c>
      <c r="D18" s="246"/>
      <c r="E18" s="246"/>
      <c r="F18" s="246"/>
      <c r="G18" s="101"/>
      <c r="H18" s="246"/>
      <c r="I18" s="246"/>
      <c r="J18" s="100"/>
    </row>
    <row r="19" spans="1:10" ht="168.75" customHeight="1">
      <c r="A19" s="91" t="s">
        <v>42</v>
      </c>
      <c r="B19" s="247" t="s">
        <v>818</v>
      </c>
      <c r="C19" s="44">
        <v>6</v>
      </c>
      <c r="D19" s="45"/>
      <c r="E19" s="45"/>
      <c r="F19" s="45"/>
      <c r="G19" s="46"/>
      <c r="H19" s="45"/>
      <c r="I19" s="45"/>
      <c r="J19" s="42"/>
    </row>
    <row r="20" spans="1:10" ht="111.75" customHeight="1">
      <c r="A20" s="91" t="s">
        <v>44</v>
      </c>
      <c r="B20" s="102" t="s">
        <v>819</v>
      </c>
      <c r="C20" s="91">
        <v>6</v>
      </c>
      <c r="D20" s="246"/>
      <c r="E20" s="246"/>
      <c r="F20" s="246"/>
      <c r="G20" s="101"/>
      <c r="H20" s="246"/>
      <c r="I20" s="246"/>
      <c r="J20" s="100"/>
    </row>
    <row r="21" spans="1:10" ht="12.75">
      <c r="A21" s="91"/>
      <c r="B21" s="92" t="s">
        <v>340</v>
      </c>
      <c r="C21" s="103" t="s">
        <v>339</v>
      </c>
      <c r="D21" s="103" t="s">
        <v>339</v>
      </c>
      <c r="E21" s="103" t="s">
        <v>339</v>
      </c>
      <c r="F21" s="100">
        <f>SUM(F6:F20)</f>
        <v>0</v>
      </c>
      <c r="G21" s="103" t="s">
        <v>339</v>
      </c>
      <c r="H21" s="246">
        <f>SUM(H6:H20)</f>
        <v>0</v>
      </c>
      <c r="I21" s="246">
        <f>SUM(I6:I20)</f>
        <v>0</v>
      </c>
      <c r="J21" s="103" t="s">
        <v>339</v>
      </c>
    </row>
    <row r="22" spans="3:4" ht="12.75">
      <c r="C22" s="106"/>
      <c r="D22" s="106"/>
    </row>
    <row r="25" spans="1:6" ht="12.75">
      <c r="A25" s="87" t="s">
        <v>820</v>
      </c>
      <c r="C25" s="107"/>
      <c r="D25" s="106"/>
      <c r="F25" s="248">
        <f>F21</f>
        <v>0</v>
      </c>
    </row>
    <row r="26" spans="1:6" ht="12.75">
      <c r="A26" s="87" t="s">
        <v>821</v>
      </c>
      <c r="C26" s="107"/>
      <c r="D26" s="106"/>
      <c r="F26" s="248">
        <f>I21</f>
        <v>0</v>
      </c>
    </row>
    <row r="27" spans="3:4" ht="12.75">
      <c r="C27" s="106"/>
      <c r="D27" s="106"/>
    </row>
    <row r="28" spans="1:4" ht="12.75">
      <c r="A28" s="87" t="s">
        <v>343</v>
      </c>
      <c r="C28" s="106"/>
      <c r="D28" s="106"/>
    </row>
    <row r="29" spans="1:4" ht="12.75">
      <c r="A29" s="87" t="s">
        <v>344</v>
      </c>
      <c r="C29" s="106"/>
      <c r="D29" s="106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="130" zoomScaleNormal="130" zoomScalePageLayoutView="0" workbookViewId="0" topLeftCell="A8">
      <selection activeCell="F6" sqref="F6"/>
    </sheetView>
  </sheetViews>
  <sheetFormatPr defaultColWidth="11.421875" defaultRowHeight="12.75"/>
  <cols>
    <col min="1" max="1" width="3.57421875" style="36" customWidth="1"/>
    <col min="2" max="2" width="24.140625" style="36" customWidth="1"/>
    <col min="3" max="3" width="7.28125" style="36" customWidth="1"/>
    <col min="4" max="4" width="8.28125" style="36" customWidth="1"/>
    <col min="5" max="5" width="9.8515625" style="36" customWidth="1"/>
    <col min="6" max="6" width="7.8515625" style="36" customWidth="1"/>
    <col min="7" max="7" width="8.28125" style="36" customWidth="1"/>
    <col min="8" max="8" width="9.28125" style="36" customWidth="1"/>
    <col min="9" max="9" width="6.00390625" style="36" customWidth="1"/>
    <col min="10" max="10" width="8.57421875" style="36" customWidth="1"/>
    <col min="11" max="11" width="9.7109375" style="36" customWidth="1"/>
    <col min="12" max="12" width="18.00390625" style="36" customWidth="1"/>
    <col min="13" max="64" width="9.00390625" style="36" customWidth="1"/>
  </cols>
  <sheetData>
    <row r="1" spans="2:3" ht="12.75">
      <c r="B1" s="39" t="s">
        <v>0</v>
      </c>
      <c r="C1" s="39"/>
    </row>
    <row r="3" spans="1:4" ht="12.75">
      <c r="A3" s="39"/>
      <c r="B3" s="25" t="s">
        <v>405</v>
      </c>
      <c r="C3" s="39"/>
      <c r="D3" s="40"/>
    </row>
    <row r="5" spans="1:12" ht="34.5" customHeight="1">
      <c r="A5" s="41" t="s">
        <v>2</v>
      </c>
      <c r="B5" s="348" t="s">
        <v>3</v>
      </c>
      <c r="C5" s="348"/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9</v>
      </c>
      <c r="J5" s="41" t="s">
        <v>10</v>
      </c>
      <c r="K5" s="41" t="s">
        <v>11</v>
      </c>
      <c r="L5" s="41" t="s">
        <v>406</v>
      </c>
    </row>
    <row r="6" spans="1:12" ht="108" customHeight="1">
      <c r="A6" s="42" t="s">
        <v>13</v>
      </c>
      <c r="B6" s="349" t="s">
        <v>407</v>
      </c>
      <c r="C6" s="349"/>
      <c r="D6" s="42" t="s">
        <v>15</v>
      </c>
      <c r="E6" s="44">
        <v>2000</v>
      </c>
      <c r="F6" s="45"/>
      <c r="G6" s="45"/>
      <c r="H6" s="45"/>
      <c r="I6" s="46"/>
      <c r="J6" s="45"/>
      <c r="K6" s="45"/>
      <c r="L6" s="42"/>
    </row>
    <row r="7" spans="1:12" ht="106.5" customHeight="1">
      <c r="A7" s="42" t="s">
        <v>16</v>
      </c>
      <c r="B7" s="349" t="s">
        <v>408</v>
      </c>
      <c r="C7" s="349"/>
      <c r="D7" s="42" t="s">
        <v>15</v>
      </c>
      <c r="E7" s="44">
        <v>500</v>
      </c>
      <c r="F7" s="45"/>
      <c r="G7" s="45"/>
      <c r="H7" s="45"/>
      <c r="I7" s="46"/>
      <c r="J7" s="45"/>
      <c r="K7" s="45"/>
      <c r="L7" s="42"/>
    </row>
    <row r="8" spans="1:12" ht="66" customHeight="1">
      <c r="A8" s="42" t="s">
        <v>18</v>
      </c>
      <c r="B8" s="349" t="s">
        <v>409</v>
      </c>
      <c r="C8" s="349"/>
      <c r="D8" s="42" t="s">
        <v>15</v>
      </c>
      <c r="E8" s="44">
        <v>7000</v>
      </c>
      <c r="F8" s="45"/>
      <c r="G8" s="45"/>
      <c r="H8" s="45"/>
      <c r="I8" s="46"/>
      <c r="J8" s="45"/>
      <c r="K8" s="45"/>
      <c r="L8" s="42"/>
    </row>
    <row r="9" spans="1:12" ht="111" customHeight="1">
      <c r="A9" s="42" t="s">
        <v>21</v>
      </c>
      <c r="B9" s="349" t="s">
        <v>410</v>
      </c>
      <c r="C9" s="349"/>
      <c r="D9" s="42" t="s">
        <v>23</v>
      </c>
      <c r="E9" s="44">
        <v>25</v>
      </c>
      <c r="F9" s="45"/>
      <c r="G9" s="45"/>
      <c r="H9" s="45"/>
      <c r="I9" s="46"/>
      <c r="J9" s="45"/>
      <c r="K9" s="45"/>
      <c r="L9" s="42"/>
    </row>
    <row r="10" spans="1:12" ht="36.75" customHeight="1">
      <c r="A10" s="42" t="s">
        <v>24</v>
      </c>
      <c r="B10" s="349" t="s">
        <v>411</v>
      </c>
      <c r="C10" s="47" t="s">
        <v>412</v>
      </c>
      <c r="D10" s="42" t="s">
        <v>15</v>
      </c>
      <c r="E10" s="44">
        <v>7000</v>
      </c>
      <c r="F10" s="45"/>
      <c r="G10" s="45"/>
      <c r="H10" s="45"/>
      <c r="I10" s="46"/>
      <c r="J10" s="45"/>
      <c r="K10" s="45"/>
      <c r="L10" s="42"/>
    </row>
    <row r="11" spans="1:12" ht="40.5" customHeight="1">
      <c r="A11" s="42" t="s">
        <v>26</v>
      </c>
      <c r="B11" s="349"/>
      <c r="C11" s="47" t="s">
        <v>413</v>
      </c>
      <c r="D11" s="42" t="s">
        <v>15</v>
      </c>
      <c r="E11" s="44">
        <v>3000</v>
      </c>
      <c r="F11" s="45"/>
      <c r="G11" s="45"/>
      <c r="H11" s="45"/>
      <c r="I11" s="46"/>
      <c r="J11" s="45"/>
      <c r="K11" s="45"/>
      <c r="L11" s="42"/>
    </row>
    <row r="12" spans="1:12" ht="42.75" customHeight="1">
      <c r="A12" s="42" t="s">
        <v>28</v>
      </c>
      <c r="B12" s="349"/>
      <c r="C12" s="47" t="s">
        <v>414</v>
      </c>
      <c r="D12" s="42" t="s">
        <v>15</v>
      </c>
      <c r="E12" s="44">
        <v>800</v>
      </c>
      <c r="F12" s="45"/>
      <c r="G12" s="45"/>
      <c r="H12" s="45"/>
      <c r="I12" s="46"/>
      <c r="J12" s="45"/>
      <c r="K12" s="45"/>
      <c r="L12" s="42"/>
    </row>
    <row r="13" spans="1:12" ht="12.75">
      <c r="A13" s="44" t="s">
        <v>339</v>
      </c>
      <c r="B13" s="43" t="s">
        <v>340</v>
      </c>
      <c r="C13" s="43"/>
      <c r="D13" s="48" t="s">
        <v>339</v>
      </c>
      <c r="E13" s="48" t="s">
        <v>339</v>
      </c>
      <c r="F13" s="48" t="s">
        <v>339</v>
      </c>
      <c r="G13" s="49" t="s">
        <v>339</v>
      </c>
      <c r="H13" s="50">
        <f>SUM(H6:H12)</f>
        <v>0</v>
      </c>
      <c r="I13" s="49" t="s">
        <v>339</v>
      </c>
      <c r="J13" s="50">
        <f>SUM(J6:J12)</f>
        <v>0</v>
      </c>
      <c r="K13" s="50">
        <f>SUM(K6:K12)</f>
        <v>0</v>
      </c>
      <c r="L13" s="42"/>
    </row>
    <row r="15" spans="1:5" ht="12.75">
      <c r="A15" s="36" t="s">
        <v>415</v>
      </c>
      <c r="E15" s="37">
        <f>H13</f>
        <v>0</v>
      </c>
    </row>
    <row r="16" spans="1:5" ht="12.75">
      <c r="A16" s="36" t="s">
        <v>416</v>
      </c>
      <c r="E16" s="37">
        <f>K13</f>
        <v>0</v>
      </c>
    </row>
    <row r="18" ht="12.75">
      <c r="A18" s="36" t="s">
        <v>343</v>
      </c>
    </row>
    <row r="19" ht="12.75">
      <c r="A19" s="36" t="s">
        <v>344</v>
      </c>
    </row>
    <row r="21" spans="2:3" ht="12.75">
      <c r="B21" s="51"/>
      <c r="C21" s="51"/>
    </row>
  </sheetData>
  <sheetProtection selectLockedCells="1" selectUnlockedCells="1"/>
  <mergeCells count="6">
    <mergeCell ref="B5:C5"/>
    <mergeCell ref="B6:C6"/>
    <mergeCell ref="B7:C7"/>
    <mergeCell ref="B8:C8"/>
    <mergeCell ref="B9:C9"/>
    <mergeCell ref="B10:B12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J27"/>
  <sheetViews>
    <sheetView zoomScale="130" zoomScaleNormal="130" zoomScalePageLayoutView="0" workbookViewId="0" topLeftCell="A11">
      <selection activeCell="D6" sqref="D6"/>
    </sheetView>
  </sheetViews>
  <sheetFormatPr defaultColWidth="11.421875" defaultRowHeight="12.75"/>
  <cols>
    <col min="1" max="1" width="3.8515625" style="87" customWidth="1"/>
    <col min="2" max="2" width="24.140625" style="87" customWidth="1"/>
    <col min="3" max="3" width="7.421875" style="87" customWidth="1"/>
    <col min="4" max="4" width="7.7109375" style="87" customWidth="1"/>
    <col min="5" max="5" width="8.28125" style="87" customWidth="1"/>
    <col min="6" max="6" width="8.8515625" style="87" customWidth="1"/>
    <col min="7" max="7" width="6.7109375" style="87" customWidth="1"/>
    <col min="8" max="8" width="8.28125" style="87" customWidth="1"/>
    <col min="9" max="9" width="9.8515625" style="87" customWidth="1"/>
    <col min="10" max="10" width="20.57421875" style="87" customWidth="1"/>
    <col min="11" max="64" width="11.57421875" style="87" customWidth="1"/>
  </cols>
  <sheetData>
    <row r="1" ht="12.75">
      <c r="B1" s="25" t="s">
        <v>0</v>
      </c>
    </row>
    <row r="3" spans="1:2" ht="18">
      <c r="A3" s="235" t="s">
        <v>822</v>
      </c>
      <c r="B3" s="235"/>
    </row>
    <row r="5" spans="1:10" ht="38.25">
      <c r="A5" s="89" t="s">
        <v>2</v>
      </c>
      <c r="B5" s="89" t="s">
        <v>787</v>
      </c>
      <c r="C5" s="89" t="s">
        <v>5</v>
      </c>
      <c r="D5" s="89" t="s">
        <v>6</v>
      </c>
      <c r="E5" s="89" t="s">
        <v>7</v>
      </c>
      <c r="F5" s="89" t="s">
        <v>8</v>
      </c>
      <c r="G5" s="89" t="s">
        <v>9</v>
      </c>
      <c r="H5" s="89" t="s">
        <v>10</v>
      </c>
      <c r="I5" s="89" t="s">
        <v>11</v>
      </c>
      <c r="J5" s="89" t="s">
        <v>804</v>
      </c>
    </row>
    <row r="6" spans="1:10" ht="40.5" customHeight="1">
      <c r="A6" s="91" t="s">
        <v>13</v>
      </c>
      <c r="B6" s="245" t="s">
        <v>823</v>
      </c>
      <c r="C6" s="244">
        <v>10</v>
      </c>
      <c r="D6" s="100"/>
      <c r="E6" s="100"/>
      <c r="F6" s="100"/>
      <c r="G6" s="101"/>
      <c r="H6" s="100"/>
      <c r="I6" s="100"/>
      <c r="J6" s="100"/>
    </row>
    <row r="7" spans="1:10" ht="38.25" customHeight="1">
      <c r="A7" s="91" t="s">
        <v>16</v>
      </c>
      <c r="B7" s="102" t="s">
        <v>824</v>
      </c>
      <c r="C7" s="91">
        <v>250</v>
      </c>
      <c r="D7" s="100"/>
      <c r="E7" s="100"/>
      <c r="F7" s="100"/>
      <c r="G7" s="101"/>
      <c r="H7" s="100"/>
      <c r="I7" s="100"/>
      <c r="J7" s="100"/>
    </row>
    <row r="8" spans="1:10" ht="25.5">
      <c r="A8" s="91" t="s">
        <v>18</v>
      </c>
      <c r="B8" s="99" t="s">
        <v>825</v>
      </c>
      <c r="C8" s="91">
        <v>2000</v>
      </c>
      <c r="D8" s="100"/>
      <c r="E8" s="100"/>
      <c r="F8" s="100"/>
      <c r="G8" s="101"/>
      <c r="H8" s="100"/>
      <c r="I8" s="100"/>
      <c r="J8" s="100"/>
    </row>
    <row r="9" spans="1:10" ht="24" customHeight="1">
      <c r="A9" s="91" t="s">
        <v>21</v>
      </c>
      <c r="B9" s="99" t="s">
        <v>826</v>
      </c>
      <c r="C9" s="91">
        <v>10000</v>
      </c>
      <c r="D9" s="100"/>
      <c r="E9" s="100"/>
      <c r="F9" s="100"/>
      <c r="G9" s="101"/>
      <c r="H9" s="100"/>
      <c r="I9" s="100"/>
      <c r="J9" s="100"/>
    </row>
    <row r="10" spans="1:10" ht="44.25" customHeight="1">
      <c r="A10" s="91" t="s">
        <v>24</v>
      </c>
      <c r="B10" s="99" t="s">
        <v>827</v>
      </c>
      <c r="C10" s="91">
        <v>3200</v>
      </c>
      <c r="D10" s="100"/>
      <c r="E10" s="100"/>
      <c r="F10" s="100"/>
      <c r="G10" s="101"/>
      <c r="H10" s="100"/>
      <c r="I10" s="100"/>
      <c r="J10" s="100"/>
    </row>
    <row r="11" spans="1:10" ht="41.25" customHeight="1">
      <c r="A11" s="91" t="s">
        <v>26</v>
      </c>
      <c r="B11" s="99" t="s">
        <v>828</v>
      </c>
      <c r="C11" s="91">
        <v>350</v>
      </c>
      <c r="D11" s="100"/>
      <c r="E11" s="100"/>
      <c r="F11" s="100"/>
      <c r="G11" s="101"/>
      <c r="H11" s="100"/>
      <c r="I11" s="100"/>
      <c r="J11" s="100"/>
    </row>
    <row r="12" spans="1:10" ht="62.25" customHeight="1">
      <c r="A12" s="91" t="s">
        <v>28</v>
      </c>
      <c r="B12" s="99" t="s">
        <v>829</v>
      </c>
      <c r="C12" s="91">
        <v>350</v>
      </c>
      <c r="D12" s="100"/>
      <c r="E12" s="100"/>
      <c r="F12" s="100"/>
      <c r="G12" s="101"/>
      <c r="H12" s="100"/>
      <c r="I12" s="100"/>
      <c r="J12" s="100"/>
    </row>
    <row r="13" spans="1:10" ht="25.5" customHeight="1">
      <c r="A13" s="91" t="s">
        <v>30</v>
      </c>
      <c r="B13" s="99" t="s">
        <v>830</v>
      </c>
      <c r="C13" s="91">
        <v>500</v>
      </c>
      <c r="D13" s="100"/>
      <c r="E13" s="100"/>
      <c r="F13" s="100"/>
      <c r="G13" s="101"/>
      <c r="H13" s="100"/>
      <c r="I13" s="100"/>
      <c r="J13" s="100"/>
    </row>
    <row r="14" spans="1:10" ht="53.25" customHeight="1">
      <c r="A14" s="91" t="s">
        <v>32</v>
      </c>
      <c r="B14" s="99" t="s">
        <v>831</v>
      </c>
      <c r="C14" s="91">
        <v>1600</v>
      </c>
      <c r="D14" s="100"/>
      <c r="E14" s="100"/>
      <c r="F14" s="100"/>
      <c r="G14" s="101"/>
      <c r="H14" s="100"/>
      <c r="I14" s="100"/>
      <c r="J14" s="100"/>
    </row>
    <row r="15" spans="1:10" ht="56.25" customHeight="1">
      <c r="A15" s="91" t="s">
        <v>34</v>
      </c>
      <c r="B15" s="99" t="s">
        <v>832</v>
      </c>
      <c r="C15" s="91">
        <v>250</v>
      </c>
      <c r="D15" s="100"/>
      <c r="E15" s="100"/>
      <c r="F15" s="100"/>
      <c r="G15" s="101"/>
      <c r="H15" s="100"/>
      <c r="I15" s="100"/>
      <c r="J15" s="100"/>
    </row>
    <row r="16" spans="1:10" ht="51" customHeight="1">
      <c r="A16" s="91" t="s">
        <v>36</v>
      </c>
      <c r="B16" s="245" t="s">
        <v>833</v>
      </c>
      <c r="C16" s="91">
        <v>500</v>
      </c>
      <c r="D16" s="246"/>
      <c r="E16" s="100"/>
      <c r="F16" s="100"/>
      <c r="G16" s="101"/>
      <c r="H16" s="100"/>
      <c r="I16" s="100"/>
      <c r="J16" s="100"/>
    </row>
    <row r="17" spans="1:10" ht="45.75" customHeight="1">
      <c r="A17" s="91" t="s">
        <v>38</v>
      </c>
      <c r="B17" s="99" t="s">
        <v>834</v>
      </c>
      <c r="C17" s="91">
        <v>1000</v>
      </c>
      <c r="D17" s="100"/>
      <c r="E17" s="100"/>
      <c r="F17" s="100"/>
      <c r="G17" s="101"/>
      <c r="H17" s="100"/>
      <c r="I17" s="100"/>
      <c r="J17" s="100"/>
    </row>
    <row r="18" spans="1:10" ht="85.5" customHeight="1">
      <c r="A18" s="91" t="s">
        <v>40</v>
      </c>
      <c r="B18" s="99" t="s">
        <v>835</v>
      </c>
      <c r="C18" s="91">
        <v>350</v>
      </c>
      <c r="D18" s="246"/>
      <c r="E18" s="100"/>
      <c r="F18" s="100"/>
      <c r="G18" s="101"/>
      <c r="H18" s="100"/>
      <c r="I18" s="100"/>
      <c r="J18" s="100"/>
    </row>
    <row r="19" spans="1:10" ht="12.75">
      <c r="A19" s="91"/>
      <c r="B19" s="92" t="s">
        <v>340</v>
      </c>
      <c r="C19" s="103" t="s">
        <v>339</v>
      </c>
      <c r="D19" s="103" t="s">
        <v>339</v>
      </c>
      <c r="E19" s="103" t="s">
        <v>339</v>
      </c>
      <c r="F19" s="100">
        <f>SUM(F6:F18)</f>
        <v>0</v>
      </c>
      <c r="G19" s="103" t="s">
        <v>339</v>
      </c>
      <c r="H19" s="100">
        <f>SUM(H6:H18)</f>
        <v>0</v>
      </c>
      <c r="I19" s="100">
        <f>SUM(I6:I18)</f>
        <v>0</v>
      </c>
      <c r="J19" s="103" t="s">
        <v>339</v>
      </c>
    </row>
    <row r="20" spans="3:4" ht="12.75">
      <c r="C20" s="106"/>
      <c r="D20" s="106"/>
    </row>
    <row r="23" spans="1:5" ht="12.75">
      <c r="A23" s="87" t="s">
        <v>836</v>
      </c>
      <c r="C23" s="107"/>
      <c r="D23" s="106"/>
      <c r="E23" s="248">
        <f>F19</f>
        <v>0</v>
      </c>
    </row>
    <row r="24" spans="1:5" ht="12.75">
      <c r="A24" s="87" t="s">
        <v>837</v>
      </c>
      <c r="C24" s="107"/>
      <c r="D24" s="106"/>
      <c r="E24" s="248">
        <f>I19</f>
        <v>0</v>
      </c>
    </row>
    <row r="25" spans="3:4" ht="12.75">
      <c r="C25" s="106"/>
      <c r="D25" s="106"/>
    </row>
    <row r="26" spans="1:4" ht="12.75">
      <c r="A26" s="87" t="s">
        <v>343</v>
      </c>
      <c r="C26" s="106"/>
      <c r="D26" s="106"/>
    </row>
    <row r="27" spans="1:4" ht="12.75">
      <c r="A27" s="87" t="s">
        <v>344</v>
      </c>
      <c r="C27" s="106"/>
      <c r="D27" s="106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J27"/>
  <sheetViews>
    <sheetView zoomScale="130" zoomScaleNormal="130" zoomScalePageLayoutView="0" workbookViewId="0" topLeftCell="A1">
      <selection activeCell="D6" sqref="D6"/>
    </sheetView>
  </sheetViews>
  <sheetFormatPr defaultColWidth="11.421875" defaultRowHeight="12.75"/>
  <cols>
    <col min="1" max="1" width="3.8515625" style="87" customWidth="1"/>
    <col min="2" max="2" width="24.140625" style="87" customWidth="1"/>
    <col min="3" max="3" width="7.140625" style="87" customWidth="1"/>
    <col min="4" max="4" width="7.7109375" style="87" customWidth="1"/>
    <col min="5" max="5" width="8.28125" style="87" customWidth="1"/>
    <col min="6" max="6" width="8.8515625" style="87" customWidth="1"/>
    <col min="7" max="7" width="6.7109375" style="87" customWidth="1"/>
    <col min="8" max="8" width="8.28125" style="87" customWidth="1"/>
    <col min="9" max="9" width="9.8515625" style="87" customWidth="1"/>
    <col min="10" max="10" width="20.57421875" style="87" customWidth="1"/>
    <col min="11" max="64" width="11.57421875" style="87" customWidth="1"/>
  </cols>
  <sheetData>
    <row r="1" ht="12.75">
      <c r="B1" s="25" t="s">
        <v>0</v>
      </c>
    </row>
    <row r="3" spans="1:2" ht="18">
      <c r="A3" s="235" t="s">
        <v>838</v>
      </c>
      <c r="B3" s="235"/>
    </row>
    <row r="5" spans="1:10" ht="38.25">
      <c r="A5" s="89" t="s">
        <v>2</v>
      </c>
      <c r="B5" s="89" t="s">
        <v>787</v>
      </c>
      <c r="C5" s="89" t="s">
        <v>5</v>
      </c>
      <c r="D5" s="89" t="s">
        <v>6</v>
      </c>
      <c r="E5" s="89" t="s">
        <v>7</v>
      </c>
      <c r="F5" s="89" t="s">
        <v>8</v>
      </c>
      <c r="G5" s="89" t="s">
        <v>9</v>
      </c>
      <c r="H5" s="89" t="s">
        <v>10</v>
      </c>
      <c r="I5" s="89" t="s">
        <v>11</v>
      </c>
      <c r="J5" s="89" t="s">
        <v>804</v>
      </c>
    </row>
    <row r="6" spans="1:10" ht="77.25" customHeight="1">
      <c r="A6" s="91" t="s">
        <v>13</v>
      </c>
      <c r="B6" s="99" t="s">
        <v>839</v>
      </c>
      <c r="C6" s="91">
        <v>3000</v>
      </c>
      <c r="D6" s="100"/>
      <c r="E6" s="246"/>
      <c r="F6" s="246"/>
      <c r="G6" s="101"/>
      <c r="H6" s="100"/>
      <c r="I6" s="100"/>
      <c r="J6" s="100"/>
    </row>
    <row r="7" spans="1:10" ht="84.75" customHeight="1">
      <c r="A7" s="91" t="s">
        <v>16</v>
      </c>
      <c r="B7" s="99" t="s">
        <v>840</v>
      </c>
      <c r="C7" s="91">
        <v>6000</v>
      </c>
      <c r="D7" s="100"/>
      <c r="E7" s="246"/>
      <c r="F7" s="246"/>
      <c r="G7" s="101"/>
      <c r="H7" s="100"/>
      <c r="I7" s="100"/>
      <c r="J7" s="100"/>
    </row>
    <row r="8" spans="1:10" ht="38.25">
      <c r="A8" s="91" t="s">
        <v>18</v>
      </c>
      <c r="B8" s="99" t="s">
        <v>841</v>
      </c>
      <c r="C8" s="91">
        <v>4600</v>
      </c>
      <c r="D8" s="100"/>
      <c r="E8" s="246"/>
      <c r="F8" s="246"/>
      <c r="G8" s="101"/>
      <c r="H8" s="100"/>
      <c r="I8" s="100"/>
      <c r="J8" s="100"/>
    </row>
    <row r="9" spans="1:10" ht="49.5" customHeight="1">
      <c r="A9" s="91" t="s">
        <v>21</v>
      </c>
      <c r="B9" s="99" t="s">
        <v>842</v>
      </c>
      <c r="C9" s="91">
        <v>3500</v>
      </c>
      <c r="D9" s="100"/>
      <c r="E9" s="246"/>
      <c r="F9" s="246"/>
      <c r="G9" s="101"/>
      <c r="H9" s="100"/>
      <c r="I9" s="100"/>
      <c r="J9" s="100"/>
    </row>
    <row r="10" spans="1:10" ht="51">
      <c r="A10" s="91" t="s">
        <v>24</v>
      </c>
      <c r="B10" s="99" t="s">
        <v>843</v>
      </c>
      <c r="C10" s="91">
        <v>450</v>
      </c>
      <c r="D10" s="100"/>
      <c r="E10" s="246"/>
      <c r="F10" s="246"/>
      <c r="G10" s="101"/>
      <c r="H10" s="100"/>
      <c r="I10" s="100"/>
      <c r="J10" s="100"/>
    </row>
    <row r="11" spans="1:10" ht="54" customHeight="1">
      <c r="A11" s="91" t="s">
        <v>26</v>
      </c>
      <c r="B11" s="99" t="s">
        <v>844</v>
      </c>
      <c r="C11" s="91">
        <v>400</v>
      </c>
      <c r="D11" s="100"/>
      <c r="E11" s="246"/>
      <c r="F11" s="246"/>
      <c r="G11" s="101"/>
      <c r="H11" s="100"/>
      <c r="I11" s="100"/>
      <c r="J11" s="100"/>
    </row>
    <row r="12" spans="1:10" ht="54" customHeight="1">
      <c r="A12" s="91" t="s">
        <v>28</v>
      </c>
      <c r="B12" s="99" t="s">
        <v>845</v>
      </c>
      <c r="C12" s="91">
        <v>10000</v>
      </c>
      <c r="D12" s="100"/>
      <c r="E12" s="246"/>
      <c r="F12" s="246"/>
      <c r="G12" s="101"/>
      <c r="H12" s="100"/>
      <c r="I12" s="100"/>
      <c r="J12" s="100"/>
    </row>
    <row r="13" spans="1:10" ht="54" customHeight="1">
      <c r="A13" s="91" t="s">
        <v>30</v>
      </c>
      <c r="B13" s="99" t="s">
        <v>846</v>
      </c>
      <c r="C13" s="91">
        <v>1100</v>
      </c>
      <c r="D13" s="100"/>
      <c r="E13" s="246"/>
      <c r="F13" s="246"/>
      <c r="G13" s="101"/>
      <c r="H13" s="100"/>
      <c r="I13" s="100"/>
      <c r="J13" s="100"/>
    </row>
    <row r="14" spans="1:10" ht="54" customHeight="1">
      <c r="A14" s="91" t="s">
        <v>32</v>
      </c>
      <c r="B14" s="99" t="s">
        <v>847</v>
      </c>
      <c r="C14" s="91">
        <v>1000</v>
      </c>
      <c r="D14" s="100"/>
      <c r="E14" s="246"/>
      <c r="F14" s="246"/>
      <c r="G14" s="101"/>
      <c r="H14" s="100"/>
      <c r="I14" s="100"/>
      <c r="J14" s="100"/>
    </row>
    <row r="15" spans="1:10" ht="54" customHeight="1">
      <c r="A15" s="91" t="s">
        <v>34</v>
      </c>
      <c r="B15" s="99" t="s">
        <v>848</v>
      </c>
      <c r="C15" s="91">
        <v>1100</v>
      </c>
      <c r="D15" s="100"/>
      <c r="E15" s="246"/>
      <c r="F15" s="246"/>
      <c r="G15" s="101"/>
      <c r="H15" s="100"/>
      <c r="I15" s="100"/>
      <c r="J15" s="100"/>
    </row>
    <row r="16" spans="1:10" ht="54" customHeight="1">
      <c r="A16" s="91" t="s">
        <v>36</v>
      </c>
      <c r="B16" s="99" t="s">
        <v>849</v>
      </c>
      <c r="C16" s="91">
        <v>200</v>
      </c>
      <c r="D16" s="100"/>
      <c r="E16" s="246"/>
      <c r="F16" s="246"/>
      <c r="G16" s="101"/>
      <c r="H16" s="100"/>
      <c r="I16" s="100"/>
      <c r="J16" s="100"/>
    </row>
    <row r="17" spans="1:10" ht="81.75" customHeight="1">
      <c r="A17" s="91" t="s">
        <v>38</v>
      </c>
      <c r="B17" s="99" t="s">
        <v>850</v>
      </c>
      <c r="C17" s="244">
        <v>1000</v>
      </c>
      <c r="D17" s="100"/>
      <c r="E17" s="246"/>
      <c r="F17" s="246"/>
      <c r="G17" s="101"/>
      <c r="H17" s="100"/>
      <c r="I17" s="100"/>
      <c r="J17" s="100"/>
    </row>
    <row r="18" spans="1:10" ht="86.25" customHeight="1">
      <c r="A18" s="91" t="s">
        <v>40</v>
      </c>
      <c r="B18" s="245" t="s">
        <v>851</v>
      </c>
      <c r="C18" s="244">
        <v>500</v>
      </c>
      <c r="D18" s="100"/>
      <c r="E18" s="246"/>
      <c r="F18" s="246"/>
      <c r="G18" s="101"/>
      <c r="H18" s="100"/>
      <c r="I18" s="100"/>
      <c r="J18" s="100"/>
    </row>
    <row r="19" spans="1:10" ht="12.75">
      <c r="A19" s="91"/>
      <c r="B19" s="92" t="s">
        <v>340</v>
      </c>
      <c r="C19" s="103" t="s">
        <v>339</v>
      </c>
      <c r="D19" s="103" t="s">
        <v>339</v>
      </c>
      <c r="E19" s="103" t="s">
        <v>339</v>
      </c>
      <c r="F19" s="100">
        <f>SUM(F6:F18)</f>
        <v>0</v>
      </c>
      <c r="G19" s="103" t="s">
        <v>339</v>
      </c>
      <c r="H19" s="100">
        <f>SUM(H6:H18)</f>
        <v>0</v>
      </c>
      <c r="I19" s="100">
        <f>SUM(I6:I18)</f>
        <v>0</v>
      </c>
      <c r="J19" s="103" t="s">
        <v>339</v>
      </c>
    </row>
    <row r="20" spans="3:4" ht="12.75">
      <c r="C20" s="106"/>
      <c r="D20" s="106"/>
    </row>
    <row r="23" spans="1:6" ht="12.75">
      <c r="A23" s="87" t="s">
        <v>852</v>
      </c>
      <c r="C23" s="107"/>
      <c r="D23" s="106"/>
      <c r="F23" s="248">
        <f>F19</f>
        <v>0</v>
      </c>
    </row>
    <row r="24" spans="1:6" ht="12.75">
      <c r="A24" s="87" t="s">
        <v>853</v>
      </c>
      <c r="C24" s="107"/>
      <c r="D24" s="106"/>
      <c r="F24" s="248">
        <f>I19</f>
        <v>0</v>
      </c>
    </row>
    <row r="25" spans="3:4" ht="12.75">
      <c r="C25" s="106"/>
      <c r="D25" s="106"/>
    </row>
    <row r="26" spans="1:4" ht="12.75">
      <c r="A26" s="87" t="s">
        <v>343</v>
      </c>
      <c r="C26" s="106"/>
      <c r="D26" s="106"/>
    </row>
    <row r="27" spans="1:4" ht="12.75">
      <c r="A27" s="87" t="s">
        <v>344</v>
      </c>
      <c r="C27" s="106"/>
      <c r="D27" s="106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J23"/>
  <sheetViews>
    <sheetView zoomScale="130" zoomScaleNormal="130" zoomScalePageLayoutView="0" workbookViewId="0" topLeftCell="A5">
      <selection activeCell="D6" sqref="D6"/>
    </sheetView>
  </sheetViews>
  <sheetFormatPr defaultColWidth="11.421875" defaultRowHeight="12.75"/>
  <cols>
    <col min="1" max="1" width="3.8515625" style="87" customWidth="1"/>
    <col min="2" max="2" width="24.140625" style="87" customWidth="1"/>
    <col min="3" max="3" width="7.140625" style="87" customWidth="1"/>
    <col min="4" max="4" width="7.7109375" style="87" customWidth="1"/>
    <col min="5" max="5" width="8.28125" style="87" customWidth="1"/>
    <col min="6" max="6" width="8.8515625" style="87" customWidth="1"/>
    <col min="7" max="7" width="6.7109375" style="87" customWidth="1"/>
    <col min="8" max="8" width="8.28125" style="87" customWidth="1"/>
    <col min="9" max="9" width="9.8515625" style="87" customWidth="1"/>
    <col min="10" max="10" width="20.57421875" style="87" customWidth="1"/>
    <col min="11" max="64" width="11.421875" style="87" customWidth="1"/>
  </cols>
  <sheetData>
    <row r="1" ht="12.75">
      <c r="B1" s="25" t="s">
        <v>0</v>
      </c>
    </row>
    <row r="3" spans="1:2" ht="18">
      <c r="A3" s="235" t="s">
        <v>854</v>
      </c>
      <c r="B3" s="235"/>
    </row>
    <row r="5" spans="1:10" ht="38.25">
      <c r="A5" s="89" t="s">
        <v>2</v>
      </c>
      <c r="B5" s="249" t="s">
        <v>787</v>
      </c>
      <c r="C5" s="89" t="s">
        <v>5</v>
      </c>
      <c r="D5" s="89" t="s">
        <v>6</v>
      </c>
      <c r="E5" s="89" t="s">
        <v>7</v>
      </c>
      <c r="F5" s="89" t="s">
        <v>8</v>
      </c>
      <c r="G5" s="89" t="s">
        <v>9</v>
      </c>
      <c r="H5" s="89" t="s">
        <v>10</v>
      </c>
      <c r="I5" s="89" t="s">
        <v>11</v>
      </c>
      <c r="J5" s="89" t="s">
        <v>804</v>
      </c>
    </row>
    <row r="6" spans="1:10" ht="42" customHeight="1">
      <c r="A6" s="91" t="s">
        <v>13</v>
      </c>
      <c r="B6" s="99" t="s">
        <v>855</v>
      </c>
      <c r="C6" s="244">
        <v>250</v>
      </c>
      <c r="D6" s="246"/>
      <c r="E6" s="246"/>
      <c r="F6" s="246"/>
      <c r="G6" s="101"/>
      <c r="H6" s="246"/>
      <c r="I6" s="246"/>
      <c r="J6" s="100"/>
    </row>
    <row r="7" spans="1:10" ht="42" customHeight="1">
      <c r="A7" s="91" t="s">
        <v>16</v>
      </c>
      <c r="B7" s="99" t="s">
        <v>856</v>
      </c>
      <c r="C7" s="91">
        <v>320</v>
      </c>
      <c r="D7" s="246"/>
      <c r="E7" s="246"/>
      <c r="F7" s="246"/>
      <c r="G7" s="101"/>
      <c r="H7" s="246"/>
      <c r="I7" s="246"/>
      <c r="J7" s="100"/>
    </row>
    <row r="8" spans="1:10" ht="38.25">
      <c r="A8" s="91" t="s">
        <v>18</v>
      </c>
      <c r="B8" s="99" t="s">
        <v>857</v>
      </c>
      <c r="C8" s="91">
        <v>320</v>
      </c>
      <c r="D8" s="246"/>
      <c r="E8" s="246"/>
      <c r="F8" s="246"/>
      <c r="G8" s="101"/>
      <c r="H8" s="246"/>
      <c r="I8" s="246"/>
      <c r="J8" s="100"/>
    </row>
    <row r="9" spans="1:10" ht="38.25">
      <c r="A9" s="91" t="s">
        <v>21</v>
      </c>
      <c r="B9" s="99" t="s">
        <v>858</v>
      </c>
      <c r="C9" s="91">
        <v>40</v>
      </c>
      <c r="D9" s="246"/>
      <c r="E9" s="246"/>
      <c r="F9" s="246"/>
      <c r="G9" s="101"/>
      <c r="H9" s="246"/>
      <c r="I9" s="246"/>
      <c r="J9" s="100"/>
    </row>
    <row r="10" spans="1:10" ht="41.25" customHeight="1">
      <c r="A10" s="91" t="s">
        <v>24</v>
      </c>
      <c r="B10" s="99" t="s">
        <v>859</v>
      </c>
      <c r="C10" s="91">
        <v>5</v>
      </c>
      <c r="D10" s="246"/>
      <c r="E10" s="246"/>
      <c r="F10" s="246"/>
      <c r="G10" s="101"/>
      <c r="H10" s="246"/>
      <c r="I10" s="246"/>
      <c r="J10" s="89"/>
    </row>
    <row r="11" spans="1:10" ht="41.25" customHeight="1">
      <c r="A11" s="91" t="s">
        <v>26</v>
      </c>
      <c r="B11" s="99" t="s">
        <v>860</v>
      </c>
      <c r="C11" s="91">
        <v>10</v>
      </c>
      <c r="D11" s="246"/>
      <c r="E11" s="246"/>
      <c r="F11" s="246"/>
      <c r="G11" s="101"/>
      <c r="H11" s="246"/>
      <c r="I11" s="246"/>
      <c r="J11" s="89"/>
    </row>
    <row r="12" spans="1:10" ht="37.5" customHeight="1">
      <c r="A12" s="91" t="s">
        <v>28</v>
      </c>
      <c r="B12" s="99" t="s">
        <v>861</v>
      </c>
      <c r="C12" s="91">
        <v>20</v>
      </c>
      <c r="D12" s="246"/>
      <c r="E12" s="246"/>
      <c r="F12" s="246"/>
      <c r="G12" s="101"/>
      <c r="H12" s="246"/>
      <c r="I12" s="246"/>
      <c r="J12" s="100"/>
    </row>
    <row r="13" spans="1:10" ht="42" customHeight="1">
      <c r="A13" s="91" t="s">
        <v>30</v>
      </c>
      <c r="B13" s="99" t="s">
        <v>862</v>
      </c>
      <c r="C13" s="91">
        <v>15</v>
      </c>
      <c r="D13" s="246"/>
      <c r="E13" s="246"/>
      <c r="F13" s="246"/>
      <c r="G13" s="101"/>
      <c r="H13" s="246"/>
      <c r="I13" s="246"/>
      <c r="J13" s="100"/>
    </row>
    <row r="14" spans="1:10" ht="35.25" customHeight="1">
      <c r="A14" s="91" t="s">
        <v>32</v>
      </c>
      <c r="B14" s="99" t="s">
        <v>863</v>
      </c>
      <c r="C14" s="91">
        <v>10</v>
      </c>
      <c r="D14" s="246"/>
      <c r="E14" s="246"/>
      <c r="F14" s="246"/>
      <c r="G14" s="101"/>
      <c r="H14" s="246"/>
      <c r="I14" s="246"/>
      <c r="J14" s="100"/>
    </row>
    <row r="15" spans="1:10" ht="12.75">
      <c r="A15" s="91"/>
      <c r="B15" s="92" t="s">
        <v>340</v>
      </c>
      <c r="C15" s="103" t="s">
        <v>339</v>
      </c>
      <c r="D15" s="103" t="s">
        <v>339</v>
      </c>
      <c r="E15" s="103" t="s">
        <v>339</v>
      </c>
      <c r="F15" s="246">
        <f>SUM(F6:F14)</f>
        <v>0</v>
      </c>
      <c r="G15" s="103" t="s">
        <v>339</v>
      </c>
      <c r="H15" s="246">
        <f>SUM(H6:H14)</f>
        <v>0</v>
      </c>
      <c r="I15" s="246">
        <f>SUM(I6:I14)</f>
        <v>0</v>
      </c>
      <c r="J15" s="103" t="s">
        <v>339</v>
      </c>
    </row>
    <row r="16" spans="3:4" ht="12.75">
      <c r="C16" s="106"/>
      <c r="D16" s="106"/>
    </row>
    <row r="19" spans="1:5" ht="12.75">
      <c r="A19" s="87" t="s">
        <v>864</v>
      </c>
      <c r="C19" s="107"/>
      <c r="D19" s="106"/>
      <c r="E19" s="248">
        <f>F15</f>
        <v>0</v>
      </c>
    </row>
    <row r="20" spans="1:5" ht="12.75">
      <c r="A20" s="87" t="s">
        <v>865</v>
      </c>
      <c r="C20" s="107"/>
      <c r="D20" s="106"/>
      <c r="E20" s="248">
        <f>I15</f>
        <v>0</v>
      </c>
    </row>
    <row r="21" spans="3:4" ht="12.75">
      <c r="C21" s="106"/>
      <c r="D21" s="106"/>
    </row>
    <row r="22" spans="1:4" ht="12.75">
      <c r="A22" s="87" t="s">
        <v>343</v>
      </c>
      <c r="C22" s="106"/>
      <c r="D22" s="106"/>
    </row>
    <row r="23" spans="1:4" ht="12.75">
      <c r="A23" s="87" t="s">
        <v>344</v>
      </c>
      <c r="C23" s="106"/>
      <c r="D23" s="106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J19"/>
  <sheetViews>
    <sheetView zoomScale="130" zoomScaleNormal="130" zoomScalePageLayoutView="0" workbookViewId="0" topLeftCell="A4">
      <selection activeCell="D6" sqref="D6"/>
    </sheetView>
  </sheetViews>
  <sheetFormatPr defaultColWidth="11.421875" defaultRowHeight="12.75"/>
  <cols>
    <col min="1" max="1" width="3.8515625" style="87" customWidth="1"/>
    <col min="2" max="2" width="24.140625" style="87" customWidth="1"/>
    <col min="3" max="3" width="7.140625" style="87" customWidth="1"/>
    <col min="4" max="4" width="7.7109375" style="87" customWidth="1"/>
    <col min="5" max="5" width="8.28125" style="87" customWidth="1"/>
    <col min="6" max="6" width="8.8515625" style="87" customWidth="1"/>
    <col min="7" max="7" width="6.7109375" style="87" customWidth="1"/>
    <col min="8" max="8" width="8.28125" style="87" customWidth="1"/>
    <col min="9" max="9" width="9.8515625" style="87" customWidth="1"/>
    <col min="10" max="10" width="20.57421875" style="87" customWidth="1"/>
    <col min="11" max="64" width="11.57421875" style="87" customWidth="1"/>
  </cols>
  <sheetData>
    <row r="1" ht="12.75">
      <c r="B1" s="25" t="s">
        <v>0</v>
      </c>
    </row>
    <row r="3" spans="1:2" ht="18">
      <c r="A3" s="235" t="s">
        <v>866</v>
      </c>
      <c r="B3" s="235"/>
    </row>
    <row r="5" spans="1:10" ht="38.25">
      <c r="A5" s="89" t="s">
        <v>2</v>
      </c>
      <c r="B5" s="89" t="s">
        <v>787</v>
      </c>
      <c r="C5" s="89" t="s">
        <v>5</v>
      </c>
      <c r="D5" s="89" t="s">
        <v>6</v>
      </c>
      <c r="E5" s="89" t="s">
        <v>7</v>
      </c>
      <c r="F5" s="89" t="s">
        <v>8</v>
      </c>
      <c r="G5" s="89" t="s">
        <v>9</v>
      </c>
      <c r="H5" s="89" t="s">
        <v>10</v>
      </c>
      <c r="I5" s="89" t="s">
        <v>11</v>
      </c>
      <c r="J5" s="89" t="s">
        <v>804</v>
      </c>
    </row>
    <row r="6" spans="1:10" ht="89.25" customHeight="1">
      <c r="A6" s="244" t="s">
        <v>13</v>
      </c>
      <c r="B6" s="99" t="s">
        <v>867</v>
      </c>
      <c r="C6" s="91">
        <v>2500</v>
      </c>
      <c r="D6" s="246"/>
      <c r="E6" s="246"/>
      <c r="F6" s="246"/>
      <c r="G6" s="101"/>
      <c r="H6" s="246"/>
      <c r="I6" s="246"/>
      <c r="J6" s="89"/>
    </row>
    <row r="7" spans="1:10" ht="89.25" customHeight="1">
      <c r="A7" s="244" t="s">
        <v>16</v>
      </c>
      <c r="B7" s="99" t="s">
        <v>868</v>
      </c>
      <c r="C7" s="91">
        <v>2200</v>
      </c>
      <c r="D7" s="246"/>
      <c r="E7" s="246"/>
      <c r="F7" s="246"/>
      <c r="G7" s="101"/>
      <c r="H7" s="246"/>
      <c r="I7" s="246"/>
      <c r="J7" s="89"/>
    </row>
    <row r="8" spans="1:10" ht="51">
      <c r="A8" s="244" t="s">
        <v>18</v>
      </c>
      <c r="B8" s="99" t="s">
        <v>869</v>
      </c>
      <c r="C8" s="91">
        <v>700</v>
      </c>
      <c r="D8" s="246"/>
      <c r="E8" s="246"/>
      <c r="F8" s="246"/>
      <c r="G8" s="101"/>
      <c r="H8" s="246"/>
      <c r="I8" s="246"/>
      <c r="J8" s="100"/>
    </row>
    <row r="9" spans="1:10" ht="51">
      <c r="A9" s="244" t="s">
        <v>21</v>
      </c>
      <c r="B9" s="99" t="s">
        <v>870</v>
      </c>
      <c r="C9" s="91">
        <v>100</v>
      </c>
      <c r="D9" s="246"/>
      <c r="E9" s="246"/>
      <c r="F9" s="246"/>
      <c r="G9" s="101"/>
      <c r="H9" s="246"/>
      <c r="I9" s="246"/>
      <c r="J9" s="100"/>
    </row>
    <row r="10" spans="1:10" ht="51">
      <c r="A10" s="244" t="s">
        <v>24</v>
      </c>
      <c r="B10" s="99" t="s">
        <v>871</v>
      </c>
      <c r="C10" s="91">
        <v>40</v>
      </c>
      <c r="D10" s="246"/>
      <c r="E10" s="246"/>
      <c r="F10" s="246"/>
      <c r="G10" s="101"/>
      <c r="H10" s="246"/>
      <c r="I10" s="246"/>
      <c r="J10" s="100"/>
    </row>
    <row r="11" spans="1:10" ht="12.75">
      <c r="A11" s="91"/>
      <c r="B11" s="92" t="s">
        <v>340</v>
      </c>
      <c r="C11" s="103" t="s">
        <v>339</v>
      </c>
      <c r="D11" s="103" t="s">
        <v>339</v>
      </c>
      <c r="E11" s="103" t="s">
        <v>339</v>
      </c>
      <c r="F11" s="246">
        <f>SUM(F6:F10)</f>
        <v>0</v>
      </c>
      <c r="G11" s="103" t="s">
        <v>339</v>
      </c>
      <c r="H11" s="246">
        <f>SUM(H6:H10)</f>
        <v>0</v>
      </c>
      <c r="I11" s="246">
        <f>SUM(I6:I10)</f>
        <v>0</v>
      </c>
      <c r="J11" s="103" t="s">
        <v>339</v>
      </c>
    </row>
    <row r="12" spans="3:4" ht="12.75">
      <c r="C12" s="106"/>
      <c r="D12" s="106"/>
    </row>
    <row r="15" spans="1:6" ht="12.75">
      <c r="A15" s="87" t="s">
        <v>872</v>
      </c>
      <c r="C15" s="107"/>
      <c r="D15" s="106"/>
      <c r="F15" s="248">
        <f>F11</f>
        <v>0</v>
      </c>
    </row>
    <row r="16" spans="1:6" ht="12.75">
      <c r="A16" s="87" t="s">
        <v>873</v>
      </c>
      <c r="C16" s="107"/>
      <c r="D16" s="106"/>
      <c r="F16" s="248">
        <f>I11</f>
        <v>0</v>
      </c>
    </row>
    <row r="17" spans="3:4" ht="12.75">
      <c r="C17" s="106"/>
      <c r="D17" s="106"/>
    </row>
    <row r="18" spans="1:4" ht="12.75">
      <c r="A18" s="87" t="s">
        <v>343</v>
      </c>
      <c r="C18" s="106"/>
      <c r="D18" s="106"/>
    </row>
    <row r="19" spans="1:4" ht="12.75">
      <c r="A19" s="87" t="s">
        <v>344</v>
      </c>
      <c r="C19" s="106"/>
      <c r="D19" s="106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J35"/>
  <sheetViews>
    <sheetView zoomScale="130" zoomScaleNormal="130" zoomScalePageLayoutView="0" workbookViewId="0" topLeftCell="A1">
      <selection activeCell="D6" sqref="D6"/>
    </sheetView>
  </sheetViews>
  <sheetFormatPr defaultColWidth="11.421875" defaultRowHeight="12.75"/>
  <cols>
    <col min="1" max="1" width="3.8515625" style="87" customWidth="1"/>
    <col min="2" max="2" width="24.140625" style="87" customWidth="1"/>
    <col min="3" max="3" width="7.140625" style="87" customWidth="1"/>
    <col min="4" max="4" width="7.7109375" style="87" customWidth="1"/>
    <col min="5" max="5" width="8.28125" style="87" customWidth="1"/>
    <col min="6" max="6" width="10.57421875" style="87" customWidth="1"/>
    <col min="7" max="7" width="6.7109375" style="87" customWidth="1"/>
    <col min="8" max="8" width="8.28125" style="87" customWidth="1"/>
    <col min="9" max="9" width="9.8515625" style="87" customWidth="1"/>
    <col min="10" max="10" width="20.57421875" style="87" customWidth="1"/>
    <col min="11" max="64" width="11.57421875" style="87" customWidth="1"/>
  </cols>
  <sheetData>
    <row r="1" ht="12.75">
      <c r="B1" s="25" t="s">
        <v>0</v>
      </c>
    </row>
    <row r="3" spans="1:2" ht="18">
      <c r="A3" s="235" t="s">
        <v>874</v>
      </c>
      <c r="B3" s="235"/>
    </row>
    <row r="5" spans="1:10" ht="38.25">
      <c r="A5" s="89" t="s">
        <v>2</v>
      </c>
      <c r="B5" s="89" t="s">
        <v>787</v>
      </c>
      <c r="C5" s="89" t="s">
        <v>5</v>
      </c>
      <c r="D5" s="89" t="s">
        <v>6</v>
      </c>
      <c r="E5" s="89" t="s">
        <v>7</v>
      </c>
      <c r="F5" s="89" t="s">
        <v>8</v>
      </c>
      <c r="G5" s="89" t="s">
        <v>9</v>
      </c>
      <c r="H5" s="89" t="s">
        <v>10</v>
      </c>
      <c r="I5" s="89" t="s">
        <v>11</v>
      </c>
      <c r="J5" s="89" t="s">
        <v>804</v>
      </c>
    </row>
    <row r="6" spans="1:10" ht="38.25">
      <c r="A6" s="250" t="s">
        <v>13</v>
      </c>
      <c r="B6" s="99" t="s">
        <v>875</v>
      </c>
      <c r="C6" s="91">
        <v>500</v>
      </c>
      <c r="D6" s="246"/>
      <c r="E6" s="246"/>
      <c r="F6" s="246"/>
      <c r="G6" s="101"/>
      <c r="H6" s="238"/>
      <c r="I6" s="238"/>
      <c r="J6" s="100"/>
    </row>
    <row r="7" spans="1:10" ht="38.25">
      <c r="A7" s="250" t="s">
        <v>16</v>
      </c>
      <c r="B7" s="99" t="s">
        <v>876</v>
      </c>
      <c r="C7" s="91">
        <v>700</v>
      </c>
      <c r="D7" s="246"/>
      <c r="E7" s="246"/>
      <c r="F7" s="246"/>
      <c r="G7" s="101"/>
      <c r="H7" s="238"/>
      <c r="I7" s="238"/>
      <c r="J7" s="100"/>
    </row>
    <row r="8" spans="1:10" ht="51">
      <c r="A8" s="250" t="s">
        <v>18</v>
      </c>
      <c r="B8" s="99" t="s">
        <v>877</v>
      </c>
      <c r="C8" s="91">
        <v>1300</v>
      </c>
      <c r="D8" s="246"/>
      <c r="E8" s="246"/>
      <c r="F8" s="246"/>
      <c r="G8" s="101"/>
      <c r="H8" s="238"/>
      <c r="I8" s="238"/>
      <c r="J8" s="100"/>
    </row>
    <row r="9" spans="1:10" ht="49.5" customHeight="1">
      <c r="A9" s="250" t="s">
        <v>21</v>
      </c>
      <c r="B9" s="99" t="s">
        <v>878</v>
      </c>
      <c r="C9" s="91">
        <v>800</v>
      </c>
      <c r="D9" s="246"/>
      <c r="E9" s="246"/>
      <c r="F9" s="246"/>
      <c r="G9" s="101"/>
      <c r="H9" s="238"/>
      <c r="I9" s="238"/>
      <c r="J9" s="100"/>
    </row>
    <row r="10" spans="1:10" ht="51.75" customHeight="1">
      <c r="A10" s="250" t="s">
        <v>24</v>
      </c>
      <c r="B10" s="99" t="s">
        <v>879</v>
      </c>
      <c r="C10" s="91">
        <v>30</v>
      </c>
      <c r="D10" s="246"/>
      <c r="E10" s="246"/>
      <c r="F10" s="246"/>
      <c r="G10" s="101"/>
      <c r="H10" s="238"/>
      <c r="I10" s="238"/>
      <c r="J10" s="100"/>
    </row>
    <row r="11" spans="1:10" ht="51.75" customHeight="1">
      <c r="A11" s="250" t="s">
        <v>26</v>
      </c>
      <c r="B11" s="99" t="s">
        <v>880</v>
      </c>
      <c r="C11" s="91">
        <v>20</v>
      </c>
      <c r="D11" s="246"/>
      <c r="E11" s="246"/>
      <c r="F11" s="246"/>
      <c r="G11" s="101"/>
      <c r="H11" s="238"/>
      <c r="I11" s="238"/>
      <c r="J11" s="100"/>
    </row>
    <row r="12" spans="1:10" ht="51.75" customHeight="1">
      <c r="A12" s="250" t="s">
        <v>28</v>
      </c>
      <c r="B12" s="99" t="s">
        <v>881</v>
      </c>
      <c r="C12" s="91">
        <v>10</v>
      </c>
      <c r="D12" s="246"/>
      <c r="E12" s="246"/>
      <c r="F12" s="246"/>
      <c r="G12" s="101"/>
      <c r="H12" s="238"/>
      <c r="I12" s="238"/>
      <c r="J12" s="100"/>
    </row>
    <row r="13" spans="1:10" ht="79.5" customHeight="1">
      <c r="A13" s="250" t="s">
        <v>30</v>
      </c>
      <c r="B13" s="99" t="s">
        <v>882</v>
      </c>
      <c r="C13" s="91">
        <v>728</v>
      </c>
      <c r="D13" s="246"/>
      <c r="E13" s="246"/>
      <c r="F13" s="246"/>
      <c r="G13" s="101"/>
      <c r="H13" s="238"/>
      <c r="I13" s="238"/>
      <c r="J13" s="100"/>
    </row>
    <row r="14" spans="1:10" ht="134.25" customHeight="1">
      <c r="A14" s="250" t="s">
        <v>32</v>
      </c>
      <c r="B14" s="99" t="s">
        <v>883</v>
      </c>
      <c r="C14" s="244">
        <v>25</v>
      </c>
      <c r="D14" s="246"/>
      <c r="E14" s="246"/>
      <c r="F14" s="246"/>
      <c r="G14" s="101"/>
      <c r="H14" s="238"/>
      <c r="I14" s="238"/>
      <c r="J14" s="100"/>
    </row>
    <row r="15" spans="1:10" ht="321">
      <c r="A15" s="250" t="s">
        <v>34</v>
      </c>
      <c r="B15" s="99" t="s">
        <v>884</v>
      </c>
      <c r="C15" s="244">
        <v>300</v>
      </c>
      <c r="D15" s="246"/>
      <c r="E15" s="246"/>
      <c r="F15" s="246"/>
      <c r="G15" s="101"/>
      <c r="H15" s="238"/>
      <c r="I15" s="238"/>
      <c r="J15" s="100"/>
    </row>
    <row r="16" spans="1:10" ht="25.5">
      <c r="A16" s="250" t="s">
        <v>36</v>
      </c>
      <c r="B16" s="99" t="s">
        <v>885</v>
      </c>
      <c r="C16" s="93">
        <v>100</v>
      </c>
      <c r="D16" s="119"/>
      <c r="E16" s="246"/>
      <c r="F16" s="114"/>
      <c r="G16" s="115"/>
      <c r="H16" s="209"/>
      <c r="I16" s="209"/>
      <c r="J16" s="112"/>
    </row>
    <row r="17" spans="1:10" ht="25.5">
      <c r="A17" s="250" t="s">
        <v>38</v>
      </c>
      <c r="B17" s="99" t="s">
        <v>886</v>
      </c>
      <c r="C17" s="93">
        <v>150</v>
      </c>
      <c r="D17" s="119"/>
      <c r="E17" s="246"/>
      <c r="F17" s="114"/>
      <c r="G17" s="115"/>
      <c r="H17" s="209"/>
      <c r="I17" s="209"/>
      <c r="J17" s="112"/>
    </row>
    <row r="18" spans="1:10" ht="25.5">
      <c r="A18" s="250" t="s">
        <v>40</v>
      </c>
      <c r="B18" s="99" t="s">
        <v>887</v>
      </c>
      <c r="C18" s="93">
        <v>150</v>
      </c>
      <c r="D18" s="119"/>
      <c r="E18" s="246"/>
      <c r="F18" s="114"/>
      <c r="G18" s="115"/>
      <c r="H18" s="209"/>
      <c r="I18" s="209"/>
      <c r="J18" s="112"/>
    </row>
    <row r="19" spans="1:10" ht="25.5">
      <c r="A19" s="250" t="s">
        <v>42</v>
      </c>
      <c r="B19" s="99" t="s">
        <v>888</v>
      </c>
      <c r="C19" s="93">
        <v>150</v>
      </c>
      <c r="D19" s="119"/>
      <c r="E19" s="246"/>
      <c r="F19" s="114"/>
      <c r="G19" s="115"/>
      <c r="H19" s="209"/>
      <c r="I19" s="209"/>
      <c r="J19" s="112"/>
    </row>
    <row r="20" spans="1:10" ht="25.5">
      <c r="A20" s="250" t="s">
        <v>44</v>
      </c>
      <c r="B20" s="99" t="s">
        <v>889</v>
      </c>
      <c r="C20" s="93">
        <v>150</v>
      </c>
      <c r="D20" s="119"/>
      <c r="E20" s="246"/>
      <c r="F20" s="114"/>
      <c r="G20" s="115"/>
      <c r="H20" s="209"/>
      <c r="I20" s="209"/>
      <c r="J20" s="112"/>
    </row>
    <row r="21" spans="1:10" ht="25.5">
      <c r="A21" s="250" t="s">
        <v>46</v>
      </c>
      <c r="B21" s="99" t="s">
        <v>890</v>
      </c>
      <c r="C21" s="93">
        <v>150</v>
      </c>
      <c r="D21" s="119"/>
      <c r="E21" s="246"/>
      <c r="F21" s="114"/>
      <c r="G21" s="115"/>
      <c r="H21" s="209"/>
      <c r="I21" s="209"/>
      <c r="J21" s="112"/>
    </row>
    <row r="22" spans="1:10" ht="25.5">
      <c r="A22" s="250" t="s">
        <v>48</v>
      </c>
      <c r="B22" s="99" t="s">
        <v>891</v>
      </c>
      <c r="C22" s="93">
        <v>120</v>
      </c>
      <c r="D22" s="119"/>
      <c r="E22" s="246"/>
      <c r="F22" s="114"/>
      <c r="G22" s="115"/>
      <c r="H22" s="209"/>
      <c r="I22" s="209"/>
      <c r="J22" s="112"/>
    </row>
    <row r="23" spans="1:10" ht="271.5" customHeight="1">
      <c r="A23" s="250" t="s">
        <v>50</v>
      </c>
      <c r="B23" s="251" t="s">
        <v>892</v>
      </c>
      <c r="C23" s="93">
        <v>10</v>
      </c>
      <c r="D23" s="119"/>
      <c r="E23" s="246"/>
      <c r="F23" s="114"/>
      <c r="G23" s="115"/>
      <c r="H23" s="209"/>
      <c r="I23" s="209"/>
      <c r="J23" s="112"/>
    </row>
    <row r="24" spans="1:10" ht="243" customHeight="1">
      <c r="A24" s="250" t="s">
        <v>52</v>
      </c>
      <c r="B24" s="145" t="s">
        <v>893</v>
      </c>
      <c r="C24" s="93">
        <v>3</v>
      </c>
      <c r="D24" s="119"/>
      <c r="E24" s="246"/>
      <c r="F24" s="114"/>
      <c r="G24" s="115"/>
      <c r="H24" s="209"/>
      <c r="I24" s="209"/>
      <c r="J24" s="112"/>
    </row>
    <row r="25" spans="1:10" ht="230.25" customHeight="1">
      <c r="A25" s="250" t="s">
        <v>54</v>
      </c>
      <c r="B25" s="145" t="s">
        <v>894</v>
      </c>
      <c r="C25" s="93">
        <v>3</v>
      </c>
      <c r="D25" s="119"/>
      <c r="E25" s="246"/>
      <c r="F25" s="114"/>
      <c r="G25" s="115"/>
      <c r="H25" s="209"/>
      <c r="I25" s="209"/>
      <c r="J25" s="112"/>
    </row>
    <row r="26" spans="1:10" ht="232.5" customHeight="1">
      <c r="A26" s="250" t="s">
        <v>56</v>
      </c>
      <c r="B26" s="145" t="s">
        <v>895</v>
      </c>
      <c r="C26" s="93">
        <v>2</v>
      </c>
      <c r="D26" s="119"/>
      <c r="E26" s="246"/>
      <c r="F26" s="114"/>
      <c r="G26" s="115"/>
      <c r="H26" s="209"/>
      <c r="I26" s="209"/>
      <c r="J26" s="112"/>
    </row>
    <row r="27" spans="1:10" ht="12.75">
      <c r="A27" s="91"/>
      <c r="B27" s="92" t="s">
        <v>340</v>
      </c>
      <c r="C27" s="103" t="s">
        <v>339</v>
      </c>
      <c r="D27" s="103" t="s">
        <v>339</v>
      </c>
      <c r="E27" s="103" t="s">
        <v>339</v>
      </c>
      <c r="F27" s="252">
        <f>SUM(F6:F26)</f>
        <v>0</v>
      </c>
      <c r="G27" s="103" t="s">
        <v>339</v>
      </c>
      <c r="H27" s="100">
        <f>SUM(H6:H26)</f>
        <v>0</v>
      </c>
      <c r="I27" s="246">
        <f>SUM(I6:I26)</f>
        <v>0</v>
      </c>
      <c r="J27" s="103" t="s">
        <v>339</v>
      </c>
    </row>
    <row r="28" spans="3:4" ht="12.75">
      <c r="C28" s="106"/>
      <c r="D28" s="106"/>
    </row>
    <row r="31" spans="1:6" ht="12.75">
      <c r="A31" s="87" t="s">
        <v>896</v>
      </c>
      <c r="C31" s="107"/>
      <c r="D31" s="106"/>
      <c r="F31" s="248">
        <f>F27</f>
        <v>0</v>
      </c>
    </row>
    <row r="32" spans="1:6" ht="12.75">
      <c r="A32" s="87" t="s">
        <v>897</v>
      </c>
      <c r="C32" s="107"/>
      <c r="D32" s="106"/>
      <c r="F32" s="107">
        <f>I27</f>
        <v>0</v>
      </c>
    </row>
    <row r="33" spans="3:4" ht="12.75">
      <c r="C33" s="106"/>
      <c r="D33" s="106"/>
    </row>
    <row r="34" spans="1:4" ht="12.75">
      <c r="A34" s="87" t="s">
        <v>343</v>
      </c>
      <c r="C34" s="106"/>
      <c r="D34" s="106"/>
    </row>
    <row r="35" spans="1:4" ht="12.75">
      <c r="A35" s="87" t="s">
        <v>344</v>
      </c>
      <c r="C35" s="106"/>
      <c r="D35" s="106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BL58"/>
  <sheetViews>
    <sheetView zoomScale="130" zoomScaleNormal="130" zoomScalePageLayoutView="0" workbookViewId="0" topLeftCell="A35">
      <selection activeCell="H6" sqref="H6"/>
    </sheetView>
  </sheetViews>
  <sheetFormatPr defaultColWidth="11.421875" defaultRowHeight="12.75"/>
  <cols>
    <col min="1" max="1" width="2.00390625" style="109" customWidth="1"/>
    <col min="2" max="2" width="3.8515625" style="109" customWidth="1"/>
    <col min="3" max="3" width="11.140625" style="109" customWidth="1"/>
    <col min="4" max="4" width="9.28125" style="109" customWidth="1"/>
    <col min="5" max="5" width="14.8515625" style="109" customWidth="1"/>
    <col min="6" max="6" width="8.00390625" style="109" customWidth="1"/>
    <col min="7" max="7" width="6.28125" style="109" customWidth="1"/>
    <col min="8" max="8" width="7.57421875" style="109" customWidth="1"/>
    <col min="9" max="9" width="9.00390625" style="109" customWidth="1"/>
    <col min="10" max="10" width="9.421875" style="109" customWidth="1"/>
    <col min="11" max="11" width="6.7109375" style="109" customWidth="1"/>
    <col min="12" max="12" width="8.28125" style="109" customWidth="1"/>
    <col min="13" max="13" width="10.28125" style="109" customWidth="1"/>
    <col min="14" max="14" width="7.8515625" style="109" customWidth="1"/>
    <col min="15" max="15" width="15.00390625" style="109" customWidth="1"/>
    <col min="16" max="64" width="9.00390625" style="109" customWidth="1"/>
  </cols>
  <sheetData>
    <row r="1" spans="1:17" ht="12.75">
      <c r="A1" s="87"/>
      <c r="B1" s="87"/>
      <c r="C1" s="87"/>
      <c r="D1" s="87"/>
      <c r="E1" s="87"/>
      <c r="F1" s="87"/>
      <c r="G1" s="87" t="s">
        <v>626</v>
      </c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ht="12.7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2:5" ht="23.25">
      <c r="B3" s="205" t="s">
        <v>898</v>
      </c>
      <c r="D3" s="253"/>
      <c r="E3" s="253"/>
    </row>
    <row r="5" spans="1:64" ht="32.25" customHeight="1">
      <c r="A5" s="254"/>
      <c r="B5" s="208" t="s">
        <v>2</v>
      </c>
      <c r="C5" s="365" t="s">
        <v>899</v>
      </c>
      <c r="D5" s="365"/>
      <c r="E5" s="208" t="s">
        <v>900</v>
      </c>
      <c r="F5" s="208" t="s">
        <v>5</v>
      </c>
      <c r="G5" s="208" t="s">
        <v>629</v>
      </c>
      <c r="H5" s="208" t="s">
        <v>420</v>
      </c>
      <c r="I5" s="208" t="s">
        <v>421</v>
      </c>
      <c r="J5" s="208" t="s">
        <v>630</v>
      </c>
      <c r="K5" s="208" t="s">
        <v>631</v>
      </c>
      <c r="L5" s="208" t="s">
        <v>632</v>
      </c>
      <c r="M5" s="208" t="s">
        <v>633</v>
      </c>
      <c r="N5" s="208" t="s">
        <v>901</v>
      </c>
      <c r="O5" s="208" t="s">
        <v>634</v>
      </c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</row>
    <row r="6" spans="2:15" ht="48.75" customHeight="1">
      <c r="B6" s="255" t="s">
        <v>13</v>
      </c>
      <c r="C6" s="366" t="s">
        <v>902</v>
      </c>
      <c r="D6" s="99" t="s">
        <v>903</v>
      </c>
      <c r="E6" s="256" t="s">
        <v>904</v>
      </c>
      <c r="F6" s="257">
        <v>108</v>
      </c>
      <c r="G6" s="255" t="s">
        <v>905</v>
      </c>
      <c r="H6" s="257"/>
      <c r="I6" s="258"/>
      <c r="J6" s="258"/>
      <c r="K6" s="259"/>
      <c r="L6" s="260"/>
      <c r="M6" s="260"/>
      <c r="N6" s="255"/>
      <c r="O6" s="255"/>
    </row>
    <row r="7" spans="2:15" ht="51.75" customHeight="1">
      <c r="B7" s="255" t="s">
        <v>16</v>
      </c>
      <c r="C7" s="366"/>
      <c r="D7" s="99" t="s">
        <v>906</v>
      </c>
      <c r="E7" s="256" t="s">
        <v>907</v>
      </c>
      <c r="F7" s="257">
        <v>252</v>
      </c>
      <c r="G7" s="255" t="s">
        <v>905</v>
      </c>
      <c r="H7" s="257"/>
      <c r="I7" s="258"/>
      <c r="J7" s="258"/>
      <c r="K7" s="259"/>
      <c r="L7" s="260"/>
      <c r="M7" s="260"/>
      <c r="N7" s="255"/>
      <c r="O7" s="255"/>
    </row>
    <row r="8" spans="2:15" ht="51.75" customHeight="1">
      <c r="B8" s="255" t="s">
        <v>18</v>
      </c>
      <c r="C8" s="366"/>
      <c r="D8" s="99" t="s">
        <v>908</v>
      </c>
      <c r="E8" s="256" t="s">
        <v>909</v>
      </c>
      <c r="F8" s="257">
        <v>192</v>
      </c>
      <c r="G8" s="255" t="s">
        <v>905</v>
      </c>
      <c r="H8" s="257"/>
      <c r="I8" s="258"/>
      <c r="J8" s="258"/>
      <c r="K8" s="259"/>
      <c r="L8" s="260"/>
      <c r="M8" s="260"/>
      <c r="N8" s="255"/>
      <c r="O8" s="255"/>
    </row>
    <row r="9" spans="2:15" ht="50.25" customHeight="1">
      <c r="B9" s="255" t="s">
        <v>21</v>
      </c>
      <c r="C9" s="366"/>
      <c r="D9" s="99" t="s">
        <v>908</v>
      </c>
      <c r="E9" s="256" t="s">
        <v>910</v>
      </c>
      <c r="F9" s="257">
        <v>324</v>
      </c>
      <c r="G9" s="255" t="s">
        <v>905</v>
      </c>
      <c r="H9" s="257"/>
      <c r="I9" s="258"/>
      <c r="J9" s="258"/>
      <c r="K9" s="259"/>
      <c r="L9" s="260"/>
      <c r="M9" s="260"/>
      <c r="N9" s="255"/>
      <c r="O9" s="255"/>
    </row>
    <row r="10" spans="2:15" ht="29.25" customHeight="1">
      <c r="B10" s="255" t="s">
        <v>24</v>
      </c>
      <c r="C10" s="366"/>
      <c r="D10" s="99" t="s">
        <v>911</v>
      </c>
      <c r="E10" s="256" t="s">
        <v>912</v>
      </c>
      <c r="F10" s="257">
        <v>144</v>
      </c>
      <c r="G10" s="255" t="s">
        <v>905</v>
      </c>
      <c r="H10" s="257"/>
      <c r="I10" s="258"/>
      <c r="J10" s="258"/>
      <c r="K10" s="259"/>
      <c r="L10" s="260"/>
      <c r="M10" s="260"/>
      <c r="N10" s="255"/>
      <c r="O10" s="255"/>
    </row>
    <row r="11" spans="2:15" ht="29.25" customHeight="1">
      <c r="B11" s="255" t="s">
        <v>26</v>
      </c>
      <c r="C11" s="366"/>
      <c r="D11" s="99" t="s">
        <v>913</v>
      </c>
      <c r="E11" s="256" t="s">
        <v>912</v>
      </c>
      <c r="F11" s="257">
        <v>60</v>
      </c>
      <c r="G11" s="255" t="s">
        <v>905</v>
      </c>
      <c r="H11" s="257"/>
      <c r="I11" s="258"/>
      <c r="J11" s="258"/>
      <c r="K11" s="259"/>
      <c r="L11" s="260"/>
      <c r="M11" s="260"/>
      <c r="N11" s="255"/>
      <c r="O11" s="255"/>
    </row>
    <row r="12" spans="2:15" ht="29.25" customHeight="1">
      <c r="B12" s="255" t="s">
        <v>28</v>
      </c>
      <c r="C12" s="366"/>
      <c r="D12" s="99" t="s">
        <v>914</v>
      </c>
      <c r="E12" s="256" t="s">
        <v>912</v>
      </c>
      <c r="F12" s="257">
        <v>204</v>
      </c>
      <c r="G12" s="255" t="s">
        <v>905</v>
      </c>
      <c r="H12" s="257"/>
      <c r="I12" s="258"/>
      <c r="J12" s="258"/>
      <c r="K12" s="259"/>
      <c r="L12" s="260"/>
      <c r="M12" s="260"/>
      <c r="N12" s="255"/>
      <c r="O12" s="255"/>
    </row>
    <row r="13" spans="2:15" ht="29.25" customHeight="1">
      <c r="B13" s="255" t="s">
        <v>30</v>
      </c>
      <c r="C13" s="366"/>
      <c r="D13" s="99" t="s">
        <v>915</v>
      </c>
      <c r="E13" s="256" t="s">
        <v>912</v>
      </c>
      <c r="F13" s="257">
        <v>378</v>
      </c>
      <c r="G13" s="255" t="s">
        <v>905</v>
      </c>
      <c r="H13" s="257"/>
      <c r="I13" s="258"/>
      <c r="J13" s="258"/>
      <c r="K13" s="259"/>
      <c r="L13" s="260"/>
      <c r="M13" s="260"/>
      <c r="N13" s="255"/>
      <c r="O13" s="255"/>
    </row>
    <row r="14" spans="2:15" ht="29.25" customHeight="1">
      <c r="B14" s="255" t="s">
        <v>32</v>
      </c>
      <c r="C14" s="366"/>
      <c r="D14" s="99" t="s">
        <v>916</v>
      </c>
      <c r="E14" s="256" t="s">
        <v>912</v>
      </c>
      <c r="F14" s="257">
        <v>60</v>
      </c>
      <c r="G14" s="255" t="s">
        <v>905</v>
      </c>
      <c r="H14" s="257"/>
      <c r="I14" s="258"/>
      <c r="J14" s="258"/>
      <c r="K14" s="259"/>
      <c r="L14" s="260"/>
      <c r="M14" s="260"/>
      <c r="N14" s="255"/>
      <c r="O14" s="255"/>
    </row>
    <row r="15" spans="2:15" ht="51.75" customHeight="1">
      <c r="B15" s="255" t="s">
        <v>34</v>
      </c>
      <c r="C15" s="366"/>
      <c r="D15" s="99" t="s">
        <v>917</v>
      </c>
      <c r="E15" s="256" t="s">
        <v>910</v>
      </c>
      <c r="F15" s="257">
        <v>396</v>
      </c>
      <c r="G15" s="255" t="s">
        <v>905</v>
      </c>
      <c r="H15" s="257"/>
      <c r="I15" s="258"/>
      <c r="J15" s="258"/>
      <c r="K15" s="259"/>
      <c r="L15" s="260"/>
      <c r="M15" s="260"/>
      <c r="N15" s="255"/>
      <c r="O15" s="255"/>
    </row>
    <row r="16" spans="2:15" ht="53.25" customHeight="1">
      <c r="B16" s="255" t="s">
        <v>36</v>
      </c>
      <c r="C16" s="366"/>
      <c r="D16" s="99" t="s">
        <v>917</v>
      </c>
      <c r="E16" s="256" t="s">
        <v>918</v>
      </c>
      <c r="F16" s="257">
        <v>576</v>
      </c>
      <c r="G16" s="255" t="s">
        <v>905</v>
      </c>
      <c r="H16" s="257"/>
      <c r="I16" s="258"/>
      <c r="J16" s="258"/>
      <c r="K16" s="259"/>
      <c r="L16" s="260"/>
      <c r="M16" s="260"/>
      <c r="N16" s="255"/>
      <c r="O16" s="255"/>
    </row>
    <row r="17" spans="2:15" ht="53.25" customHeight="1">
      <c r="B17" s="255" t="s">
        <v>38</v>
      </c>
      <c r="C17" s="366"/>
      <c r="D17" s="99" t="s">
        <v>917</v>
      </c>
      <c r="E17" s="256" t="s">
        <v>919</v>
      </c>
      <c r="F17" s="257">
        <v>360</v>
      </c>
      <c r="G17" s="255" t="s">
        <v>905</v>
      </c>
      <c r="H17" s="257"/>
      <c r="I17" s="258"/>
      <c r="J17" s="258"/>
      <c r="K17" s="259"/>
      <c r="L17" s="260"/>
      <c r="M17" s="260"/>
      <c r="N17" s="255"/>
      <c r="O17" s="255"/>
    </row>
    <row r="18" spans="2:15" ht="53.25" customHeight="1">
      <c r="B18" s="255" t="s">
        <v>40</v>
      </c>
      <c r="C18" s="366"/>
      <c r="D18" s="99" t="s">
        <v>917</v>
      </c>
      <c r="E18" s="256" t="s">
        <v>920</v>
      </c>
      <c r="F18" s="257">
        <v>264</v>
      </c>
      <c r="G18" s="255" t="s">
        <v>905</v>
      </c>
      <c r="H18" s="257"/>
      <c r="I18" s="258"/>
      <c r="J18" s="258"/>
      <c r="K18" s="259"/>
      <c r="L18" s="260"/>
      <c r="M18" s="260"/>
      <c r="N18" s="255"/>
      <c r="O18" s="255"/>
    </row>
    <row r="19" spans="2:15" ht="57.75" customHeight="1">
      <c r="B19" s="255" t="s">
        <v>42</v>
      </c>
      <c r="C19" s="366"/>
      <c r="D19" s="99" t="s">
        <v>921</v>
      </c>
      <c r="E19" s="256" t="s">
        <v>922</v>
      </c>
      <c r="F19" s="257">
        <v>156</v>
      </c>
      <c r="G19" s="255" t="s">
        <v>905</v>
      </c>
      <c r="H19" s="257"/>
      <c r="I19" s="258"/>
      <c r="J19" s="258"/>
      <c r="K19" s="259"/>
      <c r="L19" s="260"/>
      <c r="M19" s="260"/>
      <c r="N19" s="255"/>
      <c r="O19" s="255"/>
    </row>
    <row r="20" spans="2:15" ht="53.25" customHeight="1">
      <c r="B20" s="255" t="s">
        <v>44</v>
      </c>
      <c r="C20" s="366"/>
      <c r="D20" s="99" t="s">
        <v>923</v>
      </c>
      <c r="E20" s="256" t="s">
        <v>924</v>
      </c>
      <c r="F20" s="257">
        <v>384</v>
      </c>
      <c r="G20" s="255" t="s">
        <v>905</v>
      </c>
      <c r="H20" s="257"/>
      <c r="I20" s="258"/>
      <c r="J20" s="258"/>
      <c r="K20" s="259"/>
      <c r="L20" s="260"/>
      <c r="M20" s="260"/>
      <c r="N20" s="255"/>
      <c r="O20" s="255"/>
    </row>
    <row r="21" spans="2:15" ht="29.25" customHeight="1">
      <c r="B21" s="255" t="s">
        <v>46</v>
      </c>
      <c r="C21" s="366"/>
      <c r="D21" s="99" t="s">
        <v>925</v>
      </c>
      <c r="E21" s="256" t="s">
        <v>912</v>
      </c>
      <c r="F21" s="257">
        <v>4.08</v>
      </c>
      <c r="G21" s="255" t="s">
        <v>905</v>
      </c>
      <c r="H21" s="257"/>
      <c r="I21" s="258"/>
      <c r="J21" s="258"/>
      <c r="K21" s="259"/>
      <c r="L21" s="260"/>
      <c r="M21" s="260"/>
      <c r="N21" s="255"/>
      <c r="O21" s="255"/>
    </row>
    <row r="22" spans="2:15" ht="29.25" customHeight="1">
      <c r="B22" s="255" t="s">
        <v>48</v>
      </c>
      <c r="C22" s="366"/>
      <c r="D22" s="99" t="s">
        <v>926</v>
      </c>
      <c r="E22" s="256" t="s">
        <v>912</v>
      </c>
      <c r="F22" s="257">
        <v>156</v>
      </c>
      <c r="G22" s="255" t="s">
        <v>905</v>
      </c>
      <c r="H22" s="257"/>
      <c r="I22" s="258"/>
      <c r="J22" s="258"/>
      <c r="K22" s="259"/>
      <c r="L22" s="260"/>
      <c r="M22" s="260"/>
      <c r="N22" s="255"/>
      <c r="O22" s="255"/>
    </row>
    <row r="23" spans="2:15" ht="49.5" customHeight="1">
      <c r="B23" s="255" t="s">
        <v>50</v>
      </c>
      <c r="C23" s="366"/>
      <c r="D23" s="99" t="s">
        <v>927</v>
      </c>
      <c r="E23" s="256" t="s">
        <v>928</v>
      </c>
      <c r="F23" s="257">
        <v>468</v>
      </c>
      <c r="G23" s="255" t="s">
        <v>905</v>
      </c>
      <c r="H23" s="257"/>
      <c r="I23" s="258"/>
      <c r="J23" s="258"/>
      <c r="K23" s="259"/>
      <c r="L23" s="260"/>
      <c r="M23" s="260"/>
      <c r="N23" s="255"/>
      <c r="O23" s="255"/>
    </row>
    <row r="24" spans="2:15" ht="29.25" customHeight="1">
      <c r="B24" s="255" t="s">
        <v>52</v>
      </c>
      <c r="C24" s="366"/>
      <c r="D24" s="99" t="s">
        <v>929</v>
      </c>
      <c r="E24" s="256" t="s">
        <v>912</v>
      </c>
      <c r="F24" s="257">
        <v>144</v>
      </c>
      <c r="G24" s="255" t="s">
        <v>905</v>
      </c>
      <c r="H24" s="257"/>
      <c r="I24" s="258"/>
      <c r="J24" s="258"/>
      <c r="K24" s="259"/>
      <c r="L24" s="260"/>
      <c r="M24" s="260"/>
      <c r="N24" s="255"/>
      <c r="O24" s="255"/>
    </row>
    <row r="25" spans="2:15" ht="29.25" customHeight="1">
      <c r="B25" s="255" t="s">
        <v>54</v>
      </c>
      <c r="C25" s="366"/>
      <c r="D25" s="99" t="s">
        <v>930</v>
      </c>
      <c r="E25" s="256" t="s">
        <v>912</v>
      </c>
      <c r="F25" s="257">
        <v>72</v>
      </c>
      <c r="G25" s="255" t="s">
        <v>905</v>
      </c>
      <c r="H25" s="257"/>
      <c r="I25" s="258"/>
      <c r="J25" s="258"/>
      <c r="K25" s="259"/>
      <c r="L25" s="260"/>
      <c r="M25" s="260"/>
      <c r="N25" s="255"/>
      <c r="O25" s="255"/>
    </row>
    <row r="26" spans="2:15" ht="66.75" customHeight="1">
      <c r="B26" s="255" t="s">
        <v>56</v>
      </c>
      <c r="C26" s="366"/>
      <c r="D26" s="99" t="s">
        <v>931</v>
      </c>
      <c r="E26" s="256" t="s">
        <v>932</v>
      </c>
      <c r="F26" s="257">
        <v>456</v>
      </c>
      <c r="G26" s="255" t="s">
        <v>905</v>
      </c>
      <c r="H26" s="257"/>
      <c r="I26" s="258"/>
      <c r="J26" s="258"/>
      <c r="K26" s="259"/>
      <c r="L26" s="260"/>
      <c r="M26" s="260"/>
      <c r="N26" s="255"/>
      <c r="O26" s="255"/>
    </row>
    <row r="27" spans="2:15" ht="67.5" customHeight="1">
      <c r="B27" s="255" t="s">
        <v>58</v>
      </c>
      <c r="C27" s="366"/>
      <c r="D27" s="99" t="s">
        <v>931</v>
      </c>
      <c r="E27" s="256" t="s">
        <v>933</v>
      </c>
      <c r="F27" s="257">
        <v>540</v>
      </c>
      <c r="G27" s="255" t="s">
        <v>905</v>
      </c>
      <c r="H27" s="257"/>
      <c r="I27" s="258"/>
      <c r="J27" s="258"/>
      <c r="K27" s="259"/>
      <c r="L27" s="260"/>
      <c r="M27" s="260"/>
      <c r="N27" s="255"/>
      <c r="O27" s="255"/>
    </row>
    <row r="28" spans="2:15" ht="67.5" customHeight="1">
      <c r="B28" s="255" t="s">
        <v>60</v>
      </c>
      <c r="C28" s="366"/>
      <c r="D28" s="99" t="s">
        <v>931</v>
      </c>
      <c r="E28" s="256" t="s">
        <v>934</v>
      </c>
      <c r="F28" s="257">
        <v>108</v>
      </c>
      <c r="G28" s="255" t="s">
        <v>905</v>
      </c>
      <c r="H28" s="257"/>
      <c r="I28" s="258"/>
      <c r="J28" s="258"/>
      <c r="K28" s="259"/>
      <c r="L28" s="260"/>
      <c r="M28" s="260"/>
      <c r="N28" s="255"/>
      <c r="O28" s="255"/>
    </row>
    <row r="29" spans="2:15" ht="29.25" customHeight="1">
      <c r="B29" s="255" t="s">
        <v>62</v>
      </c>
      <c r="C29" s="366"/>
      <c r="D29" s="99" t="s">
        <v>935</v>
      </c>
      <c r="E29" s="256" t="s">
        <v>912</v>
      </c>
      <c r="F29" s="257">
        <v>384</v>
      </c>
      <c r="G29" s="255" t="s">
        <v>905</v>
      </c>
      <c r="H29" s="257"/>
      <c r="I29" s="258"/>
      <c r="J29" s="258"/>
      <c r="K29" s="259"/>
      <c r="L29" s="260"/>
      <c r="M29" s="260"/>
      <c r="N29" s="255"/>
      <c r="O29" s="255"/>
    </row>
    <row r="30" spans="2:15" ht="29.25" customHeight="1">
      <c r="B30" s="255" t="s">
        <v>64</v>
      </c>
      <c r="C30" s="366"/>
      <c r="D30" s="99" t="s">
        <v>936</v>
      </c>
      <c r="E30" s="256" t="s">
        <v>912</v>
      </c>
      <c r="F30" s="257">
        <v>96</v>
      </c>
      <c r="G30" s="255" t="s">
        <v>905</v>
      </c>
      <c r="H30" s="257"/>
      <c r="I30" s="258"/>
      <c r="J30" s="258"/>
      <c r="K30" s="259"/>
      <c r="L30" s="260"/>
      <c r="M30" s="260"/>
      <c r="N30" s="255"/>
      <c r="O30" s="255"/>
    </row>
    <row r="31" spans="2:15" ht="89.25" customHeight="1">
      <c r="B31" s="255" t="s">
        <v>66</v>
      </c>
      <c r="C31" s="366" t="s">
        <v>937</v>
      </c>
      <c r="D31" s="99" t="s">
        <v>917</v>
      </c>
      <c r="E31" s="256" t="s">
        <v>938</v>
      </c>
      <c r="F31" s="257">
        <v>108</v>
      </c>
      <c r="G31" s="255" t="s">
        <v>905</v>
      </c>
      <c r="H31" s="257"/>
      <c r="I31" s="258"/>
      <c r="J31" s="258"/>
      <c r="K31" s="259"/>
      <c r="L31" s="260"/>
      <c r="M31" s="260"/>
      <c r="N31" s="255"/>
      <c r="O31" s="255"/>
    </row>
    <row r="32" spans="2:15" ht="89.25" customHeight="1">
      <c r="B32" s="255" t="s">
        <v>68</v>
      </c>
      <c r="C32" s="366"/>
      <c r="D32" s="99" t="s">
        <v>908</v>
      </c>
      <c r="E32" s="256" t="s">
        <v>904</v>
      </c>
      <c r="F32" s="257">
        <v>48</v>
      </c>
      <c r="G32" s="255" t="s">
        <v>905</v>
      </c>
      <c r="H32" s="257"/>
      <c r="I32" s="258"/>
      <c r="J32" s="258"/>
      <c r="K32" s="259"/>
      <c r="L32" s="260"/>
      <c r="M32" s="260"/>
      <c r="N32" s="255"/>
      <c r="O32" s="255"/>
    </row>
    <row r="33" spans="2:15" ht="54" customHeight="1">
      <c r="B33" s="255" t="s">
        <v>70</v>
      </c>
      <c r="C33" s="366"/>
      <c r="D33" s="99" t="s">
        <v>906</v>
      </c>
      <c r="E33" s="256" t="s">
        <v>904</v>
      </c>
      <c r="F33" s="257">
        <v>120</v>
      </c>
      <c r="G33" s="255" t="s">
        <v>905</v>
      </c>
      <c r="H33" s="257"/>
      <c r="I33" s="258"/>
      <c r="J33" s="258"/>
      <c r="K33" s="259"/>
      <c r="L33" s="260"/>
      <c r="M33" s="260"/>
      <c r="N33" s="255"/>
      <c r="O33" s="255"/>
    </row>
    <row r="34" spans="2:15" ht="54" customHeight="1">
      <c r="B34" s="255" t="s">
        <v>72</v>
      </c>
      <c r="C34" s="366"/>
      <c r="D34" s="99" t="s">
        <v>939</v>
      </c>
      <c r="E34" s="256" t="s">
        <v>940</v>
      </c>
      <c r="F34" s="257">
        <v>84</v>
      </c>
      <c r="G34" s="255" t="s">
        <v>905</v>
      </c>
      <c r="H34" s="257"/>
      <c r="I34" s="258"/>
      <c r="J34" s="258"/>
      <c r="K34" s="259"/>
      <c r="L34" s="260"/>
      <c r="M34" s="260"/>
      <c r="N34" s="255"/>
      <c r="O34" s="255"/>
    </row>
    <row r="35" spans="2:15" ht="51.75" customHeight="1">
      <c r="B35" s="255" t="s">
        <v>74</v>
      </c>
      <c r="C35" s="366"/>
      <c r="D35" s="99" t="s">
        <v>941</v>
      </c>
      <c r="E35" s="256" t="s">
        <v>940</v>
      </c>
      <c r="F35" s="257">
        <v>180</v>
      </c>
      <c r="G35" s="255" t="s">
        <v>905</v>
      </c>
      <c r="H35" s="257"/>
      <c r="I35" s="258"/>
      <c r="J35" s="258"/>
      <c r="K35" s="259"/>
      <c r="L35" s="260"/>
      <c r="M35" s="260"/>
      <c r="N35" s="255"/>
      <c r="O35" s="255"/>
    </row>
    <row r="36" spans="2:15" ht="12.75">
      <c r="B36" s="255"/>
      <c r="C36" s="255"/>
      <c r="D36" s="257" t="s">
        <v>340</v>
      </c>
      <c r="E36" s="255" t="s">
        <v>339</v>
      </c>
      <c r="F36" s="255" t="s">
        <v>339</v>
      </c>
      <c r="G36" s="255" t="s">
        <v>339</v>
      </c>
      <c r="H36" s="255" t="s">
        <v>339</v>
      </c>
      <c r="I36" s="261" t="s">
        <v>339</v>
      </c>
      <c r="J36" s="261">
        <f>SUM(J6:J35)</f>
        <v>0</v>
      </c>
      <c r="K36" s="257" t="s">
        <v>339</v>
      </c>
      <c r="L36" s="262">
        <f>SUM(L6:L35)</f>
        <v>0</v>
      </c>
      <c r="M36" s="262">
        <f>SUM(M6:M35)</f>
        <v>0</v>
      </c>
      <c r="N36" s="255" t="s">
        <v>339</v>
      </c>
      <c r="O36" s="255" t="s">
        <v>339</v>
      </c>
    </row>
    <row r="37" spans="2:15" ht="12.75">
      <c r="B37" s="211"/>
      <c r="C37" s="211"/>
      <c r="D37" s="212"/>
      <c r="E37" s="211"/>
      <c r="F37" s="211"/>
      <c r="G37" s="211"/>
      <c r="H37" s="211"/>
      <c r="I37" s="212"/>
      <c r="J37" s="213"/>
      <c r="K37" s="212"/>
      <c r="L37" s="212"/>
      <c r="M37" s="212"/>
      <c r="N37" s="211"/>
      <c r="O37" s="211"/>
    </row>
    <row r="38" spans="2:14" ht="12.75">
      <c r="B38" s="214" t="s">
        <v>942</v>
      </c>
      <c r="C38" s="214"/>
      <c r="D38" s="214"/>
      <c r="E38" s="215">
        <f>J36</f>
        <v>0</v>
      </c>
      <c r="F38" s="214"/>
      <c r="G38" s="214"/>
      <c r="H38" s="214"/>
      <c r="I38" s="214"/>
      <c r="J38" s="214"/>
      <c r="K38" s="214"/>
      <c r="L38" s="214"/>
      <c r="M38" s="214"/>
      <c r="N38" s="254"/>
    </row>
    <row r="39" spans="2:14" ht="12.75">
      <c r="B39" s="214" t="s">
        <v>943</v>
      </c>
      <c r="C39" s="214"/>
      <c r="D39" s="214"/>
      <c r="E39" s="215">
        <f>M36</f>
        <v>0</v>
      </c>
      <c r="F39" s="214"/>
      <c r="G39" s="214"/>
      <c r="H39" s="214"/>
      <c r="I39" s="214"/>
      <c r="J39" s="214"/>
      <c r="K39" s="214"/>
      <c r="L39" s="214"/>
      <c r="M39" s="214"/>
      <c r="N39" s="254"/>
    </row>
    <row r="40" spans="2:14" ht="12.75"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54"/>
    </row>
    <row r="41" spans="2:14" ht="12.75">
      <c r="B41" s="214" t="s">
        <v>343</v>
      </c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54"/>
    </row>
    <row r="42" spans="2:14" ht="12.75">
      <c r="B42" s="214" t="s">
        <v>344</v>
      </c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54"/>
    </row>
    <row r="43" spans="2:14" ht="14.25" customHeight="1"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</row>
    <row r="44" ht="12.75" customHeight="1">
      <c r="D44" s="87"/>
    </row>
    <row r="45" spans="4:7" ht="12" customHeight="1">
      <c r="D45" s="87"/>
      <c r="E45" s="87"/>
      <c r="F45" s="87"/>
      <c r="G45" s="87"/>
    </row>
    <row r="46" spans="4:7" ht="12.75">
      <c r="D46" s="87"/>
      <c r="E46" s="87"/>
      <c r="F46" s="87"/>
      <c r="G46" s="87"/>
    </row>
    <row r="48" spans="4:7" ht="12.75">
      <c r="D48" s="87"/>
      <c r="E48" s="87"/>
      <c r="F48" s="87"/>
      <c r="G48" s="87"/>
    </row>
    <row r="49" spans="2:16" ht="12.7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 ht="12.7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 ht="12.7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 ht="12.7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 ht="12.7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 ht="12.7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 ht="12.7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 ht="12.7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 ht="12.7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 ht="12.7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</sheetData>
  <sheetProtection selectLockedCells="1" selectUnlockedCells="1"/>
  <mergeCells count="3">
    <mergeCell ref="C5:D5"/>
    <mergeCell ref="C6:C30"/>
    <mergeCell ref="C31:C35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BK44"/>
  <sheetViews>
    <sheetView zoomScale="130" zoomScaleNormal="130" zoomScalePageLayoutView="0" workbookViewId="0" topLeftCell="A20">
      <selection activeCell="M29" sqref="M29"/>
    </sheetView>
  </sheetViews>
  <sheetFormatPr defaultColWidth="11.421875" defaultRowHeight="12.75"/>
  <cols>
    <col min="1" max="1" width="2.00390625" style="109" customWidth="1"/>
    <col min="2" max="2" width="3.8515625" style="109" customWidth="1"/>
    <col min="3" max="3" width="14.00390625" style="109" customWidth="1"/>
    <col min="4" max="4" width="9.00390625" style="109" customWidth="1"/>
    <col min="5" max="5" width="12.8515625" style="109" customWidth="1"/>
    <col min="6" max="6" width="10.421875" style="109" customWidth="1"/>
    <col min="7" max="7" width="5.57421875" style="109" customWidth="1"/>
    <col min="8" max="8" width="6.7109375" style="109" customWidth="1"/>
    <col min="9" max="9" width="7.57421875" style="109" customWidth="1"/>
    <col min="10" max="10" width="9.00390625" style="109" customWidth="1"/>
    <col min="11" max="11" width="6.7109375" style="109" customWidth="1"/>
    <col min="12" max="12" width="8.57421875" style="109" customWidth="1"/>
    <col min="13" max="13" width="9.57421875" style="109" customWidth="1"/>
    <col min="14" max="14" width="15.57421875" style="109" customWidth="1"/>
    <col min="15" max="63" width="9.00390625" style="109" customWidth="1"/>
  </cols>
  <sheetData>
    <row r="1" spans="1:16" ht="12.75">
      <c r="A1" s="87"/>
      <c r="B1" s="87"/>
      <c r="C1" s="87"/>
      <c r="D1" s="87"/>
      <c r="E1" s="87"/>
      <c r="F1" s="87"/>
      <c r="G1" s="87" t="s">
        <v>626</v>
      </c>
      <c r="H1" s="87"/>
      <c r="I1" s="87"/>
      <c r="J1" s="87"/>
      <c r="K1" s="87"/>
      <c r="L1" s="87"/>
      <c r="M1" s="87"/>
      <c r="N1" s="87"/>
      <c r="O1" s="87"/>
      <c r="P1" s="87"/>
    </row>
    <row r="2" spans="1:16" ht="12.7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2:4" ht="18">
      <c r="B3" s="205" t="s">
        <v>944</v>
      </c>
      <c r="C3" s="205"/>
      <c r="D3" s="205"/>
    </row>
    <row r="5" spans="1:63" ht="32.25" customHeight="1">
      <c r="A5" s="254"/>
      <c r="B5" s="208" t="s">
        <v>2</v>
      </c>
      <c r="C5" s="365" t="s">
        <v>899</v>
      </c>
      <c r="D5" s="365"/>
      <c r="E5" s="208" t="s">
        <v>945</v>
      </c>
      <c r="F5" s="208" t="s">
        <v>5</v>
      </c>
      <c r="G5" s="208" t="s">
        <v>629</v>
      </c>
      <c r="H5" s="208" t="s">
        <v>420</v>
      </c>
      <c r="I5" s="208" t="s">
        <v>421</v>
      </c>
      <c r="J5" s="208" t="s">
        <v>630</v>
      </c>
      <c r="K5" s="208" t="s">
        <v>631</v>
      </c>
      <c r="L5" s="208" t="s">
        <v>632</v>
      </c>
      <c r="M5" s="208" t="s">
        <v>633</v>
      </c>
      <c r="N5" s="208" t="s">
        <v>946</v>
      </c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</row>
    <row r="6" spans="2:14" ht="41.25" customHeight="1">
      <c r="B6" s="255" t="s">
        <v>13</v>
      </c>
      <c r="C6" s="366" t="s">
        <v>902</v>
      </c>
      <c r="D6" s="99" t="s">
        <v>947</v>
      </c>
      <c r="E6" s="263" t="s">
        <v>948</v>
      </c>
      <c r="F6" s="257">
        <v>336</v>
      </c>
      <c r="G6" s="255" t="s">
        <v>905</v>
      </c>
      <c r="H6" s="257"/>
      <c r="I6" s="258"/>
      <c r="J6" s="258"/>
      <c r="K6" s="259"/>
      <c r="L6" s="260"/>
      <c r="M6" s="260"/>
      <c r="N6" s="255"/>
    </row>
    <row r="7" spans="2:14" ht="45.75" customHeight="1">
      <c r="B7" s="255" t="s">
        <v>16</v>
      </c>
      <c r="C7" s="366"/>
      <c r="D7" s="99" t="s">
        <v>949</v>
      </c>
      <c r="E7" s="263" t="s">
        <v>950</v>
      </c>
      <c r="F7" s="257">
        <v>336</v>
      </c>
      <c r="G7" s="255" t="s">
        <v>905</v>
      </c>
      <c r="H7" s="257"/>
      <c r="I7" s="258"/>
      <c r="J7" s="258"/>
      <c r="K7" s="259"/>
      <c r="L7" s="260"/>
      <c r="M7" s="260"/>
      <c r="N7" s="255"/>
    </row>
    <row r="8" spans="2:14" ht="46.5" customHeight="1">
      <c r="B8" s="255" t="s">
        <v>18</v>
      </c>
      <c r="C8" s="366"/>
      <c r="D8" s="99" t="s">
        <v>949</v>
      </c>
      <c r="E8" s="263" t="s">
        <v>951</v>
      </c>
      <c r="F8" s="257">
        <v>96</v>
      </c>
      <c r="G8" s="255" t="s">
        <v>905</v>
      </c>
      <c r="H8" s="257"/>
      <c r="I8" s="258"/>
      <c r="J8" s="258"/>
      <c r="K8" s="259"/>
      <c r="L8" s="260"/>
      <c r="M8" s="260"/>
      <c r="N8" s="255"/>
    </row>
    <row r="9" spans="2:14" ht="48" customHeight="1">
      <c r="B9" s="255" t="s">
        <v>21</v>
      </c>
      <c r="C9" s="366"/>
      <c r="D9" s="99" t="s">
        <v>927</v>
      </c>
      <c r="E9" s="263" t="s">
        <v>952</v>
      </c>
      <c r="F9" s="257">
        <v>36</v>
      </c>
      <c r="G9" s="255" t="s">
        <v>905</v>
      </c>
      <c r="H9" s="257"/>
      <c r="I9" s="258"/>
      <c r="J9" s="258"/>
      <c r="K9" s="259"/>
      <c r="L9" s="260"/>
      <c r="M9" s="260"/>
      <c r="N9" s="255"/>
    </row>
    <row r="10" spans="2:14" ht="74.25" customHeight="1">
      <c r="B10" s="255" t="s">
        <v>24</v>
      </c>
      <c r="C10" s="366" t="s">
        <v>953</v>
      </c>
      <c r="D10" s="99" t="s">
        <v>954</v>
      </c>
      <c r="E10" s="263" t="s">
        <v>955</v>
      </c>
      <c r="F10" s="257">
        <v>696</v>
      </c>
      <c r="G10" s="255" t="s">
        <v>905</v>
      </c>
      <c r="H10" s="257"/>
      <c r="I10" s="258"/>
      <c r="J10" s="258"/>
      <c r="K10" s="259"/>
      <c r="L10" s="260"/>
      <c r="M10" s="260"/>
      <c r="N10" s="255"/>
    </row>
    <row r="11" spans="2:14" ht="74.25" customHeight="1">
      <c r="B11" s="255" t="s">
        <v>26</v>
      </c>
      <c r="C11" s="366"/>
      <c r="D11" s="99" t="s">
        <v>956</v>
      </c>
      <c r="E11" s="263" t="s">
        <v>957</v>
      </c>
      <c r="F11" s="257">
        <v>180</v>
      </c>
      <c r="G11" s="255" t="s">
        <v>905</v>
      </c>
      <c r="H11" s="257"/>
      <c r="I11" s="258"/>
      <c r="J11" s="258"/>
      <c r="K11" s="259"/>
      <c r="L11" s="260"/>
      <c r="M11" s="260"/>
      <c r="N11" s="255"/>
    </row>
    <row r="12" spans="2:14" ht="74.25" customHeight="1">
      <c r="B12" s="255" t="s">
        <v>28</v>
      </c>
      <c r="C12" s="366"/>
      <c r="D12" s="99" t="s">
        <v>956</v>
      </c>
      <c r="E12" s="263" t="s">
        <v>958</v>
      </c>
      <c r="F12" s="257">
        <v>180</v>
      </c>
      <c r="G12" s="255" t="s">
        <v>905</v>
      </c>
      <c r="H12" s="257"/>
      <c r="I12" s="258"/>
      <c r="J12" s="258"/>
      <c r="K12" s="259"/>
      <c r="L12" s="260"/>
      <c r="M12" s="260"/>
      <c r="N12" s="255"/>
    </row>
    <row r="13" spans="2:14" ht="101.25" customHeight="1">
      <c r="B13" s="255" t="s">
        <v>30</v>
      </c>
      <c r="C13" s="366"/>
      <c r="D13" s="99" t="s">
        <v>959</v>
      </c>
      <c r="E13" s="263" t="s">
        <v>960</v>
      </c>
      <c r="F13" s="257">
        <v>1104</v>
      </c>
      <c r="G13" s="255" t="s">
        <v>905</v>
      </c>
      <c r="H13" s="257"/>
      <c r="I13" s="258"/>
      <c r="J13" s="258"/>
      <c r="K13" s="259"/>
      <c r="L13" s="260"/>
      <c r="M13" s="260"/>
      <c r="N13" s="255"/>
    </row>
    <row r="14" spans="2:14" ht="106.5" customHeight="1">
      <c r="B14" s="255" t="s">
        <v>32</v>
      </c>
      <c r="C14" s="366"/>
      <c r="D14" s="99" t="s">
        <v>959</v>
      </c>
      <c r="E14" s="263" t="s">
        <v>961</v>
      </c>
      <c r="F14" s="257">
        <v>720</v>
      </c>
      <c r="G14" s="255" t="s">
        <v>905</v>
      </c>
      <c r="H14" s="257"/>
      <c r="I14" s="258"/>
      <c r="J14" s="258"/>
      <c r="K14" s="259"/>
      <c r="L14" s="260"/>
      <c r="M14" s="260"/>
      <c r="N14" s="255"/>
    </row>
    <row r="15" spans="2:14" ht="99.75" customHeight="1">
      <c r="B15" s="255" t="s">
        <v>34</v>
      </c>
      <c r="C15" s="366"/>
      <c r="D15" s="99" t="s">
        <v>962</v>
      </c>
      <c r="E15" s="263" t="s">
        <v>963</v>
      </c>
      <c r="F15" s="257">
        <v>912</v>
      </c>
      <c r="G15" s="255" t="s">
        <v>905</v>
      </c>
      <c r="H15" s="257"/>
      <c r="I15" s="258"/>
      <c r="J15" s="258"/>
      <c r="K15" s="259"/>
      <c r="L15" s="260"/>
      <c r="M15" s="260"/>
      <c r="N15" s="255"/>
    </row>
    <row r="16" spans="2:14" ht="93.75" customHeight="1">
      <c r="B16" s="255" t="s">
        <v>36</v>
      </c>
      <c r="C16" s="366"/>
      <c r="D16" s="99" t="s">
        <v>903</v>
      </c>
      <c r="E16" s="263" t="s">
        <v>964</v>
      </c>
      <c r="F16" s="257">
        <v>288</v>
      </c>
      <c r="G16" s="255" t="s">
        <v>905</v>
      </c>
      <c r="H16" s="257"/>
      <c r="I16" s="258"/>
      <c r="J16" s="258"/>
      <c r="K16" s="259"/>
      <c r="L16" s="260"/>
      <c r="M16" s="260"/>
      <c r="N16" s="255"/>
    </row>
    <row r="17" spans="2:14" ht="102">
      <c r="B17" s="255" t="s">
        <v>38</v>
      </c>
      <c r="C17" s="99" t="s">
        <v>965</v>
      </c>
      <c r="D17" s="99" t="s">
        <v>921</v>
      </c>
      <c r="E17" s="263" t="s">
        <v>966</v>
      </c>
      <c r="F17" s="257">
        <v>96</v>
      </c>
      <c r="G17" s="255" t="s">
        <v>905</v>
      </c>
      <c r="H17" s="257"/>
      <c r="I17" s="258"/>
      <c r="J17" s="258"/>
      <c r="K17" s="259"/>
      <c r="L17" s="260"/>
      <c r="M17" s="260"/>
      <c r="N17" s="255"/>
    </row>
    <row r="18" spans="2:14" ht="103.5" customHeight="1">
      <c r="B18" s="255" t="s">
        <v>40</v>
      </c>
      <c r="C18" s="99" t="s">
        <v>965</v>
      </c>
      <c r="D18" s="99" t="s">
        <v>908</v>
      </c>
      <c r="E18" s="263" t="s">
        <v>967</v>
      </c>
      <c r="F18" s="257">
        <v>108</v>
      </c>
      <c r="G18" s="255" t="s">
        <v>905</v>
      </c>
      <c r="H18" s="257"/>
      <c r="I18" s="258"/>
      <c r="J18" s="258"/>
      <c r="K18" s="259"/>
      <c r="L18" s="260"/>
      <c r="M18" s="260"/>
      <c r="N18" s="255"/>
    </row>
    <row r="19" spans="2:14" ht="102">
      <c r="B19" s="255" t="s">
        <v>42</v>
      </c>
      <c r="C19" s="99" t="s">
        <v>965</v>
      </c>
      <c r="D19" s="99" t="s">
        <v>917</v>
      </c>
      <c r="E19" s="263" t="s">
        <v>968</v>
      </c>
      <c r="F19" s="257">
        <v>60</v>
      </c>
      <c r="G19" s="255" t="s">
        <v>905</v>
      </c>
      <c r="H19" s="257"/>
      <c r="I19" s="258"/>
      <c r="J19" s="258"/>
      <c r="K19" s="259"/>
      <c r="L19" s="260"/>
      <c r="M19" s="260"/>
      <c r="N19" s="255"/>
    </row>
    <row r="20" spans="2:14" ht="114.75">
      <c r="B20" s="255" t="s">
        <v>44</v>
      </c>
      <c r="C20" s="99" t="s">
        <v>969</v>
      </c>
      <c r="D20" s="99" t="s">
        <v>949</v>
      </c>
      <c r="E20" s="263" t="s">
        <v>970</v>
      </c>
      <c r="F20" s="257">
        <v>144</v>
      </c>
      <c r="G20" s="255" t="s">
        <v>905</v>
      </c>
      <c r="H20" s="257"/>
      <c r="I20" s="258"/>
      <c r="J20" s="258"/>
      <c r="K20" s="259"/>
      <c r="L20" s="260"/>
      <c r="M20" s="260"/>
      <c r="N20" s="255"/>
    </row>
    <row r="21" spans="2:14" ht="33.75" customHeight="1">
      <c r="B21" s="255" t="s">
        <v>46</v>
      </c>
      <c r="C21" s="99" t="s">
        <v>971</v>
      </c>
      <c r="D21" s="99" t="s">
        <v>917</v>
      </c>
      <c r="E21" s="263" t="s">
        <v>968</v>
      </c>
      <c r="F21" s="257">
        <v>156</v>
      </c>
      <c r="G21" s="255" t="s">
        <v>905</v>
      </c>
      <c r="H21" s="257"/>
      <c r="I21" s="258"/>
      <c r="J21" s="258"/>
      <c r="K21" s="259"/>
      <c r="L21" s="260"/>
      <c r="M21" s="260"/>
      <c r="N21" s="255"/>
    </row>
    <row r="22" spans="2:14" ht="12.75">
      <c r="B22" s="255"/>
      <c r="C22" s="255"/>
      <c r="D22" s="257" t="s">
        <v>340</v>
      </c>
      <c r="E22" s="255" t="s">
        <v>339</v>
      </c>
      <c r="F22" s="255" t="s">
        <v>339</v>
      </c>
      <c r="G22" s="255" t="s">
        <v>339</v>
      </c>
      <c r="H22" s="255" t="s">
        <v>339</v>
      </c>
      <c r="I22" s="261" t="s">
        <v>339</v>
      </c>
      <c r="J22" s="261">
        <f>SUM(J6:J21)</f>
        <v>0</v>
      </c>
      <c r="K22" s="257" t="s">
        <v>339</v>
      </c>
      <c r="L22" s="262">
        <f>SUM(L6:L21)</f>
        <v>0</v>
      </c>
      <c r="M22" s="262">
        <f>SUM(M6:M21)</f>
        <v>0</v>
      </c>
      <c r="N22" s="255" t="s">
        <v>339</v>
      </c>
    </row>
    <row r="23" spans="2:14" ht="12.75">
      <c r="B23" s="211"/>
      <c r="C23" s="211"/>
      <c r="D23" s="212"/>
      <c r="E23" s="211"/>
      <c r="F23" s="211"/>
      <c r="G23" s="211"/>
      <c r="H23" s="211"/>
      <c r="I23" s="212"/>
      <c r="J23" s="213"/>
      <c r="K23" s="212"/>
      <c r="L23" s="212"/>
      <c r="M23" s="212"/>
      <c r="N23" s="211"/>
    </row>
    <row r="24" spans="2:13" ht="12.75">
      <c r="B24" s="264" t="s">
        <v>972</v>
      </c>
      <c r="C24" s="264"/>
      <c r="D24" s="264"/>
      <c r="E24" s="265"/>
      <c r="F24" s="266">
        <f>J22</f>
        <v>0</v>
      </c>
      <c r="G24" s="264"/>
      <c r="H24" s="264"/>
      <c r="I24" s="264"/>
      <c r="J24" s="264"/>
      <c r="K24" s="264"/>
      <c r="L24" s="264"/>
      <c r="M24" s="264"/>
    </row>
    <row r="25" spans="2:13" ht="12.75">
      <c r="B25" s="264" t="s">
        <v>973</v>
      </c>
      <c r="C25" s="264"/>
      <c r="D25" s="264"/>
      <c r="E25" s="265"/>
      <c r="F25" s="267">
        <f>M22</f>
        <v>0</v>
      </c>
      <c r="G25" s="264"/>
      <c r="H25" s="264"/>
      <c r="I25" s="264"/>
      <c r="J25" s="264"/>
      <c r="K25" s="264"/>
      <c r="L25" s="264"/>
      <c r="M25" s="264"/>
    </row>
    <row r="26" spans="2:13" ht="12.75"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</row>
    <row r="27" spans="2:13" ht="12.75">
      <c r="B27" s="264" t="s">
        <v>343</v>
      </c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</row>
    <row r="28" spans="2:13" ht="12.75">
      <c r="B28" s="264" t="s">
        <v>344</v>
      </c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</row>
    <row r="29" spans="2:13" ht="14.25" customHeight="1"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</row>
    <row r="30" ht="12.75" customHeight="1">
      <c r="D30" s="87"/>
    </row>
    <row r="31" spans="4:7" ht="12" customHeight="1">
      <c r="D31" s="87"/>
      <c r="E31" s="87"/>
      <c r="F31" s="87"/>
      <c r="G31" s="87"/>
    </row>
    <row r="32" spans="4:7" ht="12.75">
      <c r="D32" s="87"/>
      <c r="E32" s="87"/>
      <c r="F32" s="87"/>
      <c r="G32" s="87"/>
    </row>
    <row r="34" spans="4:7" ht="12.75">
      <c r="D34" s="87"/>
      <c r="E34" s="87"/>
      <c r="F34" s="87"/>
      <c r="G34" s="87"/>
    </row>
    <row r="35" spans="2:15" ht="12.7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 ht="12.7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 ht="12.7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 ht="12.7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 ht="12.7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 ht="12.7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 ht="12.7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 ht="12.7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 ht="12.7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 ht="12.7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</sheetData>
  <sheetProtection selectLockedCells="1" selectUnlockedCells="1"/>
  <mergeCells count="3">
    <mergeCell ref="C5:D5"/>
    <mergeCell ref="C6:C9"/>
    <mergeCell ref="C10:C16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BL23"/>
  <sheetViews>
    <sheetView zoomScale="130" zoomScaleNormal="130" zoomScalePageLayoutView="0" workbookViewId="0" topLeftCell="A6">
      <selection activeCell="E6" sqref="E6"/>
    </sheetView>
  </sheetViews>
  <sheetFormatPr defaultColWidth="11.421875" defaultRowHeight="12.75"/>
  <cols>
    <col min="1" max="1" width="4.7109375" style="87" customWidth="1"/>
    <col min="2" max="2" width="22.140625" style="87" customWidth="1"/>
    <col min="3" max="3" width="5.8515625" style="87" customWidth="1"/>
    <col min="4" max="4" width="8.421875" style="87" customWidth="1"/>
    <col min="5" max="5" width="7.28125" style="87" customWidth="1"/>
    <col min="6" max="6" width="9.140625" style="87" customWidth="1"/>
    <col min="7" max="7" width="10.28125" style="87" customWidth="1"/>
    <col min="8" max="8" width="7.421875" style="87" customWidth="1"/>
    <col min="9" max="9" width="10.8515625" style="87" customWidth="1"/>
    <col min="10" max="10" width="9.7109375" style="87" customWidth="1"/>
    <col min="11" max="11" width="17.7109375" style="87" customWidth="1"/>
    <col min="12" max="64" width="11.421875" style="87" customWidth="1"/>
  </cols>
  <sheetData>
    <row r="1" ht="12.75">
      <c r="B1" s="25" t="s">
        <v>0</v>
      </c>
    </row>
    <row r="3" spans="1:3" ht="18">
      <c r="A3" s="235" t="s">
        <v>974</v>
      </c>
      <c r="B3" s="235"/>
      <c r="C3" s="166"/>
    </row>
    <row r="5" spans="1:64" ht="59.25" customHeight="1">
      <c r="A5" s="89" t="s">
        <v>2</v>
      </c>
      <c r="B5" s="89" t="s">
        <v>787</v>
      </c>
      <c r="C5" s="89" t="s">
        <v>629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788</v>
      </c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1:11" ht="45.75" customHeight="1">
      <c r="A6" s="91" t="s">
        <v>13</v>
      </c>
      <c r="B6" s="269" t="s">
        <v>975</v>
      </c>
      <c r="C6" s="91" t="s">
        <v>15</v>
      </c>
      <c r="D6" s="91">
        <v>3500</v>
      </c>
      <c r="E6" s="100"/>
      <c r="F6" s="246"/>
      <c r="G6" s="100"/>
      <c r="H6" s="101"/>
      <c r="I6" s="100"/>
      <c r="J6" s="100"/>
      <c r="K6" s="100"/>
    </row>
    <row r="7" spans="1:11" ht="44.25" customHeight="1">
      <c r="A7" s="91" t="s">
        <v>16</v>
      </c>
      <c r="B7" s="269" t="s">
        <v>976</v>
      </c>
      <c r="C7" s="91" t="s">
        <v>15</v>
      </c>
      <c r="D7" s="91">
        <v>650</v>
      </c>
      <c r="E7" s="100"/>
      <c r="F7" s="246"/>
      <c r="G7" s="100"/>
      <c r="H7" s="101"/>
      <c r="I7" s="100"/>
      <c r="J7" s="100"/>
      <c r="K7" s="100"/>
    </row>
    <row r="8" spans="1:11" ht="37.5" customHeight="1">
      <c r="A8" s="91" t="s">
        <v>18</v>
      </c>
      <c r="B8" s="269" t="s">
        <v>977</v>
      </c>
      <c r="C8" s="91" t="s">
        <v>15</v>
      </c>
      <c r="D8" s="91">
        <v>700</v>
      </c>
      <c r="E8" s="100"/>
      <c r="F8" s="246"/>
      <c r="G8" s="100"/>
      <c r="H8" s="101"/>
      <c r="I8" s="246"/>
      <c r="J8" s="246"/>
      <c r="K8" s="100"/>
    </row>
    <row r="9" spans="1:11" ht="42" customHeight="1">
      <c r="A9" s="91" t="s">
        <v>21</v>
      </c>
      <c r="B9" s="270" t="s">
        <v>978</v>
      </c>
      <c r="C9" s="271" t="s">
        <v>15</v>
      </c>
      <c r="D9" s="91">
        <v>300</v>
      </c>
      <c r="E9" s="271"/>
      <c r="F9" s="114"/>
      <c r="G9" s="100"/>
      <c r="H9" s="101"/>
      <c r="I9" s="246"/>
      <c r="J9" s="246"/>
      <c r="K9" s="100"/>
    </row>
    <row r="10" spans="1:11" ht="51.75" customHeight="1">
      <c r="A10" s="91" t="s">
        <v>24</v>
      </c>
      <c r="B10" s="269" t="s">
        <v>979</v>
      </c>
      <c r="C10" s="91" t="s">
        <v>15</v>
      </c>
      <c r="D10" s="91">
        <v>300</v>
      </c>
      <c r="E10" s="100"/>
      <c r="F10" s="246"/>
      <c r="G10" s="100"/>
      <c r="H10" s="101"/>
      <c r="I10" s="100"/>
      <c r="J10" s="246"/>
      <c r="K10" s="100"/>
    </row>
    <row r="11" spans="1:11" ht="44.25" customHeight="1">
      <c r="A11" s="91" t="s">
        <v>26</v>
      </c>
      <c r="B11" s="269" t="s">
        <v>980</v>
      </c>
      <c r="C11" s="91" t="s">
        <v>15</v>
      </c>
      <c r="D11" s="91">
        <v>100</v>
      </c>
      <c r="E11" s="100"/>
      <c r="F11" s="246"/>
      <c r="G11" s="100"/>
      <c r="H11" s="101"/>
      <c r="I11" s="100"/>
      <c r="J11" s="246"/>
      <c r="K11" s="100"/>
    </row>
    <row r="12" spans="1:11" ht="39" customHeight="1">
      <c r="A12" s="91" t="s">
        <v>28</v>
      </c>
      <c r="B12" s="269" t="s">
        <v>981</v>
      </c>
      <c r="C12" s="91" t="s">
        <v>15</v>
      </c>
      <c r="D12" s="91">
        <v>100</v>
      </c>
      <c r="E12" s="100"/>
      <c r="F12" s="246"/>
      <c r="G12" s="100"/>
      <c r="H12" s="101"/>
      <c r="I12" s="246"/>
      <c r="J12" s="246"/>
      <c r="K12" s="100"/>
    </row>
    <row r="13" spans="1:11" ht="36" customHeight="1">
      <c r="A13" s="91" t="s">
        <v>30</v>
      </c>
      <c r="B13" s="269" t="s">
        <v>982</v>
      </c>
      <c r="C13" s="91" t="s">
        <v>15</v>
      </c>
      <c r="D13" s="91">
        <v>50</v>
      </c>
      <c r="E13" s="100"/>
      <c r="F13" s="246"/>
      <c r="G13" s="100"/>
      <c r="H13" s="101"/>
      <c r="I13" s="246"/>
      <c r="J13" s="246"/>
      <c r="K13" s="100"/>
    </row>
    <row r="14" spans="1:11" ht="30.75" customHeight="1">
      <c r="A14" s="91" t="s">
        <v>32</v>
      </c>
      <c r="B14" s="269" t="s">
        <v>983</v>
      </c>
      <c r="C14" s="91" t="s">
        <v>15</v>
      </c>
      <c r="D14" s="91">
        <v>20</v>
      </c>
      <c r="E14" s="100"/>
      <c r="F14" s="246"/>
      <c r="G14" s="100"/>
      <c r="H14" s="101"/>
      <c r="I14" s="238"/>
      <c r="J14" s="246"/>
      <c r="K14" s="100"/>
    </row>
    <row r="15" spans="1:11" ht="12.75">
      <c r="A15" s="91"/>
      <c r="B15" s="92" t="s">
        <v>340</v>
      </c>
      <c r="C15" s="103" t="s">
        <v>339</v>
      </c>
      <c r="D15" s="103" t="s">
        <v>339</v>
      </c>
      <c r="E15" s="103" t="s">
        <v>339</v>
      </c>
      <c r="F15" s="103" t="s">
        <v>339</v>
      </c>
      <c r="G15" s="100">
        <f>SUM(G6:G14)</f>
        <v>0</v>
      </c>
      <c r="H15" s="103" t="s">
        <v>339</v>
      </c>
      <c r="I15" s="246">
        <f>SUM(I6:I14)</f>
        <v>0</v>
      </c>
      <c r="J15" s="246">
        <f>SUM(J6:J14)</f>
        <v>0</v>
      </c>
      <c r="K15" s="103" t="s">
        <v>339</v>
      </c>
    </row>
    <row r="16" spans="4:5" ht="12.75">
      <c r="D16" s="106"/>
      <c r="E16" s="106"/>
    </row>
    <row r="19" spans="1:5" ht="12.75">
      <c r="A19" s="87" t="s">
        <v>984</v>
      </c>
      <c r="D19" s="107">
        <f>G15</f>
        <v>0</v>
      </c>
      <c r="E19" s="106"/>
    </row>
    <row r="20" spans="1:5" ht="12.75">
      <c r="A20" s="87" t="s">
        <v>985</v>
      </c>
      <c r="D20" s="107">
        <f>J15</f>
        <v>0</v>
      </c>
      <c r="E20" s="106"/>
    </row>
    <row r="21" spans="4:5" ht="12.75">
      <c r="D21" s="106"/>
      <c r="E21" s="106"/>
    </row>
    <row r="22" spans="1:5" ht="12.75">
      <c r="A22" s="87" t="s">
        <v>986</v>
      </c>
      <c r="D22" s="106"/>
      <c r="E22" s="106"/>
    </row>
    <row r="23" spans="1:5" ht="12.75">
      <c r="A23" s="87" t="s">
        <v>344</v>
      </c>
      <c r="D23" s="106"/>
      <c r="E23" s="106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BL30"/>
  <sheetViews>
    <sheetView zoomScale="130" zoomScaleNormal="130" zoomScalePageLayoutView="0" workbookViewId="0" topLeftCell="A1">
      <selection activeCell="G6" sqref="G6"/>
    </sheetView>
  </sheetViews>
  <sheetFormatPr defaultColWidth="11.421875" defaultRowHeight="12.75"/>
  <cols>
    <col min="1" max="1" width="2.00390625" style="109" customWidth="1"/>
    <col min="2" max="2" width="3.8515625" style="109" customWidth="1"/>
    <col min="3" max="3" width="25.421875" style="109" customWidth="1"/>
    <col min="4" max="4" width="7.8515625" style="109" customWidth="1"/>
    <col min="5" max="5" width="8.28125" style="109" customWidth="1"/>
    <col min="6" max="6" width="6.28125" style="109" customWidth="1"/>
    <col min="7" max="7" width="7.57421875" style="109" customWidth="1"/>
    <col min="8" max="9" width="9.00390625" style="109" customWidth="1"/>
    <col min="10" max="10" width="6.28125" style="109" customWidth="1"/>
    <col min="11" max="11" width="7.8515625" style="109" customWidth="1"/>
    <col min="12" max="12" width="9.140625" style="109" customWidth="1"/>
    <col min="13" max="13" width="10.00390625" style="109" customWidth="1"/>
    <col min="14" max="14" width="16.140625" style="109" customWidth="1"/>
    <col min="15" max="64" width="9.00390625" style="109" customWidth="1"/>
  </cols>
  <sheetData>
    <row r="1" spans="1:16" ht="12.75">
      <c r="A1" s="87"/>
      <c r="B1" s="87"/>
      <c r="C1" s="87"/>
      <c r="D1" s="87"/>
      <c r="E1" s="87"/>
      <c r="F1" s="87" t="s">
        <v>626</v>
      </c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2.7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2:4" ht="18" customHeight="1">
      <c r="B3" s="205" t="s">
        <v>987</v>
      </c>
      <c r="C3" s="253"/>
      <c r="D3" s="253"/>
    </row>
    <row r="5" spans="2:14" ht="36">
      <c r="B5" s="207" t="s">
        <v>2</v>
      </c>
      <c r="C5" s="207" t="s">
        <v>628</v>
      </c>
      <c r="D5" s="207" t="s">
        <v>419</v>
      </c>
      <c r="E5" s="208" t="s">
        <v>5</v>
      </c>
      <c r="F5" s="208" t="s">
        <v>629</v>
      </c>
      <c r="G5" s="208" t="s">
        <v>420</v>
      </c>
      <c r="H5" s="208" t="s">
        <v>421</v>
      </c>
      <c r="I5" s="208" t="s">
        <v>630</v>
      </c>
      <c r="J5" s="208" t="s">
        <v>631</v>
      </c>
      <c r="K5" s="208" t="s">
        <v>632</v>
      </c>
      <c r="L5" s="208" t="s">
        <v>633</v>
      </c>
      <c r="M5" s="208" t="s">
        <v>901</v>
      </c>
      <c r="N5" s="208" t="s">
        <v>634</v>
      </c>
    </row>
    <row r="6" spans="2:14" ht="154.5">
      <c r="B6" s="143" t="s">
        <v>13</v>
      </c>
      <c r="C6" s="272" t="s">
        <v>988</v>
      </c>
      <c r="D6" s="273" t="s">
        <v>989</v>
      </c>
      <c r="E6" s="93">
        <v>60</v>
      </c>
      <c r="F6" s="112" t="s">
        <v>762</v>
      </c>
      <c r="G6" s="93"/>
      <c r="H6" s="114"/>
      <c r="I6" s="114"/>
      <c r="J6" s="115"/>
      <c r="K6" s="209"/>
      <c r="L6" s="209"/>
      <c r="M6" s="112"/>
      <c r="N6" s="112"/>
    </row>
    <row r="7" spans="2:14" ht="154.5">
      <c r="B7" s="143" t="s">
        <v>16</v>
      </c>
      <c r="C7" s="272" t="s">
        <v>988</v>
      </c>
      <c r="D7" s="273" t="s">
        <v>990</v>
      </c>
      <c r="E7" s="93">
        <v>35</v>
      </c>
      <c r="F7" s="112" t="s">
        <v>762</v>
      </c>
      <c r="G7" s="93"/>
      <c r="H7" s="114"/>
      <c r="I7" s="114"/>
      <c r="J7" s="115"/>
      <c r="K7" s="209"/>
      <c r="L7" s="209"/>
      <c r="M7" s="112"/>
      <c r="N7" s="112"/>
    </row>
    <row r="8" spans="1:64" ht="12.75">
      <c r="A8" s="219"/>
      <c r="B8" s="112"/>
      <c r="C8" s="93"/>
      <c r="D8" s="112" t="s">
        <v>339</v>
      </c>
      <c r="E8" s="112" t="s">
        <v>339</v>
      </c>
      <c r="F8" s="112" t="s">
        <v>339</v>
      </c>
      <c r="G8" s="112" t="s">
        <v>339</v>
      </c>
      <c r="H8" s="119" t="s">
        <v>339</v>
      </c>
      <c r="I8" s="119">
        <f>SUM(I6:I7)</f>
        <v>0</v>
      </c>
      <c r="J8" s="93" t="s">
        <v>339</v>
      </c>
      <c r="K8" s="210">
        <f>SUM(K6:K7)</f>
        <v>0</v>
      </c>
      <c r="L8" s="210">
        <f>SUM(L6:L7)</f>
        <v>0</v>
      </c>
      <c r="M8" s="112" t="s">
        <v>339</v>
      </c>
      <c r="N8" s="112" t="s">
        <v>339</v>
      </c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</row>
    <row r="9" spans="2:14" ht="12.75">
      <c r="B9" s="211"/>
      <c r="C9" s="212"/>
      <c r="D9" s="211"/>
      <c r="E9" s="211"/>
      <c r="F9" s="211"/>
      <c r="G9" s="211"/>
      <c r="H9" s="212"/>
      <c r="I9" s="213"/>
      <c r="J9" s="212"/>
      <c r="K9" s="212"/>
      <c r="L9" s="212"/>
      <c r="M9" s="211"/>
      <c r="N9" s="211"/>
    </row>
    <row r="10" spans="2:13" ht="12.75">
      <c r="B10" s="214" t="s">
        <v>991</v>
      </c>
      <c r="C10" s="214"/>
      <c r="D10" s="214"/>
      <c r="E10" s="215">
        <f>I8</f>
        <v>0</v>
      </c>
      <c r="F10" s="214"/>
      <c r="G10" s="214"/>
      <c r="H10" s="214"/>
      <c r="I10" s="214"/>
      <c r="J10" s="214"/>
      <c r="K10" s="214"/>
      <c r="L10" s="214"/>
      <c r="M10" s="214"/>
    </row>
    <row r="11" spans="2:13" ht="12.75">
      <c r="B11" s="214" t="s">
        <v>992</v>
      </c>
      <c r="C11" s="214"/>
      <c r="D11" s="214"/>
      <c r="E11" s="215">
        <f>L8</f>
        <v>0</v>
      </c>
      <c r="F11" s="214"/>
      <c r="G11" s="214"/>
      <c r="H11" s="214"/>
      <c r="I11" s="214"/>
      <c r="J11" s="214"/>
      <c r="K11" s="214"/>
      <c r="L11" s="214"/>
      <c r="M11" s="214"/>
    </row>
    <row r="12" spans="2:13" ht="12.75"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</row>
    <row r="13" spans="2:13" ht="12.75">
      <c r="B13" s="214" t="s">
        <v>343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</row>
    <row r="14" spans="2:13" ht="12.75">
      <c r="B14" s="214" t="s">
        <v>344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</row>
    <row r="15" ht="14.25" customHeight="1"/>
    <row r="16" ht="12.75" customHeight="1"/>
    <row r="17" spans="3:6" ht="18" customHeight="1">
      <c r="C17" s="87"/>
      <c r="D17" s="87"/>
      <c r="E17" s="87"/>
      <c r="F17" s="87"/>
    </row>
    <row r="18" spans="3:7" ht="12.75">
      <c r="C18" s="87"/>
      <c r="D18" s="87"/>
      <c r="E18" s="87"/>
      <c r="F18" s="87"/>
      <c r="G18" s="87"/>
    </row>
    <row r="19" spans="3:7" ht="12.75">
      <c r="C19" s="87"/>
      <c r="D19" s="87"/>
      <c r="E19" s="87"/>
      <c r="F19" s="87"/>
      <c r="G19" s="87"/>
    </row>
    <row r="21" spans="2:15" ht="12.75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2:15" ht="12.75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2:15" ht="12.7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2:15" ht="12.7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2:15" ht="12.7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2:15" ht="12.7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2:15" ht="12.7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 ht="12.7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 ht="12.7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 ht="12.7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BL31"/>
  <sheetViews>
    <sheetView zoomScale="130" zoomScaleNormal="130" zoomScalePageLayoutView="0" workbookViewId="0" topLeftCell="A7">
      <selection activeCell="G6" sqref="G6"/>
    </sheetView>
  </sheetViews>
  <sheetFormatPr defaultColWidth="11.421875" defaultRowHeight="12.75"/>
  <cols>
    <col min="1" max="1" width="2.00390625" style="109" customWidth="1"/>
    <col min="2" max="2" width="3.8515625" style="109" customWidth="1"/>
    <col min="3" max="3" width="20.00390625" style="109" customWidth="1"/>
    <col min="4" max="4" width="8.7109375" style="109" customWidth="1"/>
    <col min="5" max="5" width="10.28125" style="109" customWidth="1"/>
    <col min="6" max="6" width="5.57421875" style="109" customWidth="1"/>
    <col min="7" max="7" width="7.140625" style="109" customWidth="1"/>
    <col min="8" max="8" width="7.7109375" style="109" customWidth="1"/>
    <col min="9" max="9" width="9.8515625" style="109" customWidth="1"/>
    <col min="10" max="10" width="5.57421875" style="109" customWidth="1"/>
    <col min="11" max="11" width="11.421875" style="109" customWidth="1"/>
    <col min="12" max="12" width="11.00390625" style="109" customWidth="1"/>
    <col min="13" max="13" width="9.7109375" style="109" customWidth="1"/>
    <col min="14" max="14" width="18.421875" style="109" customWidth="1"/>
    <col min="15" max="64" width="9.00390625" style="109" customWidth="1"/>
  </cols>
  <sheetData>
    <row r="1" spans="1:16" ht="12.75">
      <c r="A1" s="87"/>
      <c r="B1" s="87"/>
      <c r="C1" s="87"/>
      <c r="D1" s="87"/>
      <c r="E1" s="87"/>
      <c r="F1" s="87" t="s">
        <v>626</v>
      </c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2.7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2:4" ht="23.25">
      <c r="B3" s="205" t="s">
        <v>993</v>
      </c>
      <c r="C3" s="87"/>
      <c r="D3" s="253"/>
    </row>
    <row r="5" spans="1:64" ht="48">
      <c r="A5" s="206"/>
      <c r="B5" s="207" t="s">
        <v>2</v>
      </c>
      <c r="C5" s="207" t="s">
        <v>628</v>
      </c>
      <c r="D5" s="207" t="s">
        <v>419</v>
      </c>
      <c r="E5" s="208" t="s">
        <v>5</v>
      </c>
      <c r="F5" s="208" t="s">
        <v>629</v>
      </c>
      <c r="G5" s="208" t="s">
        <v>420</v>
      </c>
      <c r="H5" s="208" t="s">
        <v>421</v>
      </c>
      <c r="I5" s="208" t="s">
        <v>630</v>
      </c>
      <c r="J5" s="208" t="s">
        <v>631</v>
      </c>
      <c r="K5" s="208" t="s">
        <v>632</v>
      </c>
      <c r="L5" s="208" t="s">
        <v>633</v>
      </c>
      <c r="M5" s="208" t="s">
        <v>901</v>
      </c>
      <c r="N5" s="208" t="s">
        <v>634</v>
      </c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</row>
    <row r="6" spans="2:14" ht="211.5" customHeight="1">
      <c r="B6" s="112" t="s">
        <v>13</v>
      </c>
      <c r="C6" s="272" t="s">
        <v>994</v>
      </c>
      <c r="D6" s="272" t="s">
        <v>995</v>
      </c>
      <c r="E6" s="93">
        <v>8</v>
      </c>
      <c r="F6" s="112" t="s">
        <v>15</v>
      </c>
      <c r="G6" s="93"/>
      <c r="H6" s="114"/>
      <c r="I6" s="114"/>
      <c r="J6" s="115"/>
      <c r="K6" s="209"/>
      <c r="L6" s="209"/>
      <c r="M6" s="112"/>
      <c r="N6" s="112"/>
    </row>
    <row r="7" spans="2:14" ht="191.25" customHeight="1">
      <c r="B7" s="112" t="s">
        <v>16</v>
      </c>
      <c r="C7" s="272" t="s">
        <v>994</v>
      </c>
      <c r="D7" s="272" t="s">
        <v>996</v>
      </c>
      <c r="E7" s="93">
        <v>8</v>
      </c>
      <c r="F7" s="112" t="s">
        <v>15</v>
      </c>
      <c r="G7" s="93"/>
      <c r="H7" s="114"/>
      <c r="I7" s="114"/>
      <c r="J7" s="115"/>
      <c r="K7" s="209"/>
      <c r="L7" s="209"/>
      <c r="M7" s="112"/>
      <c r="N7" s="112"/>
    </row>
    <row r="8" spans="2:14" ht="127.5">
      <c r="B8" s="112" t="s">
        <v>18</v>
      </c>
      <c r="C8" s="272" t="s">
        <v>997</v>
      </c>
      <c r="D8" s="93" t="s">
        <v>449</v>
      </c>
      <c r="E8" s="93">
        <v>5</v>
      </c>
      <c r="F8" s="112" t="s">
        <v>20</v>
      </c>
      <c r="G8" s="93"/>
      <c r="H8" s="114"/>
      <c r="I8" s="114"/>
      <c r="J8" s="115"/>
      <c r="K8" s="209"/>
      <c r="L8" s="209"/>
      <c r="M8" s="112"/>
      <c r="N8" s="112"/>
    </row>
    <row r="9" spans="2:14" ht="12.75">
      <c r="B9" s="112"/>
      <c r="C9" s="93" t="s">
        <v>340</v>
      </c>
      <c r="D9" s="112" t="s">
        <v>339</v>
      </c>
      <c r="E9" s="112" t="s">
        <v>339</v>
      </c>
      <c r="F9" s="112" t="s">
        <v>339</v>
      </c>
      <c r="G9" s="112" t="s">
        <v>339</v>
      </c>
      <c r="H9" s="119" t="s">
        <v>339</v>
      </c>
      <c r="I9" s="119">
        <f>SUM(I6:I8)</f>
        <v>0</v>
      </c>
      <c r="J9" s="93" t="s">
        <v>339</v>
      </c>
      <c r="K9" s="210">
        <f>SUM(K6:K8)</f>
        <v>0</v>
      </c>
      <c r="L9" s="210">
        <f>SUM(L6:L8)</f>
        <v>0</v>
      </c>
      <c r="M9" s="112" t="s">
        <v>339</v>
      </c>
      <c r="N9" s="112" t="s">
        <v>339</v>
      </c>
    </row>
    <row r="10" spans="2:14" ht="12.75">
      <c r="B10" s="211"/>
      <c r="C10" s="212"/>
      <c r="D10" s="211"/>
      <c r="E10" s="211"/>
      <c r="F10" s="211"/>
      <c r="G10" s="211"/>
      <c r="H10" s="212"/>
      <c r="I10" s="213"/>
      <c r="J10" s="212"/>
      <c r="K10" s="212"/>
      <c r="L10" s="212"/>
      <c r="M10" s="211"/>
      <c r="N10" s="211"/>
    </row>
    <row r="11" spans="2:13" ht="12.75">
      <c r="B11" s="214" t="s">
        <v>998</v>
      </c>
      <c r="C11" s="214"/>
      <c r="D11" s="214"/>
      <c r="E11" s="215">
        <f>I9</f>
        <v>0</v>
      </c>
      <c r="F11" s="214"/>
      <c r="G11" s="214"/>
      <c r="H11" s="214"/>
      <c r="I11" s="214"/>
      <c r="J11" s="214"/>
      <c r="K11" s="214"/>
      <c r="L11" s="214"/>
      <c r="M11" s="214"/>
    </row>
    <row r="12" spans="2:13" ht="12.75">
      <c r="B12" s="214" t="s">
        <v>999</v>
      </c>
      <c r="C12" s="214"/>
      <c r="D12" s="214"/>
      <c r="E12" s="215">
        <f>L9</f>
        <v>0</v>
      </c>
      <c r="F12" s="214"/>
      <c r="G12" s="214"/>
      <c r="H12" s="214"/>
      <c r="I12" s="214"/>
      <c r="J12" s="214"/>
      <c r="K12" s="214"/>
      <c r="L12" s="214"/>
      <c r="M12" s="214"/>
    </row>
    <row r="13" spans="2:13" ht="12.75"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</row>
    <row r="14" spans="2:13" ht="12.75">
      <c r="B14" s="214" t="s">
        <v>343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</row>
    <row r="15" spans="2:13" ht="12.75">
      <c r="B15" s="214" t="s">
        <v>344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</row>
    <row r="16" spans="2:13" ht="14.25" customHeight="1">
      <c r="B16" s="214"/>
      <c r="C16" s="214"/>
      <c r="D16" s="214"/>
      <c r="E16" s="215"/>
      <c r="F16" s="214"/>
      <c r="G16" s="214"/>
      <c r="H16" s="214"/>
      <c r="I16" s="214"/>
      <c r="J16" s="214"/>
      <c r="K16" s="214"/>
      <c r="L16" s="214"/>
      <c r="M16" s="214"/>
    </row>
    <row r="17" spans="2:13" ht="12.75" customHeight="1">
      <c r="B17" s="87"/>
      <c r="C17" s="87"/>
      <c r="D17" s="87"/>
      <c r="E17" s="107"/>
      <c r="F17" s="106"/>
      <c r="G17" s="87"/>
      <c r="H17" s="87"/>
      <c r="I17" s="87"/>
      <c r="J17" s="87"/>
      <c r="K17" s="87"/>
      <c r="L17" s="87"/>
      <c r="M17" s="87"/>
    </row>
    <row r="18" spans="2:13" ht="12" customHeight="1">
      <c r="B18" s="87"/>
      <c r="C18" s="87"/>
      <c r="D18" s="87"/>
      <c r="E18" s="106"/>
      <c r="F18" s="106"/>
      <c r="G18" s="87"/>
      <c r="H18" s="87"/>
      <c r="I18" s="87"/>
      <c r="J18" s="87"/>
      <c r="K18" s="87"/>
      <c r="L18" s="87"/>
      <c r="M18" s="87"/>
    </row>
    <row r="19" spans="2:13" ht="12.75">
      <c r="B19" s="87"/>
      <c r="C19" s="87"/>
      <c r="D19" s="87"/>
      <c r="E19" s="106"/>
      <c r="F19" s="106"/>
      <c r="G19" s="87"/>
      <c r="H19" s="87"/>
      <c r="I19" s="87"/>
      <c r="J19" s="87"/>
      <c r="K19" s="87"/>
      <c r="L19" s="87"/>
      <c r="M19" s="87"/>
    </row>
    <row r="20" spans="2:13" ht="12.75">
      <c r="B20" s="87"/>
      <c r="C20" s="87"/>
      <c r="D20" s="87"/>
      <c r="E20" s="106"/>
      <c r="F20" s="106"/>
      <c r="G20" s="87"/>
      <c r="H20" s="87"/>
      <c r="I20" s="87"/>
      <c r="J20" s="87"/>
      <c r="K20" s="87"/>
      <c r="L20" s="87"/>
      <c r="M20" s="87"/>
    </row>
    <row r="21" spans="2:13" ht="12.75">
      <c r="B21" s="87"/>
      <c r="C21" s="87"/>
      <c r="D21" s="87"/>
      <c r="E21" s="107"/>
      <c r="F21" s="106"/>
      <c r="G21" s="87"/>
      <c r="H21" s="87"/>
      <c r="I21" s="87"/>
      <c r="J21" s="87"/>
      <c r="K21" s="87"/>
      <c r="L21" s="87"/>
      <c r="M21" s="87"/>
    </row>
    <row r="22" spans="2:15" ht="12.75">
      <c r="B22" s="87"/>
      <c r="C22" s="87"/>
      <c r="D22" s="87"/>
      <c r="E22" s="107"/>
      <c r="F22" s="106"/>
      <c r="G22" s="87"/>
      <c r="H22" s="87"/>
      <c r="I22" s="87"/>
      <c r="J22" s="87"/>
      <c r="K22" s="87"/>
      <c r="L22" s="87"/>
      <c r="M22" s="87"/>
      <c r="N22" s="87"/>
      <c r="O22" s="87"/>
    </row>
    <row r="23" spans="2:15" ht="12.75">
      <c r="B23" s="87"/>
      <c r="C23" s="87"/>
      <c r="D23" s="87"/>
      <c r="E23" s="106"/>
      <c r="F23" s="106"/>
      <c r="G23" s="87"/>
      <c r="H23" s="87"/>
      <c r="I23" s="87"/>
      <c r="J23" s="87"/>
      <c r="K23" s="87"/>
      <c r="L23" s="87"/>
      <c r="M23" s="87"/>
      <c r="N23" s="87"/>
      <c r="O23" s="87"/>
    </row>
    <row r="24" spans="2:15" ht="12.7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2:15" ht="12.7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2:15" ht="12.7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2:15" ht="12.7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 ht="12.7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 ht="12.7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 ht="12.7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 ht="12.7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L82"/>
  <sheetViews>
    <sheetView zoomScale="130" zoomScaleNormal="130" zoomScalePageLayoutView="0" workbookViewId="0" topLeftCell="A68">
      <selection activeCell="F6" sqref="F6"/>
    </sheetView>
  </sheetViews>
  <sheetFormatPr defaultColWidth="11.421875" defaultRowHeight="12.75"/>
  <cols>
    <col min="1" max="1" width="3.57421875" style="36" customWidth="1"/>
    <col min="2" max="2" width="39.57421875" style="36" customWidth="1"/>
    <col min="3" max="3" width="6.00390625" style="36" customWidth="1"/>
    <col min="4" max="4" width="6.7109375" style="36" customWidth="1"/>
    <col min="5" max="5" width="9.00390625" style="52" customWidth="1"/>
    <col min="6" max="6" width="8.140625" style="36" customWidth="1"/>
    <col min="7" max="7" width="9.140625" style="36" customWidth="1"/>
    <col min="8" max="8" width="9.421875" style="36" customWidth="1"/>
    <col min="9" max="9" width="4.7109375" style="36" customWidth="1"/>
    <col min="10" max="10" width="8.28125" style="36" customWidth="1"/>
    <col min="11" max="11" width="9.00390625" style="36" customWidth="1"/>
    <col min="12" max="12" width="17.140625" style="36" customWidth="1"/>
    <col min="13" max="64" width="9.00390625" style="36" customWidth="1"/>
  </cols>
  <sheetData>
    <row r="1" spans="2:3" ht="12.75">
      <c r="B1" s="39" t="s">
        <v>0</v>
      </c>
      <c r="C1" s="39"/>
    </row>
    <row r="3" spans="1:14" ht="18">
      <c r="A3" s="25" t="s">
        <v>417</v>
      </c>
      <c r="G3" s="53"/>
      <c r="H3" s="53"/>
      <c r="I3" s="53"/>
      <c r="J3" s="53"/>
      <c r="K3" s="53"/>
      <c r="L3" s="53"/>
      <c r="M3" s="53"/>
      <c r="N3" s="53"/>
    </row>
    <row r="4" spans="7:14" ht="18">
      <c r="G4" s="53"/>
      <c r="H4" s="53"/>
      <c r="I4" s="53"/>
      <c r="J4" s="53"/>
      <c r="K4" s="53"/>
      <c r="L4" s="53"/>
      <c r="M4" s="53"/>
      <c r="N4" s="53"/>
    </row>
    <row r="5" spans="1:12" ht="34.5" customHeight="1">
      <c r="A5" s="41" t="s">
        <v>2</v>
      </c>
      <c r="B5" s="348" t="s">
        <v>418</v>
      </c>
      <c r="C5" s="348" t="s">
        <v>419</v>
      </c>
      <c r="D5" s="41" t="s">
        <v>4</v>
      </c>
      <c r="E5" s="41" t="s">
        <v>5</v>
      </c>
      <c r="F5" s="41" t="s">
        <v>420</v>
      </c>
      <c r="G5" s="41" t="s">
        <v>421</v>
      </c>
      <c r="H5" s="41" t="s">
        <v>8</v>
      </c>
      <c r="I5" s="41" t="s">
        <v>9</v>
      </c>
      <c r="J5" s="41" t="s">
        <v>10</v>
      </c>
      <c r="K5" s="41" t="s">
        <v>11</v>
      </c>
      <c r="L5" s="41" t="s">
        <v>406</v>
      </c>
    </row>
    <row r="6" spans="1:12" ht="19.5" customHeight="1">
      <c r="A6" s="54" t="s">
        <v>13</v>
      </c>
      <c r="B6" s="353" t="s">
        <v>422</v>
      </c>
      <c r="C6" s="55">
        <v>3</v>
      </c>
      <c r="D6" s="42" t="s">
        <v>15</v>
      </c>
      <c r="E6" s="56">
        <v>5</v>
      </c>
      <c r="F6" s="45"/>
      <c r="G6" s="45"/>
      <c r="H6" s="45"/>
      <c r="I6" s="46"/>
      <c r="J6" s="45"/>
      <c r="K6" s="45"/>
      <c r="L6" s="42"/>
    </row>
    <row r="7" spans="1:12" ht="19.5" customHeight="1">
      <c r="A7" s="54" t="s">
        <v>16</v>
      </c>
      <c r="B7" s="353"/>
      <c r="C7" s="55">
        <v>3.5</v>
      </c>
      <c r="D7" s="42" t="s">
        <v>15</v>
      </c>
      <c r="E7" s="56">
        <v>15</v>
      </c>
      <c r="F7" s="45"/>
      <c r="G7" s="45"/>
      <c r="H7" s="45"/>
      <c r="I7" s="46"/>
      <c r="J7" s="45"/>
      <c r="K7" s="45"/>
      <c r="L7" s="42"/>
    </row>
    <row r="8" spans="1:12" ht="19.5" customHeight="1">
      <c r="A8" s="54" t="s">
        <v>18</v>
      </c>
      <c r="B8" s="353"/>
      <c r="C8" s="55">
        <v>4</v>
      </c>
      <c r="D8" s="42" t="s">
        <v>15</v>
      </c>
      <c r="E8" s="56">
        <v>20</v>
      </c>
      <c r="F8" s="45"/>
      <c r="G8" s="45"/>
      <c r="H8" s="45"/>
      <c r="I8" s="46"/>
      <c r="J8" s="45"/>
      <c r="K8" s="45"/>
      <c r="L8" s="42"/>
    </row>
    <row r="9" spans="1:12" ht="19.5" customHeight="1">
      <c r="A9" s="54" t="s">
        <v>21</v>
      </c>
      <c r="B9" s="353"/>
      <c r="C9" s="55">
        <v>4.5</v>
      </c>
      <c r="D9" s="42" t="s">
        <v>15</v>
      </c>
      <c r="E9" s="56">
        <v>50</v>
      </c>
      <c r="F9" s="45"/>
      <c r="G9" s="45"/>
      <c r="H9" s="45"/>
      <c r="I9" s="46"/>
      <c r="J9" s="45"/>
      <c r="K9" s="45"/>
      <c r="L9" s="42"/>
    </row>
    <row r="10" spans="1:12" ht="19.5" customHeight="1">
      <c r="A10" s="54" t="s">
        <v>24</v>
      </c>
      <c r="B10" s="353"/>
      <c r="C10" s="55">
        <v>5</v>
      </c>
      <c r="D10" s="42" t="s">
        <v>15</v>
      </c>
      <c r="E10" s="56">
        <v>110</v>
      </c>
      <c r="F10" s="45"/>
      <c r="G10" s="45"/>
      <c r="H10" s="45"/>
      <c r="I10" s="46"/>
      <c r="J10" s="45"/>
      <c r="K10" s="45"/>
      <c r="L10" s="42"/>
    </row>
    <row r="11" spans="1:12" ht="19.5" customHeight="1">
      <c r="A11" s="54" t="s">
        <v>26</v>
      </c>
      <c r="B11" s="353"/>
      <c r="C11" s="55">
        <v>5.5</v>
      </c>
      <c r="D11" s="42" t="s">
        <v>15</v>
      </c>
      <c r="E11" s="56">
        <v>50</v>
      </c>
      <c r="F11" s="45"/>
      <c r="G11" s="45"/>
      <c r="H11" s="45"/>
      <c r="I11" s="46"/>
      <c r="J11" s="45"/>
      <c r="K11" s="45"/>
      <c r="L11" s="42"/>
    </row>
    <row r="12" spans="1:12" ht="19.5" customHeight="1">
      <c r="A12" s="54" t="s">
        <v>28</v>
      </c>
      <c r="B12" s="353"/>
      <c r="C12" s="41">
        <v>6</v>
      </c>
      <c r="D12" s="42" t="s">
        <v>15</v>
      </c>
      <c r="E12" s="56">
        <v>25</v>
      </c>
      <c r="F12" s="45"/>
      <c r="G12" s="45"/>
      <c r="H12" s="45"/>
      <c r="I12" s="46"/>
      <c r="J12" s="45"/>
      <c r="K12" s="45"/>
      <c r="L12" s="42"/>
    </row>
    <row r="13" spans="1:12" ht="20.25" customHeight="1">
      <c r="A13" s="54" t="s">
        <v>30</v>
      </c>
      <c r="B13" s="353"/>
      <c r="C13" s="41">
        <v>6.5</v>
      </c>
      <c r="D13" s="42" t="s">
        <v>15</v>
      </c>
      <c r="E13" s="56">
        <v>10</v>
      </c>
      <c r="F13" s="45"/>
      <c r="G13" s="45"/>
      <c r="H13" s="45"/>
      <c r="I13" s="46"/>
      <c r="J13" s="45"/>
      <c r="K13" s="45"/>
      <c r="L13" s="42"/>
    </row>
    <row r="14" spans="1:12" ht="18.75" customHeight="1">
      <c r="A14" s="54" t="s">
        <v>32</v>
      </c>
      <c r="B14" s="353"/>
      <c r="C14" s="41">
        <v>7</v>
      </c>
      <c r="D14" s="42" t="s">
        <v>15</v>
      </c>
      <c r="E14" s="56">
        <v>5</v>
      </c>
      <c r="F14" s="45"/>
      <c r="G14" s="45"/>
      <c r="H14" s="45"/>
      <c r="I14" s="46"/>
      <c r="J14" s="45"/>
      <c r="K14" s="45"/>
      <c r="L14" s="42"/>
    </row>
    <row r="15" spans="1:12" ht="18.75" customHeight="1">
      <c r="A15" s="54" t="s">
        <v>34</v>
      </c>
      <c r="B15" s="353"/>
      <c r="C15" s="41">
        <v>7.5</v>
      </c>
      <c r="D15" s="42" t="s">
        <v>15</v>
      </c>
      <c r="E15" s="56">
        <v>10</v>
      </c>
      <c r="F15" s="45"/>
      <c r="G15" s="45"/>
      <c r="H15" s="45"/>
      <c r="I15" s="46"/>
      <c r="J15" s="45"/>
      <c r="K15" s="45"/>
      <c r="L15" s="42"/>
    </row>
    <row r="16" spans="1:12" ht="20.25" customHeight="1">
      <c r="A16" s="54" t="s">
        <v>36</v>
      </c>
      <c r="B16" s="354" t="s">
        <v>423</v>
      </c>
      <c r="C16" s="55">
        <v>6.5</v>
      </c>
      <c r="D16" s="42" t="s">
        <v>15</v>
      </c>
      <c r="E16" s="56">
        <v>5</v>
      </c>
      <c r="F16" s="45"/>
      <c r="G16" s="45"/>
      <c r="H16" s="45"/>
      <c r="I16" s="46"/>
      <c r="J16" s="45"/>
      <c r="K16" s="45"/>
      <c r="L16" s="42"/>
    </row>
    <row r="17" spans="1:12" ht="20.25" customHeight="1">
      <c r="A17" s="54" t="s">
        <v>38</v>
      </c>
      <c r="B17" s="354"/>
      <c r="C17" s="55">
        <v>7</v>
      </c>
      <c r="D17" s="42" t="s">
        <v>15</v>
      </c>
      <c r="E17" s="56">
        <v>10</v>
      </c>
      <c r="F17" s="45"/>
      <c r="G17" s="45"/>
      <c r="H17" s="45"/>
      <c r="I17" s="46"/>
      <c r="J17" s="45"/>
      <c r="K17" s="45"/>
      <c r="L17" s="42"/>
    </row>
    <row r="18" spans="1:12" ht="20.25" customHeight="1">
      <c r="A18" s="54" t="s">
        <v>40</v>
      </c>
      <c r="B18" s="354"/>
      <c r="C18" s="55">
        <v>7.5</v>
      </c>
      <c r="D18" s="42" t="s">
        <v>15</v>
      </c>
      <c r="E18" s="56">
        <v>30</v>
      </c>
      <c r="F18" s="45"/>
      <c r="G18" s="45"/>
      <c r="H18" s="45"/>
      <c r="I18" s="46"/>
      <c r="J18" s="45"/>
      <c r="K18" s="45"/>
      <c r="L18" s="42"/>
    </row>
    <row r="19" spans="1:12" ht="20.25" customHeight="1">
      <c r="A19" s="54" t="s">
        <v>42</v>
      </c>
      <c r="B19" s="354"/>
      <c r="C19" s="55">
        <v>8</v>
      </c>
      <c r="D19" s="42" t="s">
        <v>15</v>
      </c>
      <c r="E19" s="56">
        <v>20</v>
      </c>
      <c r="F19" s="45"/>
      <c r="G19" s="45"/>
      <c r="H19" s="45"/>
      <c r="I19" s="46"/>
      <c r="J19" s="45"/>
      <c r="K19" s="45"/>
      <c r="L19" s="42"/>
    </row>
    <row r="20" spans="1:12" ht="20.25" customHeight="1">
      <c r="A20" s="54" t="s">
        <v>44</v>
      </c>
      <c r="B20" s="354"/>
      <c r="C20" s="55">
        <v>8.5</v>
      </c>
      <c r="D20" s="42" t="s">
        <v>15</v>
      </c>
      <c r="E20" s="56">
        <v>5</v>
      </c>
      <c r="F20" s="45"/>
      <c r="G20" s="45"/>
      <c r="H20" s="45"/>
      <c r="I20" s="46"/>
      <c r="J20" s="45"/>
      <c r="K20" s="45"/>
      <c r="L20" s="42"/>
    </row>
    <row r="21" spans="1:12" ht="23.25" customHeight="1">
      <c r="A21" s="54" t="s">
        <v>46</v>
      </c>
      <c r="B21" s="354"/>
      <c r="C21" s="57">
        <v>9</v>
      </c>
      <c r="D21" s="42" t="s">
        <v>15</v>
      </c>
      <c r="E21" s="56">
        <v>5</v>
      </c>
      <c r="F21" s="45"/>
      <c r="G21" s="45"/>
      <c r="H21" s="45"/>
      <c r="I21" s="46"/>
      <c r="J21" s="45"/>
      <c r="K21" s="45"/>
      <c r="L21" s="42"/>
    </row>
    <row r="22" spans="1:12" ht="33" customHeight="1">
      <c r="A22" s="54" t="s">
        <v>48</v>
      </c>
      <c r="B22" s="350" t="s">
        <v>424</v>
      </c>
      <c r="C22" s="57">
        <v>7</v>
      </c>
      <c r="D22" s="42" t="s">
        <v>15</v>
      </c>
      <c r="E22" s="56">
        <v>10</v>
      </c>
      <c r="F22" s="45"/>
      <c r="G22" s="45"/>
      <c r="H22" s="45"/>
      <c r="I22" s="46"/>
      <c r="J22" s="45"/>
      <c r="K22" s="45"/>
      <c r="L22" s="42"/>
    </row>
    <row r="23" spans="1:12" ht="42.75" customHeight="1">
      <c r="A23" s="54" t="s">
        <v>50</v>
      </c>
      <c r="B23" s="350"/>
      <c r="C23" s="57">
        <v>8</v>
      </c>
      <c r="D23" s="42" t="s">
        <v>15</v>
      </c>
      <c r="E23" s="56">
        <v>15</v>
      </c>
      <c r="F23" s="45"/>
      <c r="G23" s="45"/>
      <c r="H23" s="45"/>
      <c r="I23" s="46"/>
      <c r="J23" s="45"/>
      <c r="K23" s="45"/>
      <c r="L23" s="42"/>
    </row>
    <row r="24" spans="1:12" ht="33" customHeight="1">
      <c r="A24" s="54" t="s">
        <v>52</v>
      </c>
      <c r="B24" s="350"/>
      <c r="C24" s="55">
        <v>9</v>
      </c>
      <c r="D24" s="42" t="s">
        <v>15</v>
      </c>
      <c r="E24" s="56">
        <v>1</v>
      </c>
      <c r="F24" s="45"/>
      <c r="G24" s="45"/>
      <c r="H24" s="45"/>
      <c r="I24" s="46"/>
      <c r="J24" s="45"/>
      <c r="K24" s="45"/>
      <c r="L24" s="42"/>
    </row>
    <row r="25" spans="1:12" ht="20.25" customHeight="1">
      <c r="A25" s="54" t="s">
        <v>54</v>
      </c>
      <c r="B25" s="353" t="s">
        <v>425</v>
      </c>
      <c r="C25" s="55">
        <v>2</v>
      </c>
      <c r="D25" s="42" t="s">
        <v>15</v>
      </c>
      <c r="E25" s="56">
        <v>10</v>
      </c>
      <c r="F25" s="45"/>
      <c r="G25" s="45"/>
      <c r="H25" s="45"/>
      <c r="I25" s="46"/>
      <c r="J25" s="45"/>
      <c r="K25" s="45"/>
      <c r="L25" s="42"/>
    </row>
    <row r="26" spans="1:12" ht="16.5" customHeight="1">
      <c r="A26" s="54" t="s">
        <v>56</v>
      </c>
      <c r="B26" s="353"/>
      <c r="C26" s="55">
        <v>2.5</v>
      </c>
      <c r="D26" s="42" t="s">
        <v>15</v>
      </c>
      <c r="E26" s="56">
        <v>20</v>
      </c>
      <c r="F26" s="45"/>
      <c r="G26" s="45"/>
      <c r="H26" s="45"/>
      <c r="I26" s="46"/>
      <c r="J26" s="45"/>
      <c r="K26" s="45"/>
      <c r="L26" s="42"/>
    </row>
    <row r="27" spans="1:12" ht="20.25" customHeight="1">
      <c r="A27" s="54" t="s">
        <v>58</v>
      </c>
      <c r="B27" s="353"/>
      <c r="C27" s="55">
        <v>3</v>
      </c>
      <c r="D27" s="42" t="s">
        <v>15</v>
      </c>
      <c r="E27" s="56">
        <v>10</v>
      </c>
      <c r="F27" s="45"/>
      <c r="G27" s="45"/>
      <c r="H27" s="45"/>
      <c r="I27" s="46"/>
      <c r="J27" s="45"/>
      <c r="K27" s="45"/>
      <c r="L27" s="42"/>
    </row>
    <row r="28" spans="1:12" ht="17.25" customHeight="1">
      <c r="A28" s="54" t="s">
        <v>60</v>
      </c>
      <c r="B28" s="353"/>
      <c r="C28" s="55">
        <v>3.5</v>
      </c>
      <c r="D28" s="42" t="s">
        <v>15</v>
      </c>
      <c r="E28" s="56">
        <v>20</v>
      </c>
      <c r="F28" s="45"/>
      <c r="G28" s="45"/>
      <c r="H28" s="45"/>
      <c r="I28" s="46"/>
      <c r="J28" s="45"/>
      <c r="K28" s="45"/>
      <c r="L28" s="42"/>
    </row>
    <row r="29" spans="1:12" ht="20.25" customHeight="1">
      <c r="A29" s="54" t="s">
        <v>62</v>
      </c>
      <c r="B29" s="353"/>
      <c r="C29" s="55">
        <v>4</v>
      </c>
      <c r="D29" s="42" t="s">
        <v>15</v>
      </c>
      <c r="E29" s="56">
        <v>10</v>
      </c>
      <c r="F29" s="45"/>
      <c r="G29" s="45"/>
      <c r="H29" s="45"/>
      <c r="I29" s="46"/>
      <c r="J29" s="45"/>
      <c r="K29" s="45"/>
      <c r="L29" s="42"/>
    </row>
    <row r="30" spans="1:12" ht="19.5" customHeight="1">
      <c r="A30" s="54" t="s">
        <v>64</v>
      </c>
      <c r="B30" s="353"/>
      <c r="C30" s="55">
        <v>4.5</v>
      </c>
      <c r="D30" s="42" t="s">
        <v>15</v>
      </c>
      <c r="E30" s="56">
        <v>10</v>
      </c>
      <c r="F30" s="45"/>
      <c r="G30" s="45"/>
      <c r="H30" s="45"/>
      <c r="I30" s="46"/>
      <c r="J30" s="45"/>
      <c r="K30" s="45"/>
      <c r="L30" s="42"/>
    </row>
    <row r="31" spans="1:12" ht="18" customHeight="1">
      <c r="A31" s="54" t="s">
        <v>66</v>
      </c>
      <c r="B31" s="353"/>
      <c r="C31" s="55">
        <v>5</v>
      </c>
      <c r="D31" s="42" t="s">
        <v>15</v>
      </c>
      <c r="E31" s="56">
        <v>10</v>
      </c>
      <c r="F31" s="45"/>
      <c r="G31" s="45"/>
      <c r="H31" s="45"/>
      <c r="I31" s="46"/>
      <c r="J31" s="45"/>
      <c r="K31" s="45"/>
      <c r="L31" s="42"/>
    </row>
    <row r="32" spans="1:12" ht="21.75" customHeight="1">
      <c r="A32" s="54" t="s">
        <v>68</v>
      </c>
      <c r="B32" s="353"/>
      <c r="C32" s="55">
        <v>5.5</v>
      </c>
      <c r="D32" s="42" t="s">
        <v>15</v>
      </c>
      <c r="E32" s="56">
        <v>5</v>
      </c>
      <c r="F32" s="45"/>
      <c r="G32" s="45"/>
      <c r="H32" s="45"/>
      <c r="I32" s="46"/>
      <c r="J32" s="45"/>
      <c r="K32" s="45"/>
      <c r="L32" s="42"/>
    </row>
    <row r="33" spans="1:12" ht="17.25" customHeight="1">
      <c r="A33" s="54" t="s">
        <v>70</v>
      </c>
      <c r="B33" s="353"/>
      <c r="C33" s="41">
        <v>6</v>
      </c>
      <c r="D33" s="42" t="s">
        <v>15</v>
      </c>
      <c r="E33" s="56">
        <v>5</v>
      </c>
      <c r="F33" s="45"/>
      <c r="G33" s="45"/>
      <c r="H33" s="45"/>
      <c r="I33" s="46"/>
      <c r="J33" s="45"/>
      <c r="K33" s="45"/>
      <c r="L33" s="42"/>
    </row>
    <row r="34" spans="1:12" ht="17.25" customHeight="1">
      <c r="A34" s="54" t="s">
        <v>72</v>
      </c>
      <c r="B34" s="353" t="s">
        <v>426</v>
      </c>
      <c r="C34" s="41">
        <v>5</v>
      </c>
      <c r="D34" s="42" t="s">
        <v>15</v>
      </c>
      <c r="E34" s="56">
        <v>50</v>
      </c>
      <c r="F34" s="45"/>
      <c r="G34" s="45"/>
      <c r="H34" s="45"/>
      <c r="I34" s="46"/>
      <c r="J34" s="45"/>
      <c r="K34" s="45"/>
      <c r="L34" s="42"/>
    </row>
    <row r="35" spans="1:12" ht="17.25" customHeight="1">
      <c r="A35" s="54" t="s">
        <v>74</v>
      </c>
      <c r="B35" s="353"/>
      <c r="C35" s="41">
        <v>5.5</v>
      </c>
      <c r="D35" s="42" t="s">
        <v>15</v>
      </c>
      <c r="E35" s="56">
        <v>85</v>
      </c>
      <c r="F35" s="45"/>
      <c r="G35" s="45"/>
      <c r="H35" s="45"/>
      <c r="I35" s="46"/>
      <c r="J35" s="45"/>
      <c r="K35" s="45"/>
      <c r="L35" s="42"/>
    </row>
    <row r="36" spans="1:12" ht="17.25" customHeight="1">
      <c r="A36" s="54" t="s">
        <v>76</v>
      </c>
      <c r="B36" s="353"/>
      <c r="C36" s="41">
        <v>6</v>
      </c>
      <c r="D36" s="42" t="s">
        <v>15</v>
      </c>
      <c r="E36" s="56">
        <v>55</v>
      </c>
      <c r="F36" s="45"/>
      <c r="G36" s="45"/>
      <c r="H36" s="45"/>
      <c r="I36" s="46"/>
      <c r="J36" s="45"/>
      <c r="K36" s="45"/>
      <c r="L36" s="42"/>
    </row>
    <row r="37" spans="1:12" ht="17.25" customHeight="1">
      <c r="A37" s="54" t="s">
        <v>78</v>
      </c>
      <c r="B37" s="353"/>
      <c r="C37" s="41">
        <v>6.5</v>
      </c>
      <c r="D37" s="42" t="s">
        <v>15</v>
      </c>
      <c r="E37" s="56">
        <v>55</v>
      </c>
      <c r="F37" s="45"/>
      <c r="G37" s="45"/>
      <c r="H37" s="45"/>
      <c r="I37" s="46"/>
      <c r="J37" s="45"/>
      <c r="K37" s="45"/>
      <c r="L37" s="42"/>
    </row>
    <row r="38" spans="1:12" ht="17.25" customHeight="1">
      <c r="A38" s="54" t="s">
        <v>80</v>
      </c>
      <c r="B38" s="353"/>
      <c r="C38" s="41">
        <v>7</v>
      </c>
      <c r="D38" s="42" t="s">
        <v>15</v>
      </c>
      <c r="E38" s="56">
        <v>140</v>
      </c>
      <c r="F38" s="45"/>
      <c r="G38" s="45"/>
      <c r="H38" s="45"/>
      <c r="I38" s="46"/>
      <c r="J38" s="45"/>
      <c r="K38" s="45"/>
      <c r="L38" s="42"/>
    </row>
    <row r="39" spans="1:12" ht="17.25" customHeight="1">
      <c r="A39" s="54" t="s">
        <v>82</v>
      </c>
      <c r="B39" s="353"/>
      <c r="C39" s="41">
        <v>7.5</v>
      </c>
      <c r="D39" s="42" t="s">
        <v>15</v>
      </c>
      <c r="E39" s="56">
        <v>560</v>
      </c>
      <c r="F39" s="45"/>
      <c r="G39" s="45"/>
      <c r="H39" s="45"/>
      <c r="I39" s="46"/>
      <c r="J39" s="45"/>
      <c r="K39" s="45"/>
      <c r="L39" s="42"/>
    </row>
    <row r="40" spans="1:12" ht="17.25" customHeight="1">
      <c r="A40" s="54" t="s">
        <v>84</v>
      </c>
      <c r="B40" s="353"/>
      <c r="C40" s="41">
        <v>8</v>
      </c>
      <c r="D40" s="42" t="s">
        <v>15</v>
      </c>
      <c r="E40" s="56">
        <v>215</v>
      </c>
      <c r="F40" s="45"/>
      <c r="G40" s="45"/>
      <c r="H40" s="45"/>
      <c r="I40" s="46"/>
      <c r="J40" s="45"/>
      <c r="K40" s="45"/>
      <c r="L40" s="42"/>
    </row>
    <row r="41" spans="1:12" ht="17.25" customHeight="1">
      <c r="A41" s="54" t="s">
        <v>86</v>
      </c>
      <c r="B41" s="353"/>
      <c r="C41" s="41">
        <v>8.5</v>
      </c>
      <c r="D41" s="42" t="s">
        <v>15</v>
      </c>
      <c r="E41" s="56">
        <v>30</v>
      </c>
      <c r="F41" s="45"/>
      <c r="G41" s="45"/>
      <c r="H41" s="45"/>
      <c r="I41" s="46"/>
      <c r="J41" s="45"/>
      <c r="K41" s="45"/>
      <c r="L41" s="42"/>
    </row>
    <row r="42" spans="1:12" ht="17.25" customHeight="1">
      <c r="A42" s="54" t="s">
        <v>88</v>
      </c>
      <c r="B42" s="353"/>
      <c r="C42" s="41">
        <v>9</v>
      </c>
      <c r="D42" s="42" t="s">
        <v>15</v>
      </c>
      <c r="E42" s="56">
        <v>15</v>
      </c>
      <c r="F42" s="45"/>
      <c r="G42" s="45"/>
      <c r="H42" s="45"/>
      <c r="I42" s="46"/>
      <c r="J42" s="45"/>
      <c r="K42" s="45"/>
      <c r="L42" s="42"/>
    </row>
    <row r="43" spans="1:12" ht="17.25" customHeight="1">
      <c r="A43" s="54" t="s">
        <v>90</v>
      </c>
      <c r="B43" s="353"/>
      <c r="C43" s="41">
        <v>9.5</v>
      </c>
      <c r="D43" s="42" t="s">
        <v>15</v>
      </c>
      <c r="E43" s="56">
        <v>5</v>
      </c>
      <c r="F43" s="45"/>
      <c r="G43" s="45"/>
      <c r="H43" s="45"/>
      <c r="I43" s="46"/>
      <c r="J43" s="45"/>
      <c r="K43" s="45"/>
      <c r="L43" s="42"/>
    </row>
    <row r="44" spans="1:12" ht="17.25" customHeight="1">
      <c r="A44" s="54" t="s">
        <v>92</v>
      </c>
      <c r="B44" s="353"/>
      <c r="C44" s="41">
        <v>10</v>
      </c>
      <c r="D44" s="42" t="s">
        <v>15</v>
      </c>
      <c r="E44" s="56">
        <v>10</v>
      </c>
      <c r="F44" s="45"/>
      <c r="G44" s="45"/>
      <c r="H44" s="45"/>
      <c r="I44" s="46"/>
      <c r="J44" s="45"/>
      <c r="K44" s="45"/>
      <c r="L44" s="42"/>
    </row>
    <row r="45" spans="1:12" ht="17.25" customHeight="1">
      <c r="A45" s="54" t="s">
        <v>94</v>
      </c>
      <c r="B45" s="352" t="s">
        <v>427</v>
      </c>
      <c r="C45" s="41">
        <v>2</v>
      </c>
      <c r="D45" s="42" t="s">
        <v>15</v>
      </c>
      <c r="E45" s="44">
        <v>35</v>
      </c>
      <c r="F45" s="42"/>
      <c r="G45" s="58"/>
      <c r="H45" s="45"/>
      <c r="I45" s="46"/>
      <c r="J45" s="45"/>
      <c r="K45" s="45"/>
      <c r="L45" s="42"/>
    </row>
    <row r="46" spans="1:12" ht="17.25" customHeight="1">
      <c r="A46" s="54" t="s">
        <v>96</v>
      </c>
      <c r="B46" s="352"/>
      <c r="C46" s="41">
        <v>2.5</v>
      </c>
      <c r="D46" s="42" t="s">
        <v>15</v>
      </c>
      <c r="E46" s="44">
        <v>30</v>
      </c>
      <c r="F46" s="42"/>
      <c r="G46" s="58"/>
      <c r="H46" s="45"/>
      <c r="I46" s="46"/>
      <c r="J46" s="45"/>
      <c r="K46" s="45"/>
      <c r="L46" s="42"/>
    </row>
    <row r="47" spans="1:12" ht="17.25" customHeight="1">
      <c r="A47" s="54" t="s">
        <v>98</v>
      </c>
      <c r="B47" s="352"/>
      <c r="C47" s="41">
        <v>3</v>
      </c>
      <c r="D47" s="42" t="s">
        <v>15</v>
      </c>
      <c r="E47" s="44">
        <v>30</v>
      </c>
      <c r="F47" s="42"/>
      <c r="G47" s="58"/>
      <c r="H47" s="45"/>
      <c r="I47" s="46"/>
      <c r="J47" s="45"/>
      <c r="K47" s="45"/>
      <c r="L47" s="42"/>
    </row>
    <row r="48" spans="1:12" ht="17.25" customHeight="1">
      <c r="A48" s="54" t="s">
        <v>100</v>
      </c>
      <c r="B48" s="352"/>
      <c r="C48" s="41">
        <v>4</v>
      </c>
      <c r="D48" s="42" t="s">
        <v>15</v>
      </c>
      <c r="E48" s="44">
        <v>65</v>
      </c>
      <c r="F48" s="42"/>
      <c r="G48" s="58"/>
      <c r="H48" s="45"/>
      <c r="I48" s="46"/>
      <c r="J48" s="45"/>
      <c r="K48" s="45"/>
      <c r="L48" s="42"/>
    </row>
    <row r="49" spans="1:12" ht="17.25" customHeight="1">
      <c r="A49" s="54" t="s">
        <v>102</v>
      </c>
      <c r="B49" s="352"/>
      <c r="C49" s="41">
        <v>5</v>
      </c>
      <c r="D49" s="42" t="s">
        <v>15</v>
      </c>
      <c r="E49" s="44">
        <v>55</v>
      </c>
      <c r="F49" s="42"/>
      <c r="G49" s="58"/>
      <c r="H49" s="45"/>
      <c r="I49" s="46"/>
      <c r="J49" s="45"/>
      <c r="K49" s="45"/>
      <c r="L49" s="42"/>
    </row>
    <row r="50" spans="1:12" ht="33" customHeight="1">
      <c r="A50" s="54" t="s">
        <v>104</v>
      </c>
      <c r="B50" s="348" t="s">
        <v>428</v>
      </c>
      <c r="C50" s="41">
        <v>6</v>
      </c>
      <c r="D50" s="42" t="s">
        <v>15</v>
      </c>
      <c r="E50" s="56">
        <v>2</v>
      </c>
      <c r="F50" s="45"/>
      <c r="G50" s="45"/>
      <c r="H50" s="45"/>
      <c r="I50" s="46"/>
      <c r="J50" s="45"/>
      <c r="K50" s="45"/>
      <c r="L50" s="42"/>
    </row>
    <row r="51" spans="1:12" ht="33" customHeight="1">
      <c r="A51" s="54" t="s">
        <v>106</v>
      </c>
      <c r="B51" s="348"/>
      <c r="C51" s="41">
        <v>6.5</v>
      </c>
      <c r="D51" s="42" t="s">
        <v>15</v>
      </c>
      <c r="E51" s="56">
        <v>5</v>
      </c>
      <c r="F51" s="45"/>
      <c r="G51" s="45"/>
      <c r="H51" s="45"/>
      <c r="I51" s="46"/>
      <c r="J51" s="45"/>
      <c r="K51" s="45"/>
      <c r="L51" s="42"/>
    </row>
    <row r="52" spans="1:12" ht="33" customHeight="1">
      <c r="A52" s="54" t="s">
        <v>108</v>
      </c>
      <c r="B52" s="348"/>
      <c r="C52" s="41">
        <v>7</v>
      </c>
      <c r="D52" s="42" t="s">
        <v>15</v>
      </c>
      <c r="E52" s="56">
        <v>10</v>
      </c>
      <c r="F52" s="45"/>
      <c r="G52" s="45"/>
      <c r="H52" s="45"/>
      <c r="I52" s="46"/>
      <c r="J52" s="45"/>
      <c r="K52" s="45"/>
      <c r="L52" s="42"/>
    </row>
    <row r="53" spans="1:12" ht="33" customHeight="1">
      <c r="A53" s="54" t="s">
        <v>110</v>
      </c>
      <c r="B53" s="348"/>
      <c r="C53" s="41">
        <v>7.5</v>
      </c>
      <c r="D53" s="42" t="s">
        <v>15</v>
      </c>
      <c r="E53" s="56">
        <v>20</v>
      </c>
      <c r="F53" s="45"/>
      <c r="G53" s="45"/>
      <c r="H53" s="45"/>
      <c r="I53" s="46"/>
      <c r="J53" s="45"/>
      <c r="K53" s="45"/>
      <c r="L53" s="42"/>
    </row>
    <row r="54" spans="1:12" ht="33" customHeight="1">
      <c r="A54" s="54" t="s">
        <v>112</v>
      </c>
      <c r="B54" s="348"/>
      <c r="C54" s="41">
        <v>8</v>
      </c>
      <c r="D54" s="42" t="s">
        <v>15</v>
      </c>
      <c r="E54" s="56">
        <v>10</v>
      </c>
      <c r="F54" s="45"/>
      <c r="G54" s="45"/>
      <c r="H54" s="45"/>
      <c r="I54" s="46"/>
      <c r="J54" s="45"/>
      <c r="K54" s="45"/>
      <c r="L54" s="42"/>
    </row>
    <row r="55" spans="1:12" ht="33" customHeight="1">
      <c r="A55" s="54" t="s">
        <v>114</v>
      </c>
      <c r="B55" s="348"/>
      <c r="C55" s="41">
        <v>8.5</v>
      </c>
      <c r="D55" s="42" t="s">
        <v>15</v>
      </c>
      <c r="E55" s="44">
        <v>2</v>
      </c>
      <c r="F55" s="45"/>
      <c r="G55" s="45"/>
      <c r="H55" s="45"/>
      <c r="I55" s="46"/>
      <c r="J55" s="45"/>
      <c r="K55" s="45"/>
      <c r="L55" s="42"/>
    </row>
    <row r="56" spans="1:12" ht="24" customHeight="1">
      <c r="A56" s="54" t="s">
        <v>116</v>
      </c>
      <c r="B56" s="350" t="s">
        <v>429</v>
      </c>
      <c r="C56" s="350"/>
      <c r="D56" s="42" t="s">
        <v>15</v>
      </c>
      <c r="E56" s="56">
        <v>10</v>
      </c>
      <c r="F56" s="45"/>
      <c r="G56" s="45"/>
      <c r="H56" s="45"/>
      <c r="I56" s="46"/>
      <c r="J56" s="45"/>
      <c r="K56" s="45"/>
      <c r="L56" s="42"/>
    </row>
    <row r="57" spans="1:12" ht="27.75" customHeight="1">
      <c r="A57" s="54" t="s">
        <v>118</v>
      </c>
      <c r="B57" s="352" t="s">
        <v>430</v>
      </c>
      <c r="C57" s="352"/>
      <c r="D57" s="42" t="s">
        <v>15</v>
      </c>
      <c r="E57" s="44">
        <v>50</v>
      </c>
      <c r="F57" s="42"/>
      <c r="G57" s="58"/>
      <c r="H57" s="45"/>
      <c r="I57" s="46"/>
      <c r="J57" s="45"/>
      <c r="K57" s="45"/>
      <c r="L57" s="42"/>
    </row>
    <row r="58" spans="1:12" ht="27" customHeight="1">
      <c r="A58" s="54" t="s">
        <v>120</v>
      </c>
      <c r="B58" s="350" t="s">
        <v>431</v>
      </c>
      <c r="C58" s="350"/>
      <c r="D58" s="42" t="s">
        <v>15</v>
      </c>
      <c r="E58" s="44">
        <v>110</v>
      </c>
      <c r="F58" s="42"/>
      <c r="G58" s="58"/>
      <c r="H58" s="45"/>
      <c r="I58" s="46"/>
      <c r="J58" s="45"/>
      <c r="K58" s="45"/>
      <c r="L58" s="42"/>
    </row>
    <row r="59" spans="1:12" ht="19.5" customHeight="1">
      <c r="A59" s="54" t="s">
        <v>122</v>
      </c>
      <c r="B59" s="350" t="s">
        <v>432</v>
      </c>
      <c r="C59" s="57">
        <v>2</v>
      </c>
      <c r="D59" s="42" t="s">
        <v>15</v>
      </c>
      <c r="E59" s="44">
        <v>10</v>
      </c>
      <c r="F59" s="42"/>
      <c r="G59" s="58"/>
      <c r="H59" s="45"/>
      <c r="I59" s="46"/>
      <c r="J59" s="45"/>
      <c r="K59" s="45"/>
      <c r="L59" s="42"/>
    </row>
    <row r="60" spans="1:12" ht="20.25" customHeight="1">
      <c r="A60" s="54" t="s">
        <v>124</v>
      </c>
      <c r="B60" s="350"/>
      <c r="C60" s="57">
        <v>4</v>
      </c>
      <c r="D60" s="42" t="s">
        <v>15</v>
      </c>
      <c r="E60" s="44">
        <v>60</v>
      </c>
      <c r="F60" s="42"/>
      <c r="G60" s="58"/>
      <c r="H60" s="45"/>
      <c r="I60" s="46"/>
      <c r="J60" s="45"/>
      <c r="K60" s="45"/>
      <c r="L60" s="42"/>
    </row>
    <row r="61" spans="1:12" ht="18" customHeight="1">
      <c r="A61" s="54" t="s">
        <v>126</v>
      </c>
      <c r="B61" s="350"/>
      <c r="C61" s="57">
        <v>5</v>
      </c>
      <c r="D61" s="42" t="s">
        <v>15</v>
      </c>
      <c r="E61" s="44">
        <v>10</v>
      </c>
      <c r="F61" s="42"/>
      <c r="G61" s="58"/>
      <c r="H61" s="45"/>
      <c r="I61" s="46"/>
      <c r="J61" s="45"/>
      <c r="K61" s="45"/>
      <c r="L61" s="42"/>
    </row>
    <row r="62" spans="1:12" ht="72.75" customHeight="1">
      <c r="A62" s="54" t="s">
        <v>128</v>
      </c>
      <c r="B62" s="57" t="s">
        <v>433</v>
      </c>
      <c r="C62" s="57"/>
      <c r="D62" s="42" t="s">
        <v>15</v>
      </c>
      <c r="E62" s="44">
        <v>2</v>
      </c>
      <c r="F62" s="42"/>
      <c r="G62" s="58"/>
      <c r="H62" s="45"/>
      <c r="I62" s="46"/>
      <c r="J62" s="45"/>
      <c r="K62" s="45"/>
      <c r="L62" s="42"/>
    </row>
    <row r="63" spans="1:12" ht="71.25" customHeight="1">
      <c r="A63" s="54" t="s">
        <v>130</v>
      </c>
      <c r="B63" s="350" t="s">
        <v>434</v>
      </c>
      <c r="C63" s="57" t="s">
        <v>435</v>
      </c>
      <c r="D63" s="42" t="s">
        <v>15</v>
      </c>
      <c r="E63" s="44">
        <v>10</v>
      </c>
      <c r="F63" s="42"/>
      <c r="G63" s="58"/>
      <c r="H63" s="45"/>
      <c r="I63" s="46"/>
      <c r="J63" s="45"/>
      <c r="K63" s="45"/>
      <c r="L63" s="42"/>
    </row>
    <row r="64" spans="1:64" ht="56.25" customHeight="1">
      <c r="A64" s="54" t="s">
        <v>132</v>
      </c>
      <c r="B64" s="350"/>
      <c r="C64" s="57" t="s">
        <v>436</v>
      </c>
      <c r="D64" s="42" t="s">
        <v>15</v>
      </c>
      <c r="E64" s="44">
        <v>3</v>
      </c>
      <c r="F64" s="42"/>
      <c r="G64" s="58"/>
      <c r="H64" s="45"/>
      <c r="I64" s="46"/>
      <c r="J64" s="45"/>
      <c r="K64" s="45"/>
      <c r="L64" s="42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</row>
    <row r="65" spans="1:12" ht="27.75" customHeight="1">
      <c r="A65" s="54" t="s">
        <v>134</v>
      </c>
      <c r="B65" s="350" t="s">
        <v>437</v>
      </c>
      <c r="C65" s="350"/>
      <c r="D65" s="42" t="s">
        <v>15</v>
      </c>
      <c r="E65" s="56">
        <v>350</v>
      </c>
      <c r="F65" s="45"/>
      <c r="G65" s="45"/>
      <c r="H65" s="45"/>
      <c r="I65" s="46"/>
      <c r="J65" s="45"/>
      <c r="K65" s="45"/>
      <c r="L65" s="42"/>
    </row>
    <row r="66" spans="1:64" ht="42.75" customHeight="1">
      <c r="A66" s="54" t="s">
        <v>136</v>
      </c>
      <c r="B66" s="60" t="s">
        <v>438</v>
      </c>
      <c r="C66" s="61" t="s">
        <v>439</v>
      </c>
      <c r="D66" s="62" t="s">
        <v>15</v>
      </c>
      <c r="E66" s="63">
        <v>15</v>
      </c>
      <c r="F66" s="64"/>
      <c r="G66" s="64"/>
      <c r="H66" s="64"/>
      <c r="I66" s="65"/>
      <c r="J66" s="64"/>
      <c r="K66" s="64"/>
      <c r="L66" s="62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</row>
    <row r="67" spans="1:64" ht="36" customHeight="1">
      <c r="A67" s="54" t="s">
        <v>138</v>
      </c>
      <c r="B67" s="351" t="s">
        <v>440</v>
      </c>
      <c r="C67" s="61" t="s">
        <v>441</v>
      </c>
      <c r="D67" s="62" t="s">
        <v>15</v>
      </c>
      <c r="E67" s="63">
        <v>5</v>
      </c>
      <c r="F67" s="64"/>
      <c r="G67" s="64"/>
      <c r="H67" s="64"/>
      <c r="I67" s="65"/>
      <c r="J67" s="64"/>
      <c r="K67" s="64"/>
      <c r="L67" s="62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</row>
    <row r="68" spans="1:64" ht="35.25" customHeight="1">
      <c r="A68" s="54" t="s">
        <v>140</v>
      </c>
      <c r="B68" s="351" t="s">
        <v>442</v>
      </c>
      <c r="C68" s="61" t="s">
        <v>443</v>
      </c>
      <c r="D68" s="62" t="s">
        <v>15</v>
      </c>
      <c r="E68" s="63">
        <v>5</v>
      </c>
      <c r="F68" s="64"/>
      <c r="G68" s="64"/>
      <c r="H68" s="64"/>
      <c r="I68" s="65"/>
      <c r="J68" s="64"/>
      <c r="K68" s="64"/>
      <c r="L68" s="62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</row>
    <row r="69" spans="1:64" ht="29.25" customHeight="1">
      <c r="A69" s="54" t="s">
        <v>142</v>
      </c>
      <c r="B69" s="61" t="s">
        <v>444</v>
      </c>
      <c r="C69" s="60"/>
      <c r="D69" s="62" t="s">
        <v>15</v>
      </c>
      <c r="E69" s="63">
        <v>10</v>
      </c>
      <c r="F69" s="64"/>
      <c r="G69" s="64"/>
      <c r="H69" s="64"/>
      <c r="I69" s="65"/>
      <c r="J69" s="64"/>
      <c r="K69" s="64"/>
      <c r="L69" s="62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</row>
    <row r="70" spans="1:64" ht="29.25" customHeight="1">
      <c r="A70" s="54" t="s">
        <v>144</v>
      </c>
      <c r="B70" s="67" t="s">
        <v>445</v>
      </c>
      <c r="C70" s="60">
        <v>7</v>
      </c>
      <c r="D70" s="68" t="s">
        <v>15</v>
      </c>
      <c r="E70" s="69">
        <v>20</v>
      </c>
      <c r="F70" s="70"/>
      <c r="G70" s="70"/>
      <c r="H70" s="70"/>
      <c r="I70" s="71"/>
      <c r="J70" s="70"/>
      <c r="K70" s="70"/>
      <c r="L70" s="62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</row>
    <row r="71" spans="1:64" ht="29.25" customHeight="1">
      <c r="A71" s="54" t="s">
        <v>146</v>
      </c>
      <c r="B71" s="67" t="s">
        <v>445</v>
      </c>
      <c r="C71" s="60">
        <v>8</v>
      </c>
      <c r="D71" s="68" t="s">
        <v>15</v>
      </c>
      <c r="E71" s="69">
        <v>20</v>
      </c>
      <c r="F71" s="70"/>
      <c r="G71" s="70"/>
      <c r="H71" s="70"/>
      <c r="I71" s="71"/>
      <c r="J71" s="70"/>
      <c r="K71" s="70"/>
      <c r="L71" s="62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</row>
    <row r="72" spans="1:64" ht="29.25" customHeight="1">
      <c r="A72" s="54" t="s">
        <v>148</v>
      </c>
      <c r="B72" s="72" t="s">
        <v>446</v>
      </c>
      <c r="C72" s="60"/>
      <c r="D72" s="68" t="s">
        <v>15</v>
      </c>
      <c r="E72" s="69">
        <v>5</v>
      </c>
      <c r="F72" s="70"/>
      <c r="G72" s="70"/>
      <c r="H72" s="70"/>
      <c r="I72" s="71"/>
      <c r="J72" s="70"/>
      <c r="K72" s="70"/>
      <c r="L72" s="62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</row>
    <row r="73" spans="1:64" ht="24.75" customHeight="1">
      <c r="A73" s="54" t="s">
        <v>150</v>
      </c>
      <c r="B73" s="73" t="s">
        <v>447</v>
      </c>
      <c r="C73" s="60"/>
      <c r="D73" s="42" t="s">
        <v>15</v>
      </c>
      <c r="E73" s="44">
        <v>40</v>
      </c>
      <c r="F73" s="42"/>
      <c r="G73" s="58"/>
      <c r="H73" s="45"/>
      <c r="I73" s="46"/>
      <c r="J73" s="45"/>
      <c r="K73" s="45"/>
      <c r="L73" s="42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</row>
    <row r="74" spans="1:12" ht="12.75">
      <c r="A74" s="44" t="s">
        <v>339</v>
      </c>
      <c r="B74" s="43" t="s">
        <v>448</v>
      </c>
      <c r="C74" s="43"/>
      <c r="D74" s="48" t="s">
        <v>449</v>
      </c>
      <c r="E74" s="41" t="s">
        <v>449</v>
      </c>
      <c r="F74" s="50" t="s">
        <v>449</v>
      </c>
      <c r="G74" s="50" t="s">
        <v>449</v>
      </c>
      <c r="H74" s="50">
        <f>SUM(H6:H73)</f>
        <v>0</v>
      </c>
      <c r="I74" s="49" t="s">
        <v>339</v>
      </c>
      <c r="J74" s="50">
        <f>SUM(J6:J73)</f>
        <v>0</v>
      </c>
      <c r="K74" s="50">
        <f>SUM(K6:K73)</f>
        <v>0</v>
      </c>
      <c r="L74" s="42"/>
    </row>
    <row r="75" ht="12.75">
      <c r="E75" s="74"/>
    </row>
    <row r="76" spans="1:5" ht="12.75">
      <c r="A76" s="36" t="s">
        <v>450</v>
      </c>
      <c r="D76" s="75"/>
      <c r="E76" s="76">
        <f>H74</f>
        <v>0</v>
      </c>
    </row>
    <row r="77" spans="1:5" ht="12.75">
      <c r="A77" s="36" t="s">
        <v>451</v>
      </c>
      <c r="D77" s="75"/>
      <c r="E77" s="76">
        <f>K74</f>
        <v>0</v>
      </c>
    </row>
    <row r="78" ht="12.75">
      <c r="E78" s="74"/>
    </row>
    <row r="79" spans="1:5" ht="12.75">
      <c r="A79" s="36" t="s">
        <v>343</v>
      </c>
      <c r="E79" s="74"/>
    </row>
    <row r="80" spans="1:5" ht="12.75">
      <c r="A80" s="36" t="s">
        <v>344</v>
      </c>
      <c r="E80" s="74"/>
    </row>
    <row r="82" spans="2:3" ht="12.75">
      <c r="B82" s="51"/>
      <c r="C82" s="51"/>
    </row>
  </sheetData>
  <sheetProtection selectLockedCells="1" selectUnlockedCells="1"/>
  <mergeCells count="15">
    <mergeCell ref="B5:C5"/>
    <mergeCell ref="B6:B15"/>
    <mergeCell ref="B16:B21"/>
    <mergeCell ref="B22:B24"/>
    <mergeCell ref="B25:B33"/>
    <mergeCell ref="B34:B44"/>
    <mergeCell ref="B63:B64"/>
    <mergeCell ref="B65:C65"/>
    <mergeCell ref="B67:B68"/>
    <mergeCell ref="B45:B49"/>
    <mergeCell ref="B50:B55"/>
    <mergeCell ref="B56:C56"/>
    <mergeCell ref="B57:C57"/>
    <mergeCell ref="B58:C58"/>
    <mergeCell ref="B59:B61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L34"/>
  <sheetViews>
    <sheetView zoomScale="130" zoomScaleNormal="130" zoomScalePageLayoutView="0" workbookViewId="0" topLeftCell="A18">
      <selection activeCell="F6" sqref="F6"/>
    </sheetView>
  </sheetViews>
  <sheetFormatPr defaultColWidth="11.421875" defaultRowHeight="12.75"/>
  <cols>
    <col min="1" max="1" width="5.00390625" style="0" customWidth="1"/>
    <col min="2" max="2" width="36.7109375" style="0" customWidth="1"/>
    <col min="3" max="3" width="6.28125" style="0" customWidth="1"/>
    <col min="4" max="4" width="7.7109375" style="0" customWidth="1"/>
    <col min="5" max="5" width="6.00390625" style="0" customWidth="1"/>
    <col min="6" max="6" width="9.7109375" style="0" customWidth="1"/>
    <col min="7" max="7" width="10.00390625" style="0" customWidth="1"/>
    <col min="8" max="8" width="10.421875" style="0" customWidth="1"/>
    <col min="9" max="9" width="7.140625" style="0" customWidth="1"/>
    <col min="10" max="10" width="8.28125" style="0" customWidth="1"/>
    <col min="11" max="11" width="9.28125" style="0" customWidth="1"/>
    <col min="12" max="12" width="13.8515625" style="0" customWidth="1"/>
  </cols>
  <sheetData>
    <row r="1" spans="1:12" ht="15">
      <c r="A1" s="87"/>
      <c r="B1" s="129" t="s">
        <v>0</v>
      </c>
      <c r="C1" s="274"/>
      <c r="D1" s="87"/>
      <c r="E1" s="87"/>
      <c r="F1" s="87"/>
      <c r="G1" s="87"/>
      <c r="H1" s="87"/>
      <c r="I1" s="87"/>
      <c r="J1" s="87"/>
      <c r="K1" s="87"/>
      <c r="L1" s="275"/>
    </row>
    <row r="2" spans="1:12" ht="12.75">
      <c r="A2" s="87"/>
      <c r="B2" s="87"/>
      <c r="C2" s="276"/>
      <c r="D2" s="87"/>
      <c r="E2" s="87"/>
      <c r="F2" s="87"/>
      <c r="G2" s="87"/>
      <c r="H2" s="87"/>
      <c r="I2" s="87"/>
      <c r="J2" s="87"/>
      <c r="K2" s="87"/>
      <c r="L2" s="275"/>
    </row>
    <row r="3" spans="1:12" ht="18">
      <c r="A3" s="277" t="s">
        <v>1000</v>
      </c>
      <c r="B3" s="277"/>
      <c r="C3" s="278"/>
      <c r="D3" s="277"/>
      <c r="E3" s="87"/>
      <c r="F3" s="87"/>
      <c r="G3" s="87"/>
      <c r="H3" s="87"/>
      <c r="I3" s="87"/>
      <c r="J3" s="87"/>
      <c r="K3" s="87"/>
      <c r="L3" s="275"/>
    </row>
    <row r="4" spans="1:12" ht="12.75">
      <c r="A4" s="87"/>
      <c r="B4" s="87"/>
      <c r="C4" s="276"/>
      <c r="D4" s="87"/>
      <c r="E4" s="87"/>
      <c r="F4" s="87"/>
      <c r="G4" s="87"/>
      <c r="H4" s="87"/>
      <c r="I4" s="87"/>
      <c r="J4" s="87"/>
      <c r="K4" s="87"/>
      <c r="L4" s="275"/>
    </row>
    <row r="5" spans="1:12" ht="51.75" customHeight="1">
      <c r="A5" s="279" t="s">
        <v>2</v>
      </c>
      <c r="B5" s="369" t="s">
        <v>1001</v>
      </c>
      <c r="C5" s="369"/>
      <c r="D5" s="279" t="s">
        <v>629</v>
      </c>
      <c r="E5" s="279" t="s">
        <v>1002</v>
      </c>
      <c r="F5" s="279" t="s">
        <v>549</v>
      </c>
      <c r="G5" s="279" t="s">
        <v>550</v>
      </c>
      <c r="H5" s="279" t="s">
        <v>8</v>
      </c>
      <c r="I5" s="280" t="s">
        <v>1003</v>
      </c>
      <c r="J5" s="279" t="s">
        <v>10</v>
      </c>
      <c r="K5" s="279" t="s">
        <v>11</v>
      </c>
      <c r="L5" s="279" t="s">
        <v>1004</v>
      </c>
    </row>
    <row r="6" spans="1:12" ht="27" customHeight="1">
      <c r="A6" s="367" t="s">
        <v>13</v>
      </c>
      <c r="B6" s="370" t="s">
        <v>1005</v>
      </c>
      <c r="C6" s="236" t="s">
        <v>1006</v>
      </c>
      <c r="D6" s="91" t="s">
        <v>1007</v>
      </c>
      <c r="E6" s="237">
        <v>3</v>
      </c>
      <c r="F6" s="238"/>
      <c r="G6" s="238"/>
      <c r="H6" s="239"/>
      <c r="I6" s="240"/>
      <c r="J6" s="241"/>
      <c r="K6" s="238"/>
      <c r="L6" s="281"/>
    </row>
    <row r="7" spans="1:12" ht="22.5" customHeight="1">
      <c r="A7" s="367"/>
      <c r="B7" s="370"/>
      <c r="C7" s="236" t="s">
        <v>1008</v>
      </c>
      <c r="D7" s="91" t="s">
        <v>1007</v>
      </c>
      <c r="E7" s="237">
        <v>20</v>
      </c>
      <c r="F7" s="238"/>
      <c r="G7" s="238"/>
      <c r="H7" s="239"/>
      <c r="I7" s="240"/>
      <c r="J7" s="241"/>
      <c r="K7" s="238"/>
      <c r="L7" s="281"/>
    </row>
    <row r="8" spans="1:12" ht="28.5" customHeight="1">
      <c r="A8" s="367"/>
      <c r="B8" s="370"/>
      <c r="C8" s="236" t="s">
        <v>1009</v>
      </c>
      <c r="D8" s="91" t="s">
        <v>1007</v>
      </c>
      <c r="E8" s="237">
        <v>15</v>
      </c>
      <c r="F8" s="238"/>
      <c r="G8" s="238"/>
      <c r="H8" s="239"/>
      <c r="I8" s="240"/>
      <c r="J8" s="241"/>
      <c r="K8" s="238"/>
      <c r="L8" s="281"/>
    </row>
    <row r="9" spans="1:12" ht="21.75" customHeight="1">
      <c r="A9" s="367"/>
      <c r="B9" s="370"/>
      <c r="C9" s="236" t="s">
        <v>1010</v>
      </c>
      <c r="D9" s="91" t="s">
        <v>1007</v>
      </c>
      <c r="E9" s="237">
        <v>8</v>
      </c>
      <c r="F9" s="238"/>
      <c r="G9" s="238"/>
      <c r="H9" s="239"/>
      <c r="I9" s="240"/>
      <c r="J9" s="241"/>
      <c r="K9" s="238"/>
      <c r="L9" s="281"/>
    </row>
    <row r="10" spans="1:12" ht="27" customHeight="1">
      <c r="A10" s="367"/>
      <c r="B10" s="370"/>
      <c r="C10" s="236" t="s">
        <v>1011</v>
      </c>
      <c r="D10" s="91" t="s">
        <v>1007</v>
      </c>
      <c r="E10" s="237">
        <v>8</v>
      </c>
      <c r="F10" s="238"/>
      <c r="G10" s="238"/>
      <c r="H10" s="239"/>
      <c r="I10" s="240"/>
      <c r="J10" s="241"/>
      <c r="K10" s="238"/>
      <c r="L10" s="281"/>
    </row>
    <row r="11" spans="1:12" ht="27" customHeight="1">
      <c r="A11" s="367"/>
      <c r="B11" s="370"/>
      <c r="C11" s="236" t="s">
        <v>1012</v>
      </c>
      <c r="D11" s="100" t="s">
        <v>1007</v>
      </c>
      <c r="E11" s="237">
        <v>6</v>
      </c>
      <c r="F11" s="238"/>
      <c r="G11" s="238"/>
      <c r="H11" s="239"/>
      <c r="I11" s="240"/>
      <c r="J11" s="241"/>
      <c r="K11" s="238"/>
      <c r="L11" s="281"/>
    </row>
    <row r="12" spans="1:12" ht="27" customHeight="1">
      <c r="A12" s="367"/>
      <c r="B12" s="370"/>
      <c r="C12" s="236" t="s">
        <v>1013</v>
      </c>
      <c r="D12" s="91" t="s">
        <v>1007</v>
      </c>
      <c r="E12" s="237">
        <v>8</v>
      </c>
      <c r="F12" s="238"/>
      <c r="G12" s="238"/>
      <c r="H12" s="239"/>
      <c r="I12" s="240"/>
      <c r="J12" s="241"/>
      <c r="K12" s="238"/>
      <c r="L12" s="281"/>
    </row>
    <row r="13" spans="1:12" ht="27" customHeight="1">
      <c r="A13" s="367"/>
      <c r="B13" s="370"/>
      <c r="C13" s="236" t="s">
        <v>1014</v>
      </c>
      <c r="D13" s="91" t="s">
        <v>1007</v>
      </c>
      <c r="E13" s="237">
        <v>6</v>
      </c>
      <c r="F13" s="238"/>
      <c r="G13" s="238"/>
      <c r="H13" s="239"/>
      <c r="I13" s="240"/>
      <c r="J13" s="241"/>
      <c r="K13" s="238"/>
      <c r="L13" s="281"/>
    </row>
    <row r="14" spans="1:12" ht="27" customHeight="1">
      <c r="A14" s="367"/>
      <c r="B14" s="370"/>
      <c r="C14" s="236" t="s">
        <v>1015</v>
      </c>
      <c r="D14" s="91" t="s">
        <v>1007</v>
      </c>
      <c r="E14" s="237">
        <v>1</v>
      </c>
      <c r="F14" s="238"/>
      <c r="G14" s="238"/>
      <c r="H14" s="239"/>
      <c r="I14" s="240"/>
      <c r="J14" s="241"/>
      <c r="K14" s="238"/>
      <c r="L14" s="281"/>
    </row>
    <row r="15" spans="1:12" ht="25.5" customHeight="1">
      <c r="A15" s="367"/>
      <c r="B15" s="370"/>
      <c r="C15" s="236" t="s">
        <v>1016</v>
      </c>
      <c r="D15" s="91" t="s">
        <v>1007</v>
      </c>
      <c r="E15" s="237">
        <v>1</v>
      </c>
      <c r="F15" s="238"/>
      <c r="G15" s="238"/>
      <c r="H15" s="239"/>
      <c r="I15" s="240"/>
      <c r="J15" s="241"/>
      <c r="K15" s="238"/>
      <c r="L15" s="281"/>
    </row>
    <row r="16" spans="1:12" ht="82.5" customHeight="1">
      <c r="A16" s="367" t="s">
        <v>16</v>
      </c>
      <c r="B16" s="368" t="s">
        <v>1017</v>
      </c>
      <c r="C16" s="236" t="s">
        <v>1018</v>
      </c>
      <c r="D16" s="91" t="s">
        <v>20</v>
      </c>
      <c r="E16" s="237">
        <v>6</v>
      </c>
      <c r="F16" s="238"/>
      <c r="G16" s="238"/>
      <c r="H16" s="239"/>
      <c r="I16" s="240"/>
      <c r="J16" s="241"/>
      <c r="K16" s="238"/>
      <c r="L16" s="281"/>
    </row>
    <row r="17" spans="1:12" ht="87" customHeight="1">
      <c r="A17" s="367"/>
      <c r="B17" s="368"/>
      <c r="C17" s="236" t="s">
        <v>1019</v>
      </c>
      <c r="D17" s="91" t="s">
        <v>20</v>
      </c>
      <c r="E17" s="237">
        <v>8</v>
      </c>
      <c r="F17" s="238"/>
      <c r="G17" s="238"/>
      <c r="H17" s="239"/>
      <c r="I17" s="240"/>
      <c r="J17" s="241"/>
      <c r="K17" s="238"/>
      <c r="L17" s="281"/>
    </row>
    <row r="18" spans="1:12" ht="95.25" customHeight="1">
      <c r="A18" s="367"/>
      <c r="B18" s="368"/>
      <c r="C18" s="236" t="s">
        <v>1020</v>
      </c>
      <c r="D18" s="91" t="s">
        <v>20</v>
      </c>
      <c r="E18" s="237">
        <v>2</v>
      </c>
      <c r="F18" s="238"/>
      <c r="G18" s="238"/>
      <c r="H18" s="239"/>
      <c r="I18" s="240"/>
      <c r="J18" s="241"/>
      <c r="K18" s="238"/>
      <c r="L18" s="281"/>
    </row>
    <row r="19" spans="1:12" ht="42.75" customHeight="1">
      <c r="A19" s="367" t="s">
        <v>18</v>
      </c>
      <c r="B19" s="370" t="s">
        <v>1021</v>
      </c>
      <c r="C19" s="236" t="s">
        <v>1022</v>
      </c>
      <c r="D19" s="91" t="s">
        <v>1023</v>
      </c>
      <c r="E19" s="237">
        <v>1000</v>
      </c>
      <c r="F19" s="238"/>
      <c r="G19" s="238"/>
      <c r="H19" s="239"/>
      <c r="I19" s="240"/>
      <c r="J19" s="241"/>
      <c r="K19" s="238"/>
      <c r="L19" s="281"/>
    </row>
    <row r="20" spans="1:12" ht="42.75" customHeight="1">
      <c r="A20" s="367"/>
      <c r="B20" s="370"/>
      <c r="C20" s="236" t="s">
        <v>1024</v>
      </c>
      <c r="D20" s="91" t="s">
        <v>1023</v>
      </c>
      <c r="E20" s="237">
        <v>2200</v>
      </c>
      <c r="F20" s="238"/>
      <c r="G20" s="238"/>
      <c r="H20" s="239"/>
      <c r="I20" s="240"/>
      <c r="J20" s="241"/>
      <c r="K20" s="238"/>
      <c r="L20" s="281"/>
    </row>
    <row r="21" spans="1:12" ht="39" customHeight="1">
      <c r="A21" s="367" t="s">
        <v>21</v>
      </c>
      <c r="B21" s="368" t="s">
        <v>1025</v>
      </c>
      <c r="C21" s="236" t="s">
        <v>1026</v>
      </c>
      <c r="D21" s="91" t="s">
        <v>1023</v>
      </c>
      <c r="E21" s="237">
        <v>2000</v>
      </c>
      <c r="F21" s="238"/>
      <c r="G21" s="238"/>
      <c r="H21" s="239"/>
      <c r="I21" s="240"/>
      <c r="J21" s="241"/>
      <c r="K21" s="238"/>
      <c r="L21" s="281"/>
    </row>
    <row r="22" spans="1:12" ht="51.75" customHeight="1">
      <c r="A22" s="367"/>
      <c r="B22" s="368"/>
      <c r="C22" s="236" t="s">
        <v>1024</v>
      </c>
      <c r="D22" s="91" t="s">
        <v>1023</v>
      </c>
      <c r="E22" s="237">
        <v>3500</v>
      </c>
      <c r="F22" s="238"/>
      <c r="G22" s="238"/>
      <c r="H22" s="239"/>
      <c r="I22" s="240"/>
      <c r="J22" s="241"/>
      <c r="K22" s="238"/>
      <c r="L22" s="281"/>
    </row>
    <row r="23" spans="1:12" ht="51" customHeight="1">
      <c r="A23" s="367" t="s">
        <v>24</v>
      </c>
      <c r="B23" s="368" t="s">
        <v>1027</v>
      </c>
      <c r="C23" s="236" t="s">
        <v>1028</v>
      </c>
      <c r="D23" s="91" t="s">
        <v>1023</v>
      </c>
      <c r="E23" s="237">
        <v>500</v>
      </c>
      <c r="F23" s="238"/>
      <c r="G23" s="238"/>
      <c r="H23" s="239"/>
      <c r="I23" s="240"/>
      <c r="J23" s="241"/>
      <c r="K23" s="238"/>
      <c r="L23" s="281"/>
    </row>
    <row r="24" spans="1:12" ht="51.75" customHeight="1">
      <c r="A24" s="367"/>
      <c r="B24" s="368"/>
      <c r="C24" s="236" t="s">
        <v>1029</v>
      </c>
      <c r="D24" s="91" t="s">
        <v>1023</v>
      </c>
      <c r="E24" s="237">
        <v>1600</v>
      </c>
      <c r="F24" s="238"/>
      <c r="G24" s="238"/>
      <c r="H24" s="239"/>
      <c r="I24" s="240"/>
      <c r="J24" s="241"/>
      <c r="K24" s="238"/>
      <c r="L24" s="281"/>
    </row>
    <row r="25" spans="1:12" ht="15">
      <c r="A25" s="237" t="s">
        <v>449</v>
      </c>
      <c r="B25" s="237" t="s">
        <v>1030</v>
      </c>
      <c r="C25" s="282" t="s">
        <v>449</v>
      </c>
      <c r="D25" s="237" t="s">
        <v>449</v>
      </c>
      <c r="E25" s="237" t="s">
        <v>449</v>
      </c>
      <c r="F25" s="237" t="s">
        <v>449</v>
      </c>
      <c r="G25" s="237" t="s">
        <v>449</v>
      </c>
      <c r="H25" s="283">
        <f>SUM(H6:H24)</f>
        <v>0</v>
      </c>
      <c r="I25" s="284" t="s">
        <v>449</v>
      </c>
      <c r="J25" s="283">
        <f>SUM(J6:J24)</f>
        <v>0</v>
      </c>
      <c r="K25" s="283">
        <f>SUM(K6:K24)</f>
        <v>0</v>
      </c>
      <c r="L25" s="282" t="s">
        <v>449</v>
      </c>
    </row>
    <row r="26" spans="1:12" ht="12.75">
      <c r="A26" s="87"/>
      <c r="B26" s="87"/>
      <c r="C26" s="276"/>
      <c r="D26" s="87"/>
      <c r="E26" s="87"/>
      <c r="F26" s="87"/>
      <c r="G26" s="87"/>
      <c r="H26" s="87"/>
      <c r="I26" s="87"/>
      <c r="J26" s="87"/>
      <c r="K26" s="87"/>
      <c r="L26" s="275"/>
    </row>
    <row r="27" spans="1:12" ht="12.75">
      <c r="A27" s="285"/>
      <c r="B27" s="285"/>
      <c r="C27" s="286"/>
      <c r="D27" s="285"/>
      <c r="E27" s="285"/>
      <c r="F27" s="285"/>
      <c r="G27" s="87"/>
      <c r="H27" s="87"/>
      <c r="I27" s="87"/>
      <c r="J27" s="87"/>
      <c r="K27" s="87"/>
      <c r="L27" s="275"/>
    </row>
    <row r="28" spans="1:12" ht="12.75">
      <c r="A28" s="287"/>
      <c r="B28" s="287"/>
      <c r="C28" s="286"/>
      <c r="D28" s="285"/>
      <c r="E28" s="285"/>
      <c r="F28" s="285"/>
      <c r="G28" s="87"/>
      <c r="H28" s="87"/>
      <c r="I28" s="87"/>
      <c r="J28" s="87"/>
      <c r="K28" s="87"/>
      <c r="L28" s="275"/>
    </row>
    <row r="29" spans="1:12" ht="12.75">
      <c r="A29" s="87"/>
      <c r="B29" s="87"/>
      <c r="C29" s="276"/>
      <c r="D29" s="87"/>
      <c r="E29" s="87"/>
      <c r="F29" s="87"/>
      <c r="G29" s="87"/>
      <c r="H29" s="87"/>
      <c r="I29" s="87"/>
      <c r="J29" s="87"/>
      <c r="K29" s="87"/>
      <c r="L29" s="275"/>
    </row>
    <row r="30" spans="1:12" ht="15">
      <c r="A30" s="87"/>
      <c r="B30" s="285" t="s">
        <v>1031</v>
      </c>
      <c r="C30" s="286"/>
      <c r="D30" s="87"/>
      <c r="E30" s="87"/>
      <c r="F30" s="129">
        <f>H25</f>
        <v>0</v>
      </c>
      <c r="G30" s="87"/>
      <c r="H30" s="87"/>
      <c r="I30" s="87"/>
      <c r="J30" s="87"/>
      <c r="K30" s="87"/>
      <c r="L30" s="275"/>
    </row>
    <row r="31" spans="1:12" ht="15">
      <c r="A31" s="87"/>
      <c r="B31" s="285" t="s">
        <v>1032</v>
      </c>
      <c r="C31" s="286"/>
      <c r="D31" s="87"/>
      <c r="E31" s="87"/>
      <c r="F31" s="129">
        <f>K25</f>
        <v>0</v>
      </c>
      <c r="G31" s="87"/>
      <c r="H31" s="87"/>
      <c r="I31" s="87"/>
      <c r="J31" s="87"/>
      <c r="K31" s="87"/>
      <c r="L31" s="275"/>
    </row>
    <row r="32" spans="1:12" ht="12.75">
      <c r="A32" s="87"/>
      <c r="B32" s="87"/>
      <c r="C32" s="276"/>
      <c r="D32" s="87"/>
      <c r="E32" s="87"/>
      <c r="F32" s="87"/>
      <c r="G32" s="87"/>
      <c r="H32" s="87"/>
      <c r="I32" s="87"/>
      <c r="J32" s="87"/>
      <c r="K32" s="87"/>
      <c r="L32" s="275"/>
    </row>
    <row r="33" spans="1:12" ht="12.75">
      <c r="A33" s="87"/>
      <c r="B33" s="285" t="s">
        <v>1033</v>
      </c>
      <c r="C33" s="286"/>
      <c r="D33" s="285"/>
      <c r="E33" s="285"/>
      <c r="F33" s="285"/>
      <c r="G33" s="285"/>
      <c r="H33" s="285"/>
      <c r="I33" s="285"/>
      <c r="J33" s="285"/>
      <c r="K33" s="285"/>
      <c r="L33" s="288"/>
    </row>
    <row r="34" spans="1:12" ht="12.75">
      <c r="A34" s="87"/>
      <c r="B34" s="285" t="s">
        <v>1034</v>
      </c>
      <c r="C34" s="286"/>
      <c r="D34" s="285"/>
      <c r="E34" s="285"/>
      <c r="F34" s="285"/>
      <c r="G34" s="285"/>
      <c r="H34" s="285"/>
      <c r="I34" s="285"/>
      <c r="J34" s="285"/>
      <c r="K34" s="285"/>
      <c r="L34" s="288"/>
    </row>
  </sheetData>
  <sheetProtection selectLockedCells="1" selectUnlockedCells="1"/>
  <mergeCells count="11">
    <mergeCell ref="B19:B20"/>
    <mergeCell ref="A21:A22"/>
    <mergeCell ref="B21:B22"/>
    <mergeCell ref="A23:A24"/>
    <mergeCell ref="B23:B24"/>
    <mergeCell ref="B5:C5"/>
    <mergeCell ref="A6:A15"/>
    <mergeCell ref="B6:B15"/>
    <mergeCell ref="A16:A18"/>
    <mergeCell ref="B16:B18"/>
    <mergeCell ref="A19:A20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K96"/>
  <sheetViews>
    <sheetView zoomScale="130" zoomScaleNormal="130" zoomScalePageLayoutView="0" workbookViewId="0" topLeftCell="A77">
      <selection activeCell="E6" sqref="E6"/>
    </sheetView>
  </sheetViews>
  <sheetFormatPr defaultColWidth="11.421875" defaultRowHeight="12.75"/>
  <cols>
    <col min="1" max="1" width="5.140625" style="1" customWidth="1"/>
    <col min="2" max="2" width="31.00390625" style="1" customWidth="1"/>
    <col min="3" max="3" width="7.57421875" style="1" customWidth="1"/>
    <col min="4" max="4" width="6.8515625" style="1" customWidth="1"/>
    <col min="5" max="5" width="10.57421875" style="1" customWidth="1"/>
    <col min="6" max="6" width="9.28125" style="1" customWidth="1"/>
    <col min="7" max="7" width="8.8515625" style="1" customWidth="1"/>
    <col min="8" max="8" width="7.57421875" style="1" customWidth="1"/>
    <col min="9" max="9" width="9.00390625" style="1" customWidth="1"/>
    <col min="10" max="10" width="9.7109375" style="1" customWidth="1"/>
    <col min="11" max="11" width="21.8515625" style="1" customWidth="1"/>
    <col min="12" max="64" width="9.00390625" style="1" customWidth="1"/>
  </cols>
  <sheetData>
    <row r="1" ht="12.75">
      <c r="B1" s="2" t="s">
        <v>0</v>
      </c>
    </row>
    <row r="3" ht="12.75">
      <c r="A3" s="2" t="s">
        <v>1035</v>
      </c>
    </row>
    <row r="4" ht="14.25" customHeight="1"/>
    <row r="5" spans="1:11" ht="57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</row>
    <row r="6" spans="1:11" ht="34.5" customHeight="1">
      <c r="A6" s="4" t="s">
        <v>13</v>
      </c>
      <c r="B6" s="5" t="s">
        <v>1036</v>
      </c>
      <c r="C6" s="31" t="s">
        <v>20</v>
      </c>
      <c r="D6" s="3">
        <v>15</v>
      </c>
      <c r="E6" s="221"/>
      <c r="F6" s="221"/>
      <c r="G6" s="221"/>
      <c r="H6" s="289"/>
      <c r="I6" s="221"/>
      <c r="J6" s="221"/>
      <c r="K6" s="31"/>
    </row>
    <row r="7" spans="1:11" ht="30" customHeight="1">
      <c r="A7" s="4" t="s">
        <v>16</v>
      </c>
      <c r="B7" s="5" t="s">
        <v>1037</v>
      </c>
      <c r="C7" s="31" t="s">
        <v>20</v>
      </c>
      <c r="D7" s="3">
        <v>15</v>
      </c>
      <c r="E7" s="221"/>
      <c r="F7" s="221"/>
      <c r="G7" s="221"/>
      <c r="H7" s="289"/>
      <c r="I7" s="221"/>
      <c r="J7" s="221"/>
      <c r="K7" s="31"/>
    </row>
    <row r="8" spans="1:11" ht="33.75">
      <c r="A8" s="4" t="s">
        <v>18</v>
      </c>
      <c r="B8" s="5" t="s">
        <v>1038</v>
      </c>
      <c r="C8" s="31" t="s">
        <v>15</v>
      </c>
      <c r="D8" s="3">
        <v>25</v>
      </c>
      <c r="E8" s="221"/>
      <c r="F8" s="221"/>
      <c r="G8" s="221"/>
      <c r="H8" s="289"/>
      <c r="I8" s="221"/>
      <c r="J8" s="221"/>
      <c r="K8" s="31"/>
    </row>
    <row r="9" spans="1:11" ht="22.5">
      <c r="A9" s="4" t="s">
        <v>21</v>
      </c>
      <c r="B9" s="5" t="s">
        <v>1039</v>
      </c>
      <c r="C9" s="31" t="s">
        <v>15</v>
      </c>
      <c r="D9" s="3">
        <v>10</v>
      </c>
      <c r="E9" s="221"/>
      <c r="F9" s="221"/>
      <c r="G9" s="221"/>
      <c r="H9" s="289"/>
      <c r="I9" s="221"/>
      <c r="J9" s="221"/>
      <c r="K9" s="31"/>
    </row>
    <row r="10" spans="1:11" ht="24.75" customHeight="1">
      <c r="A10" s="4" t="s">
        <v>24</v>
      </c>
      <c r="B10" s="5" t="s">
        <v>1040</v>
      </c>
      <c r="C10" s="31" t="s">
        <v>15</v>
      </c>
      <c r="D10" s="3">
        <v>10</v>
      </c>
      <c r="E10" s="221"/>
      <c r="F10" s="221"/>
      <c r="G10" s="221"/>
      <c r="H10" s="289"/>
      <c r="I10" s="221"/>
      <c r="J10" s="221"/>
      <c r="K10" s="31"/>
    </row>
    <row r="11" spans="1:11" ht="26.25" customHeight="1">
      <c r="A11" s="4" t="s">
        <v>26</v>
      </c>
      <c r="B11" s="5" t="s">
        <v>1041</v>
      </c>
      <c r="C11" s="31" t="s">
        <v>15</v>
      </c>
      <c r="D11" s="3">
        <v>10</v>
      </c>
      <c r="E11" s="221"/>
      <c r="F11" s="221"/>
      <c r="G11" s="221"/>
      <c r="H11" s="289"/>
      <c r="I11" s="221"/>
      <c r="J11" s="221"/>
      <c r="K11" s="31"/>
    </row>
    <row r="12" spans="1:11" ht="90">
      <c r="A12" s="4" t="s">
        <v>28</v>
      </c>
      <c r="B12" s="290" t="s">
        <v>1042</v>
      </c>
      <c r="C12" s="31" t="s">
        <v>15</v>
      </c>
      <c r="D12" s="3">
        <v>2</v>
      </c>
      <c r="E12" s="291"/>
      <c r="F12" s="221"/>
      <c r="G12" s="221"/>
      <c r="H12" s="289"/>
      <c r="I12" s="221"/>
      <c r="J12" s="221"/>
      <c r="K12" s="31"/>
    </row>
    <row r="13" spans="1:11" ht="123.75">
      <c r="A13" s="4" t="s">
        <v>30</v>
      </c>
      <c r="B13" s="290" t="s">
        <v>1043</v>
      </c>
      <c r="C13" s="31" t="s">
        <v>15</v>
      </c>
      <c r="D13" s="3">
        <v>2</v>
      </c>
      <c r="E13" s="291"/>
      <c r="F13" s="221"/>
      <c r="G13" s="221"/>
      <c r="H13" s="289"/>
      <c r="I13" s="221"/>
      <c r="J13" s="221"/>
      <c r="K13" s="31"/>
    </row>
    <row r="14" spans="1:11" ht="123.75">
      <c r="A14" s="4" t="s">
        <v>32</v>
      </c>
      <c r="B14" s="290" t="s">
        <v>1044</v>
      </c>
      <c r="C14" s="31" t="s">
        <v>15</v>
      </c>
      <c r="D14" s="3">
        <v>2</v>
      </c>
      <c r="E14" s="291"/>
      <c r="F14" s="221"/>
      <c r="G14" s="221"/>
      <c r="H14" s="289"/>
      <c r="I14" s="221"/>
      <c r="J14" s="221"/>
      <c r="K14" s="31"/>
    </row>
    <row r="15" spans="1:11" ht="146.25">
      <c r="A15" s="4" t="s">
        <v>34</v>
      </c>
      <c r="B15" s="290" t="s">
        <v>1045</v>
      </c>
      <c r="C15" s="31" t="s">
        <v>15</v>
      </c>
      <c r="D15" s="3">
        <v>10</v>
      </c>
      <c r="E15" s="291"/>
      <c r="F15" s="221"/>
      <c r="G15" s="221"/>
      <c r="H15" s="289"/>
      <c r="I15" s="221"/>
      <c r="J15" s="221"/>
      <c r="K15" s="31"/>
    </row>
    <row r="16" spans="1:11" ht="24.75" customHeight="1">
      <c r="A16" s="4" t="s">
        <v>36</v>
      </c>
      <c r="B16" s="290" t="s">
        <v>1046</v>
      </c>
      <c r="C16" s="31" t="s">
        <v>15</v>
      </c>
      <c r="D16" s="3">
        <v>10</v>
      </c>
      <c r="E16" s="291"/>
      <c r="F16" s="221"/>
      <c r="G16" s="221"/>
      <c r="H16" s="289"/>
      <c r="I16" s="221"/>
      <c r="J16" s="221"/>
      <c r="K16" s="31"/>
    </row>
    <row r="17" spans="1:11" ht="24.75" customHeight="1">
      <c r="A17" s="4" t="s">
        <v>38</v>
      </c>
      <c r="B17" s="290" t="s">
        <v>1047</v>
      </c>
      <c r="C17" s="31" t="s">
        <v>15</v>
      </c>
      <c r="D17" s="3">
        <v>10</v>
      </c>
      <c r="E17" s="291"/>
      <c r="F17" s="221"/>
      <c r="G17" s="221"/>
      <c r="H17" s="289"/>
      <c r="I17" s="221"/>
      <c r="J17" s="221"/>
      <c r="K17" s="31"/>
    </row>
    <row r="18" spans="1:11" ht="27.75" customHeight="1">
      <c r="A18" s="4" t="s">
        <v>40</v>
      </c>
      <c r="B18" s="290" t="s">
        <v>1048</v>
      </c>
      <c r="C18" s="31" t="s">
        <v>15</v>
      </c>
      <c r="D18" s="3">
        <v>10</v>
      </c>
      <c r="E18" s="291"/>
      <c r="F18" s="221"/>
      <c r="G18" s="221"/>
      <c r="H18" s="289"/>
      <c r="I18" s="221"/>
      <c r="J18" s="221"/>
      <c r="K18" s="31"/>
    </row>
    <row r="19" spans="1:11" ht="24.75" customHeight="1">
      <c r="A19" s="4" t="s">
        <v>42</v>
      </c>
      <c r="B19" s="290" t="s">
        <v>1049</v>
      </c>
      <c r="C19" s="31" t="s">
        <v>15</v>
      </c>
      <c r="D19" s="3">
        <v>10</v>
      </c>
      <c r="E19" s="291"/>
      <c r="F19" s="221"/>
      <c r="G19" s="221"/>
      <c r="H19" s="289"/>
      <c r="I19" s="221"/>
      <c r="J19" s="221"/>
      <c r="K19" s="31"/>
    </row>
    <row r="20" spans="1:11" ht="12.75">
      <c r="A20" s="4" t="s">
        <v>44</v>
      </c>
      <c r="B20" s="290" t="s">
        <v>1050</v>
      </c>
      <c r="C20" s="31" t="s">
        <v>15</v>
      </c>
      <c r="D20" s="3">
        <v>3</v>
      </c>
      <c r="E20" s="291"/>
      <c r="F20" s="221"/>
      <c r="G20" s="221"/>
      <c r="H20" s="289"/>
      <c r="I20" s="221"/>
      <c r="J20" s="221"/>
      <c r="K20" s="31"/>
    </row>
    <row r="21" spans="1:11" ht="12.75">
      <c r="A21" s="4" t="s">
        <v>46</v>
      </c>
      <c r="B21" s="290" t="s">
        <v>1051</v>
      </c>
      <c r="C21" s="31" t="s">
        <v>15</v>
      </c>
      <c r="D21" s="3">
        <v>3</v>
      </c>
      <c r="E21" s="291"/>
      <c r="F21" s="221"/>
      <c r="G21" s="221"/>
      <c r="H21" s="289"/>
      <c r="I21" s="221"/>
      <c r="J21" s="221"/>
      <c r="K21" s="31"/>
    </row>
    <row r="22" spans="1:11" ht="22.5">
      <c r="A22" s="4" t="s">
        <v>48</v>
      </c>
      <c r="B22" s="290" t="s">
        <v>1052</v>
      </c>
      <c r="C22" s="31" t="s">
        <v>15</v>
      </c>
      <c r="D22" s="3">
        <v>3</v>
      </c>
      <c r="E22" s="291"/>
      <c r="F22" s="221"/>
      <c r="G22" s="221"/>
      <c r="H22" s="289"/>
      <c r="I22" s="221"/>
      <c r="J22" s="221"/>
      <c r="K22" s="31"/>
    </row>
    <row r="23" spans="1:11" ht="22.5">
      <c r="A23" s="4" t="s">
        <v>50</v>
      </c>
      <c r="B23" s="290" t="s">
        <v>1053</v>
      </c>
      <c r="C23" s="31" t="s">
        <v>15</v>
      </c>
      <c r="D23" s="3">
        <v>10</v>
      </c>
      <c r="E23" s="291"/>
      <c r="F23" s="221"/>
      <c r="G23" s="221"/>
      <c r="H23" s="289"/>
      <c r="I23" s="221"/>
      <c r="J23" s="221"/>
      <c r="K23" s="31"/>
    </row>
    <row r="24" spans="1:11" ht="315">
      <c r="A24" s="4" t="s">
        <v>52</v>
      </c>
      <c r="B24" s="290" t="s">
        <v>1054</v>
      </c>
      <c r="C24" s="31" t="s">
        <v>15</v>
      </c>
      <c r="D24" s="3">
        <v>2</v>
      </c>
      <c r="E24" s="291"/>
      <c r="F24" s="221"/>
      <c r="G24" s="221"/>
      <c r="H24" s="289"/>
      <c r="I24" s="221"/>
      <c r="J24" s="221"/>
      <c r="K24" s="31"/>
    </row>
    <row r="25" spans="1:11" ht="12.75">
      <c r="A25" s="4" t="s">
        <v>54</v>
      </c>
      <c r="B25" s="290" t="s">
        <v>1055</v>
      </c>
      <c r="C25" s="31" t="s">
        <v>15</v>
      </c>
      <c r="D25" s="3">
        <v>10</v>
      </c>
      <c r="E25" s="291"/>
      <c r="F25" s="221"/>
      <c r="G25" s="221"/>
      <c r="H25" s="289"/>
      <c r="I25" s="221"/>
      <c r="J25" s="221"/>
      <c r="K25" s="31"/>
    </row>
    <row r="26" spans="1:11" ht="22.5">
      <c r="A26" s="4" t="s">
        <v>56</v>
      </c>
      <c r="B26" s="290" t="s">
        <v>1056</v>
      </c>
      <c r="C26" s="31" t="s">
        <v>15</v>
      </c>
      <c r="D26" s="3">
        <v>10</v>
      </c>
      <c r="E26" s="291"/>
      <c r="F26" s="221"/>
      <c r="G26" s="221"/>
      <c r="H26" s="289"/>
      <c r="I26" s="221"/>
      <c r="J26" s="221"/>
      <c r="K26" s="31"/>
    </row>
    <row r="27" spans="1:11" ht="18.75" customHeight="1">
      <c r="A27" s="4" t="s">
        <v>58</v>
      </c>
      <c r="B27" s="290" t="s">
        <v>1057</v>
      </c>
      <c r="C27" s="31" t="s">
        <v>15</v>
      </c>
      <c r="D27" s="3">
        <v>5</v>
      </c>
      <c r="E27" s="291"/>
      <c r="F27" s="221"/>
      <c r="G27" s="221"/>
      <c r="H27" s="289"/>
      <c r="I27" s="221"/>
      <c r="J27" s="221"/>
      <c r="K27" s="31"/>
    </row>
    <row r="28" spans="1:11" ht="22.5">
      <c r="A28" s="4" t="s">
        <v>60</v>
      </c>
      <c r="B28" s="290" t="s">
        <v>1058</v>
      </c>
      <c r="C28" s="31" t="s">
        <v>15</v>
      </c>
      <c r="D28" s="3">
        <v>5</v>
      </c>
      <c r="E28" s="291"/>
      <c r="F28" s="221"/>
      <c r="G28" s="221"/>
      <c r="H28" s="289"/>
      <c r="I28" s="221"/>
      <c r="J28" s="221"/>
      <c r="K28" s="31"/>
    </row>
    <row r="29" spans="1:11" ht="90">
      <c r="A29" s="4" t="s">
        <v>62</v>
      </c>
      <c r="B29" s="290" t="s">
        <v>1059</v>
      </c>
      <c r="C29" s="31" t="s">
        <v>15</v>
      </c>
      <c r="D29" s="3">
        <v>2</v>
      </c>
      <c r="E29" s="291"/>
      <c r="F29" s="221"/>
      <c r="G29" s="221"/>
      <c r="H29" s="289"/>
      <c r="I29" s="221"/>
      <c r="J29" s="221"/>
      <c r="K29" s="31"/>
    </row>
    <row r="30" spans="1:11" ht="22.5">
      <c r="A30" s="4" t="s">
        <v>64</v>
      </c>
      <c r="B30" s="290" t="s">
        <v>1060</v>
      </c>
      <c r="C30" s="31" t="s">
        <v>15</v>
      </c>
      <c r="D30" s="3">
        <v>5</v>
      </c>
      <c r="E30" s="291"/>
      <c r="F30" s="221"/>
      <c r="G30" s="221"/>
      <c r="H30" s="289"/>
      <c r="I30" s="221"/>
      <c r="J30" s="221"/>
      <c r="K30" s="31"/>
    </row>
    <row r="31" spans="1:11" ht="18.75" customHeight="1">
      <c r="A31" s="4" t="s">
        <v>66</v>
      </c>
      <c r="B31" s="290" t="s">
        <v>1061</v>
      </c>
      <c r="C31" s="31" t="s">
        <v>15</v>
      </c>
      <c r="D31" s="3">
        <v>5</v>
      </c>
      <c r="E31" s="291"/>
      <c r="F31" s="221"/>
      <c r="G31" s="221"/>
      <c r="H31" s="289"/>
      <c r="I31" s="221"/>
      <c r="J31" s="221"/>
      <c r="K31" s="31"/>
    </row>
    <row r="32" spans="1:11" ht="315">
      <c r="A32" s="4" t="s">
        <v>68</v>
      </c>
      <c r="B32" s="31" t="s">
        <v>1062</v>
      </c>
      <c r="C32" s="31" t="s">
        <v>15</v>
      </c>
      <c r="D32" s="3">
        <v>2</v>
      </c>
      <c r="E32" s="291"/>
      <c r="F32" s="221"/>
      <c r="G32" s="221"/>
      <c r="H32" s="289"/>
      <c r="I32" s="221"/>
      <c r="J32" s="221"/>
      <c r="K32" s="31"/>
    </row>
    <row r="33" spans="1:11" ht="22.5">
      <c r="A33" s="4" t="s">
        <v>70</v>
      </c>
      <c r="B33" s="31" t="s">
        <v>1063</v>
      </c>
      <c r="C33" s="31" t="s">
        <v>15</v>
      </c>
      <c r="D33" s="3">
        <v>5</v>
      </c>
      <c r="E33" s="291"/>
      <c r="F33" s="221"/>
      <c r="G33" s="221"/>
      <c r="H33" s="289"/>
      <c r="I33" s="221"/>
      <c r="J33" s="221"/>
      <c r="K33" s="31"/>
    </row>
    <row r="34" spans="1:11" ht="12.75">
      <c r="A34" s="4" t="s">
        <v>72</v>
      </c>
      <c r="B34" s="31" t="s">
        <v>1064</v>
      </c>
      <c r="C34" s="31" t="s">
        <v>15</v>
      </c>
      <c r="D34" s="3">
        <v>8</v>
      </c>
      <c r="E34" s="291"/>
      <c r="F34" s="221"/>
      <c r="G34" s="221"/>
      <c r="H34" s="289"/>
      <c r="I34" s="221"/>
      <c r="J34" s="221"/>
      <c r="K34" s="31"/>
    </row>
    <row r="35" spans="1:11" ht="22.5">
      <c r="A35" s="4" t="s">
        <v>74</v>
      </c>
      <c r="B35" s="31" t="s">
        <v>1065</v>
      </c>
      <c r="C35" s="31" t="s">
        <v>15</v>
      </c>
      <c r="D35" s="3">
        <v>8</v>
      </c>
      <c r="E35" s="291"/>
      <c r="F35" s="221"/>
      <c r="G35" s="221"/>
      <c r="H35" s="289"/>
      <c r="I35" s="221"/>
      <c r="J35" s="221"/>
      <c r="K35" s="31"/>
    </row>
    <row r="36" spans="1:11" ht="135">
      <c r="A36" s="4" t="s">
        <v>76</v>
      </c>
      <c r="B36" s="31" t="s">
        <v>1066</v>
      </c>
      <c r="C36" s="31" t="s">
        <v>15</v>
      </c>
      <c r="D36" s="3">
        <v>3</v>
      </c>
      <c r="E36" s="292"/>
      <c r="F36" s="221"/>
      <c r="G36" s="221"/>
      <c r="H36" s="289"/>
      <c r="I36" s="221"/>
      <c r="J36" s="221"/>
      <c r="K36" s="31"/>
    </row>
    <row r="37" spans="1:11" ht="33.75">
      <c r="A37" s="4" t="s">
        <v>78</v>
      </c>
      <c r="B37" s="31" t="s">
        <v>1067</v>
      </c>
      <c r="C37" s="31" t="s">
        <v>15</v>
      </c>
      <c r="D37" s="3">
        <v>2</v>
      </c>
      <c r="E37" s="292"/>
      <c r="F37" s="221"/>
      <c r="G37" s="221"/>
      <c r="H37" s="289"/>
      <c r="I37" s="221"/>
      <c r="J37" s="221"/>
      <c r="K37" s="31"/>
    </row>
    <row r="38" spans="1:11" ht="45">
      <c r="A38" s="4" t="s">
        <v>80</v>
      </c>
      <c r="B38" s="31" t="s">
        <v>1068</v>
      </c>
      <c r="C38" s="31" t="s">
        <v>15</v>
      </c>
      <c r="D38" s="3">
        <v>2</v>
      </c>
      <c r="E38" s="292"/>
      <c r="F38" s="221"/>
      <c r="G38" s="221"/>
      <c r="H38" s="289"/>
      <c r="I38" s="221"/>
      <c r="J38" s="221"/>
      <c r="K38" s="31"/>
    </row>
    <row r="39" spans="1:11" ht="33.75">
      <c r="A39" s="4" t="s">
        <v>82</v>
      </c>
      <c r="B39" s="31" t="s">
        <v>1069</v>
      </c>
      <c r="C39" s="31" t="s">
        <v>15</v>
      </c>
      <c r="D39" s="3">
        <v>2</v>
      </c>
      <c r="E39" s="292"/>
      <c r="F39" s="221"/>
      <c r="G39" s="221"/>
      <c r="H39" s="289"/>
      <c r="I39" s="221"/>
      <c r="J39" s="221"/>
      <c r="K39" s="31"/>
    </row>
    <row r="40" spans="1:11" ht="12.75">
      <c r="A40" s="4" t="s">
        <v>84</v>
      </c>
      <c r="B40" s="31" t="s">
        <v>1070</v>
      </c>
      <c r="C40" s="31" t="s">
        <v>15</v>
      </c>
      <c r="D40" s="3">
        <v>2</v>
      </c>
      <c r="E40" s="292"/>
      <c r="F40" s="221"/>
      <c r="G40" s="221"/>
      <c r="H40" s="289"/>
      <c r="I40" s="221"/>
      <c r="J40" s="221"/>
      <c r="K40" s="31"/>
    </row>
    <row r="41" spans="1:11" ht="90">
      <c r="A41" s="4" t="s">
        <v>86</v>
      </c>
      <c r="B41" s="31" t="s">
        <v>1071</v>
      </c>
      <c r="C41" s="31" t="s">
        <v>15</v>
      </c>
      <c r="D41" s="3">
        <v>5</v>
      </c>
      <c r="E41" s="292"/>
      <c r="F41" s="221"/>
      <c r="G41" s="221"/>
      <c r="H41" s="289"/>
      <c r="I41" s="221"/>
      <c r="J41" s="221"/>
      <c r="K41" s="31"/>
    </row>
    <row r="42" spans="1:11" ht="12.75">
      <c r="A42" s="4" t="s">
        <v>88</v>
      </c>
      <c r="B42" s="31" t="s">
        <v>1072</v>
      </c>
      <c r="C42" s="31" t="s">
        <v>15</v>
      </c>
      <c r="D42" s="3">
        <v>5</v>
      </c>
      <c r="E42" s="292"/>
      <c r="F42" s="221"/>
      <c r="G42" s="221"/>
      <c r="H42" s="289"/>
      <c r="I42" s="221"/>
      <c r="J42" s="221"/>
      <c r="K42" s="31"/>
    </row>
    <row r="43" spans="1:11" ht="315">
      <c r="A43" s="4" t="s">
        <v>90</v>
      </c>
      <c r="B43" s="293" t="s">
        <v>1073</v>
      </c>
      <c r="C43" s="31" t="s">
        <v>15</v>
      </c>
      <c r="D43" s="3">
        <v>2</v>
      </c>
      <c r="E43" s="292"/>
      <c r="F43" s="221"/>
      <c r="G43" s="221"/>
      <c r="H43" s="289"/>
      <c r="I43" s="221"/>
      <c r="J43" s="221"/>
      <c r="K43" s="31"/>
    </row>
    <row r="44" spans="1:11" ht="45">
      <c r="A44" s="4" t="s">
        <v>92</v>
      </c>
      <c r="B44" s="293" t="s">
        <v>1074</v>
      </c>
      <c r="C44" s="31" t="s">
        <v>15</v>
      </c>
      <c r="D44" s="3">
        <v>10</v>
      </c>
      <c r="E44" s="292"/>
      <c r="F44" s="221"/>
      <c r="G44" s="221"/>
      <c r="H44" s="289"/>
      <c r="I44" s="221"/>
      <c r="J44" s="221"/>
      <c r="K44" s="31"/>
    </row>
    <row r="45" spans="1:11" ht="22.5">
      <c r="A45" s="4" t="s">
        <v>94</v>
      </c>
      <c r="B45" s="293" t="s">
        <v>1075</v>
      </c>
      <c r="C45" s="31" t="s">
        <v>15</v>
      </c>
      <c r="D45" s="3">
        <v>10</v>
      </c>
      <c r="E45" s="292"/>
      <c r="F45" s="221"/>
      <c r="G45" s="221"/>
      <c r="H45" s="289"/>
      <c r="I45" s="221"/>
      <c r="J45" s="221"/>
      <c r="K45" s="31"/>
    </row>
    <row r="46" spans="1:11" ht="45">
      <c r="A46" s="4" t="s">
        <v>96</v>
      </c>
      <c r="B46" s="293" t="s">
        <v>1076</v>
      </c>
      <c r="C46" s="31" t="s">
        <v>15</v>
      </c>
      <c r="D46" s="3">
        <v>10</v>
      </c>
      <c r="E46" s="292"/>
      <c r="F46" s="221"/>
      <c r="G46" s="221"/>
      <c r="H46" s="289"/>
      <c r="I46" s="221"/>
      <c r="J46" s="221"/>
      <c r="K46" s="31"/>
    </row>
    <row r="47" spans="1:11" ht="191.25">
      <c r="A47" s="4" t="s">
        <v>98</v>
      </c>
      <c r="B47" s="294" t="s">
        <v>1077</v>
      </c>
      <c r="C47" s="31" t="s">
        <v>15</v>
      </c>
      <c r="D47" s="3">
        <v>3</v>
      </c>
      <c r="E47" s="292"/>
      <c r="F47" s="221"/>
      <c r="G47" s="221"/>
      <c r="H47" s="289"/>
      <c r="I47" s="221"/>
      <c r="J47" s="221"/>
      <c r="K47" s="31"/>
    </row>
    <row r="48" spans="1:11" ht="22.5">
      <c r="A48" s="4" t="s">
        <v>100</v>
      </c>
      <c r="B48" s="294" t="s">
        <v>1078</v>
      </c>
      <c r="C48" s="31" t="s">
        <v>15</v>
      </c>
      <c r="D48" s="3">
        <v>3</v>
      </c>
      <c r="E48" s="292"/>
      <c r="F48" s="221"/>
      <c r="G48" s="221"/>
      <c r="H48" s="289"/>
      <c r="I48" s="221"/>
      <c r="J48" s="221"/>
      <c r="K48" s="31"/>
    </row>
    <row r="49" spans="1:11" ht="22.5">
      <c r="A49" s="4" t="s">
        <v>102</v>
      </c>
      <c r="B49" s="294" t="s">
        <v>1079</v>
      </c>
      <c r="C49" s="31" t="s">
        <v>15</v>
      </c>
      <c r="D49" s="3">
        <v>3</v>
      </c>
      <c r="E49" s="292"/>
      <c r="F49" s="221"/>
      <c r="G49" s="221"/>
      <c r="H49" s="289"/>
      <c r="I49" s="221"/>
      <c r="J49" s="221"/>
      <c r="K49" s="31"/>
    </row>
    <row r="50" spans="1:11" ht="18" customHeight="1">
      <c r="A50" s="4" t="s">
        <v>104</v>
      </c>
      <c r="B50" s="294" t="s">
        <v>1080</v>
      </c>
      <c r="C50" s="31" t="s">
        <v>15</v>
      </c>
      <c r="D50" s="3">
        <v>3</v>
      </c>
      <c r="E50" s="292"/>
      <c r="F50" s="221"/>
      <c r="G50" s="221"/>
      <c r="H50" s="289"/>
      <c r="I50" s="221"/>
      <c r="J50" s="221"/>
      <c r="K50" s="31"/>
    </row>
    <row r="51" spans="1:11" ht="258.75">
      <c r="A51" s="4" t="s">
        <v>106</v>
      </c>
      <c r="B51" s="294" t="s">
        <v>1081</v>
      </c>
      <c r="C51" s="31" t="s">
        <v>15</v>
      </c>
      <c r="D51" s="3">
        <v>3</v>
      </c>
      <c r="E51" s="292"/>
      <c r="F51" s="221"/>
      <c r="G51" s="221"/>
      <c r="H51" s="289"/>
      <c r="I51" s="221"/>
      <c r="J51" s="221"/>
      <c r="K51" s="31"/>
    </row>
    <row r="52" spans="1:11" ht="22.5">
      <c r="A52" s="4" t="s">
        <v>108</v>
      </c>
      <c r="B52" s="294" t="s">
        <v>1082</v>
      </c>
      <c r="C52" s="31" t="s">
        <v>15</v>
      </c>
      <c r="D52" s="3">
        <v>2</v>
      </c>
      <c r="E52" s="292"/>
      <c r="F52" s="221"/>
      <c r="G52" s="221"/>
      <c r="H52" s="289"/>
      <c r="I52" s="221"/>
      <c r="J52" s="221"/>
      <c r="K52" s="31"/>
    </row>
    <row r="53" spans="1:11" ht="12.75">
      <c r="A53" s="4" t="s">
        <v>110</v>
      </c>
      <c r="B53" s="294" t="s">
        <v>1083</v>
      </c>
      <c r="C53" s="31" t="s">
        <v>15</v>
      </c>
      <c r="D53" s="3">
        <v>2</v>
      </c>
      <c r="E53" s="292"/>
      <c r="F53" s="221"/>
      <c r="G53" s="221"/>
      <c r="H53" s="289"/>
      <c r="I53" s="221"/>
      <c r="J53" s="221"/>
      <c r="K53" s="31"/>
    </row>
    <row r="54" spans="1:11" ht="67.5">
      <c r="A54" s="4" t="s">
        <v>112</v>
      </c>
      <c r="B54" s="290" t="s">
        <v>1084</v>
      </c>
      <c r="C54" s="31" t="s">
        <v>15</v>
      </c>
      <c r="D54" s="3">
        <v>5</v>
      </c>
      <c r="E54" s="291"/>
      <c r="F54" s="221"/>
      <c r="G54" s="221"/>
      <c r="H54" s="289"/>
      <c r="I54" s="221"/>
      <c r="J54" s="221"/>
      <c r="K54" s="31"/>
    </row>
    <row r="55" spans="1:11" ht="56.25">
      <c r="A55" s="4" t="s">
        <v>114</v>
      </c>
      <c r="B55" s="294" t="s">
        <v>1085</v>
      </c>
      <c r="C55" s="31" t="s">
        <v>15</v>
      </c>
      <c r="D55" s="3">
        <v>5</v>
      </c>
      <c r="E55" s="291"/>
      <c r="F55" s="221"/>
      <c r="G55" s="221"/>
      <c r="H55" s="289"/>
      <c r="I55" s="221"/>
      <c r="J55" s="221"/>
      <c r="K55" s="31"/>
    </row>
    <row r="56" spans="1:11" ht="67.5">
      <c r="A56" s="4" t="s">
        <v>116</v>
      </c>
      <c r="B56" s="294" t="s">
        <v>1086</v>
      </c>
      <c r="C56" s="31" t="s">
        <v>15</v>
      </c>
      <c r="D56" s="3">
        <v>5</v>
      </c>
      <c r="E56" s="291"/>
      <c r="F56" s="221"/>
      <c r="G56" s="221"/>
      <c r="H56" s="289"/>
      <c r="I56" s="221"/>
      <c r="J56" s="221"/>
      <c r="K56" s="31"/>
    </row>
    <row r="57" spans="1:11" ht="191.25">
      <c r="A57" s="4" t="s">
        <v>118</v>
      </c>
      <c r="B57" s="294" t="s">
        <v>1087</v>
      </c>
      <c r="C57" s="31" t="s">
        <v>15</v>
      </c>
      <c r="D57" s="3">
        <v>2</v>
      </c>
      <c r="E57" s="292"/>
      <c r="F57" s="221"/>
      <c r="G57" s="221"/>
      <c r="H57" s="289"/>
      <c r="I57" s="221"/>
      <c r="J57" s="221"/>
      <c r="K57" s="31"/>
    </row>
    <row r="58" spans="1:11" ht="22.5">
      <c r="A58" s="4" t="s">
        <v>120</v>
      </c>
      <c r="B58" s="294" t="s">
        <v>1088</v>
      </c>
      <c r="C58" s="31" t="s">
        <v>15</v>
      </c>
      <c r="D58" s="3">
        <v>3</v>
      </c>
      <c r="E58" s="292"/>
      <c r="F58" s="221"/>
      <c r="G58" s="221"/>
      <c r="H58" s="289"/>
      <c r="I58" s="221"/>
      <c r="J58" s="221"/>
      <c r="K58" s="31"/>
    </row>
    <row r="59" spans="1:11" ht="22.5">
      <c r="A59" s="4" t="s">
        <v>122</v>
      </c>
      <c r="B59" s="294" t="s">
        <v>1089</v>
      </c>
      <c r="C59" s="31" t="s">
        <v>15</v>
      </c>
      <c r="D59" s="3">
        <v>3</v>
      </c>
      <c r="E59" s="292"/>
      <c r="F59" s="221"/>
      <c r="G59" s="221"/>
      <c r="H59" s="289"/>
      <c r="I59" s="221"/>
      <c r="J59" s="221"/>
      <c r="K59" s="31"/>
    </row>
    <row r="60" spans="1:11" ht="180">
      <c r="A60" s="4" t="s">
        <v>124</v>
      </c>
      <c r="B60" s="294" t="s">
        <v>1090</v>
      </c>
      <c r="C60" s="31" t="s">
        <v>15</v>
      </c>
      <c r="D60" s="3">
        <v>2</v>
      </c>
      <c r="E60" s="295"/>
      <c r="F60" s="221"/>
      <c r="G60" s="221"/>
      <c r="H60" s="289"/>
      <c r="I60" s="221"/>
      <c r="J60" s="221"/>
      <c r="K60" s="31"/>
    </row>
    <row r="61" spans="1:11" ht="22.5">
      <c r="A61" s="4" t="s">
        <v>126</v>
      </c>
      <c r="B61" s="294" t="s">
        <v>1088</v>
      </c>
      <c r="C61" s="31" t="s">
        <v>15</v>
      </c>
      <c r="D61" s="3">
        <v>5</v>
      </c>
      <c r="E61" s="295"/>
      <c r="F61" s="221"/>
      <c r="G61" s="221"/>
      <c r="H61" s="289"/>
      <c r="I61" s="221"/>
      <c r="J61" s="221"/>
      <c r="K61" s="31"/>
    </row>
    <row r="62" spans="1:11" ht="22.5">
      <c r="A62" s="4" t="s">
        <v>128</v>
      </c>
      <c r="B62" s="294" t="s">
        <v>1089</v>
      </c>
      <c r="C62" s="31" t="s">
        <v>15</v>
      </c>
      <c r="D62" s="3">
        <v>5</v>
      </c>
      <c r="E62" s="295"/>
      <c r="F62" s="221"/>
      <c r="G62" s="221"/>
      <c r="H62" s="289"/>
      <c r="I62" s="221"/>
      <c r="J62" s="221"/>
      <c r="K62" s="31"/>
    </row>
    <row r="63" spans="1:11" ht="225">
      <c r="A63" s="4" t="s">
        <v>130</v>
      </c>
      <c r="B63" s="294" t="s">
        <v>1091</v>
      </c>
      <c r="C63" s="31" t="s">
        <v>15</v>
      </c>
      <c r="D63" s="3">
        <v>2</v>
      </c>
      <c r="E63" s="292"/>
      <c r="F63" s="221"/>
      <c r="G63" s="221"/>
      <c r="H63" s="289"/>
      <c r="I63" s="221"/>
      <c r="J63" s="221"/>
      <c r="K63" s="31"/>
    </row>
    <row r="64" spans="1:11" ht="22.5">
      <c r="A64" s="4" t="s">
        <v>132</v>
      </c>
      <c r="B64" s="294" t="s">
        <v>1092</v>
      </c>
      <c r="C64" s="31" t="s">
        <v>15</v>
      </c>
      <c r="D64" s="3">
        <v>5</v>
      </c>
      <c r="E64" s="292"/>
      <c r="F64" s="221"/>
      <c r="G64" s="221"/>
      <c r="H64" s="289"/>
      <c r="I64" s="221"/>
      <c r="J64" s="221"/>
      <c r="K64" s="31"/>
    </row>
    <row r="65" spans="1:11" ht="22.5">
      <c r="A65" s="4" t="s">
        <v>134</v>
      </c>
      <c r="B65" s="294" t="s">
        <v>1093</v>
      </c>
      <c r="C65" s="31" t="s">
        <v>15</v>
      </c>
      <c r="D65" s="3">
        <v>5</v>
      </c>
      <c r="E65" s="292"/>
      <c r="F65" s="221"/>
      <c r="G65" s="221"/>
      <c r="H65" s="289"/>
      <c r="I65" s="221"/>
      <c r="J65" s="221"/>
      <c r="K65" s="31"/>
    </row>
    <row r="66" spans="1:11" ht="22.5">
      <c r="A66" s="4" t="s">
        <v>136</v>
      </c>
      <c r="B66" s="294" t="s">
        <v>1094</v>
      </c>
      <c r="C66" s="31" t="s">
        <v>15</v>
      </c>
      <c r="D66" s="3">
        <v>5</v>
      </c>
      <c r="E66" s="292"/>
      <c r="F66" s="221"/>
      <c r="G66" s="221"/>
      <c r="H66" s="289"/>
      <c r="I66" s="221"/>
      <c r="J66" s="221"/>
      <c r="K66" s="31"/>
    </row>
    <row r="67" spans="1:11" ht="22.5">
      <c r="A67" s="4" t="s">
        <v>138</v>
      </c>
      <c r="B67" s="294" t="s">
        <v>1095</v>
      </c>
      <c r="C67" s="31" t="s">
        <v>15</v>
      </c>
      <c r="D67" s="3">
        <v>5</v>
      </c>
      <c r="E67" s="292"/>
      <c r="F67" s="221"/>
      <c r="G67" s="221"/>
      <c r="H67" s="289"/>
      <c r="I67" s="221"/>
      <c r="J67" s="221"/>
      <c r="K67" s="31"/>
    </row>
    <row r="68" spans="1:11" ht="191.25">
      <c r="A68" s="4" t="s">
        <v>140</v>
      </c>
      <c r="B68" s="293" t="s">
        <v>1096</v>
      </c>
      <c r="C68" s="31" t="s">
        <v>15</v>
      </c>
      <c r="D68" s="3">
        <v>2</v>
      </c>
      <c r="E68" s="292"/>
      <c r="F68" s="221"/>
      <c r="G68" s="221"/>
      <c r="H68" s="289"/>
      <c r="I68" s="221"/>
      <c r="J68" s="221"/>
      <c r="K68" s="31"/>
    </row>
    <row r="69" spans="1:11" ht="31.5" customHeight="1">
      <c r="A69" s="4" t="s">
        <v>142</v>
      </c>
      <c r="B69" s="293" t="s">
        <v>1097</v>
      </c>
      <c r="C69" s="31" t="s">
        <v>15</v>
      </c>
      <c r="D69" s="3">
        <v>2</v>
      </c>
      <c r="E69" s="292"/>
      <c r="F69" s="221"/>
      <c r="G69" s="221"/>
      <c r="H69" s="289"/>
      <c r="I69" s="221"/>
      <c r="J69" s="221"/>
      <c r="K69" s="31"/>
    </row>
    <row r="70" spans="1:11" ht="27.75" customHeight="1">
      <c r="A70" s="4" t="s">
        <v>144</v>
      </c>
      <c r="B70" s="293" t="s">
        <v>1098</v>
      </c>
      <c r="C70" s="31" t="s">
        <v>15</v>
      </c>
      <c r="D70" s="3">
        <v>2</v>
      </c>
      <c r="E70" s="292"/>
      <c r="F70" s="221"/>
      <c r="G70" s="221"/>
      <c r="H70" s="289"/>
      <c r="I70" s="221"/>
      <c r="J70" s="221"/>
      <c r="K70" s="31"/>
    </row>
    <row r="71" spans="1:11" ht="33.75">
      <c r="A71" s="4" t="s">
        <v>146</v>
      </c>
      <c r="B71" s="293" t="s">
        <v>1099</v>
      </c>
      <c r="C71" s="31" t="s">
        <v>15</v>
      </c>
      <c r="D71" s="3">
        <v>2</v>
      </c>
      <c r="E71" s="292"/>
      <c r="F71" s="221"/>
      <c r="G71" s="221"/>
      <c r="H71" s="289"/>
      <c r="I71" s="221"/>
      <c r="J71" s="221"/>
      <c r="K71" s="31"/>
    </row>
    <row r="72" spans="1:11" ht="202.5">
      <c r="A72" s="4" t="s">
        <v>148</v>
      </c>
      <c r="B72" s="290" t="s">
        <v>1100</v>
      </c>
      <c r="C72" s="31" t="s">
        <v>15</v>
      </c>
      <c r="D72" s="3">
        <v>2</v>
      </c>
      <c r="E72" s="292"/>
      <c r="F72" s="221"/>
      <c r="G72" s="221"/>
      <c r="H72" s="289"/>
      <c r="I72" s="221"/>
      <c r="J72" s="221"/>
      <c r="K72" s="31"/>
    </row>
    <row r="73" spans="1:11" ht="409.5">
      <c r="A73" s="4" t="s">
        <v>150</v>
      </c>
      <c r="B73" s="293" t="s">
        <v>1101</v>
      </c>
      <c r="C73" s="31" t="s">
        <v>15</v>
      </c>
      <c r="D73" s="3">
        <v>2</v>
      </c>
      <c r="E73" s="296"/>
      <c r="F73" s="221"/>
      <c r="G73" s="221"/>
      <c r="H73" s="289"/>
      <c r="I73" s="221"/>
      <c r="J73" s="221"/>
      <c r="K73" s="31"/>
    </row>
    <row r="74" spans="1:11" ht="45">
      <c r="A74" s="4" t="s">
        <v>152</v>
      </c>
      <c r="B74" s="293" t="s">
        <v>1102</v>
      </c>
      <c r="C74" s="31" t="s">
        <v>15</v>
      </c>
      <c r="D74" s="3">
        <v>3</v>
      </c>
      <c r="E74" s="296"/>
      <c r="F74" s="221"/>
      <c r="G74" s="221"/>
      <c r="H74" s="289"/>
      <c r="I74" s="221"/>
      <c r="J74" s="221"/>
      <c r="K74" s="31"/>
    </row>
    <row r="75" spans="1:11" ht="45">
      <c r="A75" s="4" t="s">
        <v>154</v>
      </c>
      <c r="B75" s="293" t="s">
        <v>1103</v>
      </c>
      <c r="C75" s="31" t="s">
        <v>15</v>
      </c>
      <c r="D75" s="3">
        <v>3</v>
      </c>
      <c r="E75" s="296"/>
      <c r="F75" s="221"/>
      <c r="G75" s="221"/>
      <c r="H75" s="289"/>
      <c r="I75" s="221"/>
      <c r="J75" s="221"/>
      <c r="K75" s="31"/>
    </row>
    <row r="76" spans="1:11" ht="168.75">
      <c r="A76" s="4" t="s">
        <v>156</v>
      </c>
      <c r="B76" s="294" t="s">
        <v>1104</v>
      </c>
      <c r="C76" s="31" t="s">
        <v>15</v>
      </c>
      <c r="D76" s="3">
        <v>2</v>
      </c>
      <c r="E76" s="292"/>
      <c r="F76" s="221"/>
      <c r="G76" s="221"/>
      <c r="H76" s="289"/>
      <c r="I76" s="221"/>
      <c r="J76" s="221"/>
      <c r="K76" s="31"/>
    </row>
    <row r="77" spans="1:11" ht="21" customHeight="1">
      <c r="A77" s="4" t="s">
        <v>158</v>
      </c>
      <c r="B77" s="294" t="s">
        <v>1092</v>
      </c>
      <c r="C77" s="31" t="s">
        <v>15</v>
      </c>
      <c r="D77" s="3">
        <v>2</v>
      </c>
      <c r="E77" s="292"/>
      <c r="F77" s="221"/>
      <c r="G77" s="221"/>
      <c r="H77" s="289"/>
      <c r="I77" s="221"/>
      <c r="J77" s="221"/>
      <c r="K77" s="31"/>
    </row>
    <row r="78" spans="1:11" ht="21" customHeight="1">
      <c r="A78" s="4" t="s">
        <v>160</v>
      </c>
      <c r="B78" s="294" t="s">
        <v>1093</v>
      </c>
      <c r="C78" s="31" t="s">
        <v>15</v>
      </c>
      <c r="D78" s="3">
        <v>2</v>
      </c>
      <c r="E78" s="292"/>
      <c r="F78" s="221"/>
      <c r="G78" s="221"/>
      <c r="H78" s="289"/>
      <c r="I78" s="221"/>
      <c r="J78" s="221"/>
      <c r="K78" s="31"/>
    </row>
    <row r="79" spans="1:11" ht="22.5">
      <c r="A79" s="4" t="s">
        <v>162</v>
      </c>
      <c r="B79" s="294" t="s">
        <v>1094</v>
      </c>
      <c r="C79" s="31" t="s">
        <v>15</v>
      </c>
      <c r="D79" s="3">
        <v>2</v>
      </c>
      <c r="E79" s="292"/>
      <c r="F79" s="221"/>
      <c r="G79" s="221"/>
      <c r="H79" s="289"/>
      <c r="I79" s="221"/>
      <c r="J79" s="221"/>
      <c r="K79" s="31"/>
    </row>
    <row r="80" spans="1:11" ht="22.5">
      <c r="A80" s="4" t="s">
        <v>164</v>
      </c>
      <c r="B80" s="294" t="s">
        <v>1095</v>
      </c>
      <c r="C80" s="31" t="s">
        <v>15</v>
      </c>
      <c r="D80" s="3">
        <v>2</v>
      </c>
      <c r="E80" s="292"/>
      <c r="F80" s="221"/>
      <c r="G80" s="221"/>
      <c r="H80" s="289"/>
      <c r="I80" s="221"/>
      <c r="J80" s="221"/>
      <c r="K80" s="31"/>
    </row>
    <row r="81" spans="1:11" ht="12.75">
      <c r="A81" s="6" t="s">
        <v>339</v>
      </c>
      <c r="B81" s="5" t="s">
        <v>340</v>
      </c>
      <c r="C81" s="4" t="s">
        <v>339</v>
      </c>
      <c r="D81" s="6" t="s">
        <v>339</v>
      </c>
      <c r="E81" s="7" t="s">
        <v>339</v>
      </c>
      <c r="F81" s="7" t="s">
        <v>339</v>
      </c>
      <c r="G81" s="7">
        <f>SUM(G6:G80)</f>
        <v>0</v>
      </c>
      <c r="H81" s="8" t="s">
        <v>339</v>
      </c>
      <c r="I81" s="7">
        <f>SUM(I6:I80)</f>
        <v>0</v>
      </c>
      <c r="J81" s="7">
        <f>SUM(J6:J80)</f>
        <v>0</v>
      </c>
      <c r="K81" s="4"/>
    </row>
    <row r="82" spans="1:2" ht="12.75">
      <c r="A82" s="21"/>
      <c r="B82" s="22"/>
    </row>
    <row r="83" spans="1:5" ht="12.75">
      <c r="A83" s="1" t="s">
        <v>1105</v>
      </c>
      <c r="D83" s="2"/>
      <c r="E83" s="23">
        <f>G81</f>
        <v>0</v>
      </c>
    </row>
    <row r="84" spans="1:5" ht="12.75">
      <c r="A84" s="1" t="s">
        <v>1106</v>
      </c>
      <c r="D84" s="2"/>
      <c r="E84" s="23">
        <f>J81</f>
        <v>0</v>
      </c>
    </row>
    <row r="85" ht="12.75">
      <c r="D85" s="2"/>
    </row>
    <row r="86" spans="1:4" ht="12.75">
      <c r="A86" s="1" t="s">
        <v>343</v>
      </c>
      <c r="D86" s="2"/>
    </row>
    <row r="87" spans="1:4" ht="12.75">
      <c r="A87" s="1" t="s">
        <v>344</v>
      </c>
      <c r="D87" s="2"/>
    </row>
    <row r="90" spans="1:4" ht="12.75">
      <c r="A90" s="17"/>
      <c r="B90" s="17"/>
      <c r="C90" s="17"/>
      <c r="D90" s="17"/>
    </row>
    <row r="91" spans="1:4" ht="12.75">
      <c r="A91" s="17"/>
      <c r="B91" s="17"/>
      <c r="C91" s="17"/>
      <c r="D91" s="17"/>
    </row>
    <row r="92" spans="1:4" ht="12.75">
      <c r="A92" s="17"/>
      <c r="B92" s="17"/>
      <c r="C92" s="17"/>
      <c r="D92" s="17"/>
    </row>
    <row r="93" spans="1:3" ht="12.75">
      <c r="A93" s="17"/>
      <c r="B93" s="17"/>
      <c r="C93" s="17"/>
    </row>
    <row r="96" ht="12.75">
      <c r="B96" s="1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BL13"/>
  <sheetViews>
    <sheetView zoomScale="130" zoomScaleNormal="130" zoomScalePageLayoutView="0" workbookViewId="0" topLeftCell="A1">
      <selection activeCell="E6" sqref="E6"/>
    </sheetView>
  </sheetViews>
  <sheetFormatPr defaultColWidth="11.421875" defaultRowHeight="12.75"/>
  <cols>
    <col min="1" max="1" width="4.00390625" style="87" customWidth="1"/>
    <col min="2" max="2" width="26.7109375" style="87" customWidth="1"/>
    <col min="3" max="3" width="7.7109375" style="87" customWidth="1"/>
    <col min="4" max="4" width="8.57421875" style="87" customWidth="1"/>
    <col min="5" max="5" width="11.57421875" style="87" customWidth="1"/>
    <col min="6" max="6" width="9.8515625" style="87" customWidth="1"/>
    <col min="7" max="7" width="8.8515625" style="87" customWidth="1"/>
    <col min="8" max="8" width="5.7109375" style="87" customWidth="1"/>
    <col min="9" max="9" width="9.28125" style="87" customWidth="1"/>
    <col min="10" max="10" width="8.57421875" style="87" customWidth="1"/>
    <col min="11" max="11" width="18.421875" style="87" customWidth="1"/>
    <col min="12" max="64" width="11.57421875" style="87" customWidth="1"/>
  </cols>
  <sheetData>
    <row r="1" spans="1:12" ht="12.75">
      <c r="A1" s="109"/>
      <c r="B1" s="109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12.75">
      <c r="A3" s="109"/>
      <c r="B3" s="110" t="s">
        <v>1107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12.7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ht="36" customHeight="1">
      <c r="A5" s="111" t="s">
        <v>2</v>
      </c>
      <c r="B5" s="111" t="s">
        <v>3</v>
      </c>
      <c r="C5" s="111" t="s">
        <v>592</v>
      </c>
      <c r="D5" s="111" t="s">
        <v>5</v>
      </c>
      <c r="E5" s="111" t="s">
        <v>6</v>
      </c>
      <c r="F5" s="111" t="s">
        <v>7</v>
      </c>
      <c r="G5" s="111" t="s">
        <v>8</v>
      </c>
      <c r="H5" s="111" t="s">
        <v>9</v>
      </c>
      <c r="I5" s="111" t="s">
        <v>10</v>
      </c>
      <c r="J5" s="111" t="s">
        <v>11</v>
      </c>
      <c r="K5" s="111" t="s">
        <v>12</v>
      </c>
      <c r="L5" s="109"/>
    </row>
    <row r="6" spans="1:64" ht="136.5" customHeight="1">
      <c r="A6" s="91" t="s">
        <v>13</v>
      </c>
      <c r="B6" s="102" t="s">
        <v>1108</v>
      </c>
      <c r="C6" s="91" t="s">
        <v>23</v>
      </c>
      <c r="D6" s="93">
        <v>7</v>
      </c>
      <c r="E6" s="91"/>
      <c r="F6" s="175"/>
      <c r="G6" s="95"/>
      <c r="H6" s="96"/>
      <c r="I6" s="95"/>
      <c r="J6" s="95"/>
      <c r="K6" s="91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</row>
    <row r="7" spans="1:12" ht="12.75">
      <c r="A7" s="93" t="s">
        <v>339</v>
      </c>
      <c r="B7" s="117" t="s">
        <v>448</v>
      </c>
      <c r="C7" s="93" t="s">
        <v>339</v>
      </c>
      <c r="D7" s="93" t="s">
        <v>339</v>
      </c>
      <c r="E7" s="93" t="s">
        <v>339</v>
      </c>
      <c r="F7" s="93" t="s">
        <v>339</v>
      </c>
      <c r="G7" s="119">
        <f>SUM(G6:G6)</f>
        <v>0</v>
      </c>
      <c r="H7" s="105" t="s">
        <v>339</v>
      </c>
      <c r="I7" s="119">
        <f>SUM(I6:I6)</f>
        <v>0</v>
      </c>
      <c r="J7" s="119">
        <f>SUM(J6:J6)</f>
        <v>0</v>
      </c>
      <c r="K7" s="112"/>
      <c r="L7" s="109"/>
    </row>
    <row r="8" spans="1:12" ht="12.75">
      <c r="A8" s="109"/>
      <c r="B8" s="109"/>
      <c r="C8" s="109"/>
      <c r="D8" s="110"/>
      <c r="E8" s="109"/>
      <c r="F8" s="109"/>
      <c r="G8" s="109"/>
      <c r="H8" s="109"/>
      <c r="I8" s="109"/>
      <c r="J8" s="109"/>
      <c r="K8" s="109"/>
      <c r="L8" s="109"/>
    </row>
    <row r="9" spans="1:12" ht="12.75">
      <c r="A9" s="109" t="s">
        <v>1109</v>
      </c>
      <c r="B9" s="109"/>
      <c r="C9" s="109"/>
      <c r="D9" s="121">
        <f>G7</f>
        <v>0</v>
      </c>
      <c r="E9" s="109"/>
      <c r="F9" s="109"/>
      <c r="G9" s="109"/>
      <c r="H9" s="109"/>
      <c r="I9" s="109"/>
      <c r="J9" s="109"/>
      <c r="K9" s="109"/>
      <c r="L9" s="109"/>
    </row>
    <row r="10" spans="1:12" ht="12.75">
      <c r="A10" s="109" t="s">
        <v>1110</v>
      </c>
      <c r="B10" s="109"/>
      <c r="C10" s="109"/>
      <c r="D10" s="121">
        <f>J7</f>
        <v>0</v>
      </c>
      <c r="E10" s="109"/>
      <c r="F10" s="109"/>
      <c r="G10" s="109"/>
      <c r="H10" s="109"/>
      <c r="I10" s="109"/>
      <c r="J10" s="109"/>
      <c r="K10" s="109"/>
      <c r="L10" s="109"/>
    </row>
    <row r="11" spans="1:12" ht="12.75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</row>
    <row r="12" spans="1:12" ht="12.75">
      <c r="A12" s="109" t="s">
        <v>343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</row>
    <row r="13" spans="1:12" ht="12.75">
      <c r="A13" s="109" t="s">
        <v>344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BL19"/>
  <sheetViews>
    <sheetView zoomScale="130" zoomScaleNormal="130" zoomScalePageLayoutView="0" workbookViewId="0" topLeftCell="A12">
      <selection activeCell="E6" sqref="E6"/>
    </sheetView>
  </sheetViews>
  <sheetFormatPr defaultColWidth="11.421875" defaultRowHeight="12.75"/>
  <cols>
    <col min="1" max="1" width="4.00390625" style="87" customWidth="1"/>
    <col min="2" max="2" width="26.7109375" style="87" customWidth="1"/>
    <col min="3" max="3" width="7.7109375" style="87" customWidth="1"/>
    <col min="4" max="4" width="9.00390625" style="87" customWidth="1"/>
    <col min="5" max="5" width="11.57421875" style="87" customWidth="1"/>
    <col min="6" max="6" width="11.00390625" style="87" customWidth="1"/>
    <col min="7" max="7" width="8.8515625" style="87" customWidth="1"/>
    <col min="8" max="8" width="5.7109375" style="87" customWidth="1"/>
    <col min="9" max="9" width="9.28125" style="87" customWidth="1"/>
    <col min="10" max="10" width="9.421875" style="87" customWidth="1"/>
    <col min="11" max="11" width="18.421875" style="87" customWidth="1"/>
    <col min="12" max="64" width="11.57421875" style="87" customWidth="1"/>
  </cols>
  <sheetData>
    <row r="1" spans="1:12" ht="12.75">
      <c r="A1" s="109"/>
      <c r="B1" s="109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12.75">
      <c r="A3" s="109"/>
      <c r="B3" s="110" t="s">
        <v>1111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12.7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ht="36" customHeight="1">
      <c r="A5" s="111" t="s">
        <v>2</v>
      </c>
      <c r="B5" s="111" t="s">
        <v>3</v>
      </c>
      <c r="C5" s="111" t="s">
        <v>592</v>
      </c>
      <c r="D5" s="111" t="s">
        <v>5</v>
      </c>
      <c r="E5" s="111" t="s">
        <v>6</v>
      </c>
      <c r="F5" s="111" t="s">
        <v>7</v>
      </c>
      <c r="G5" s="111" t="s">
        <v>8</v>
      </c>
      <c r="H5" s="111" t="s">
        <v>9</v>
      </c>
      <c r="I5" s="111" t="s">
        <v>10</v>
      </c>
      <c r="J5" s="111" t="s">
        <v>11</v>
      </c>
      <c r="K5" s="111" t="s">
        <v>12</v>
      </c>
      <c r="L5" s="109"/>
    </row>
    <row r="6" spans="1:64" ht="159" customHeight="1">
      <c r="A6" s="91" t="s">
        <v>13</v>
      </c>
      <c r="B6" s="102" t="s">
        <v>1112</v>
      </c>
      <c r="C6" s="91" t="s">
        <v>23</v>
      </c>
      <c r="D6" s="93">
        <v>4</v>
      </c>
      <c r="E6" s="91"/>
      <c r="F6" s="175"/>
      <c r="G6" s="95"/>
      <c r="H6" s="96"/>
      <c r="I6" s="95"/>
      <c r="J6" s="95"/>
      <c r="K6" s="91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</row>
    <row r="7" spans="1:64" ht="178.5">
      <c r="A7" s="91" t="s">
        <v>16</v>
      </c>
      <c r="B7" s="102" t="s">
        <v>1113</v>
      </c>
      <c r="C7" s="91" t="s">
        <v>23</v>
      </c>
      <c r="D7" s="93">
        <v>5</v>
      </c>
      <c r="E7" s="91"/>
      <c r="F7" s="175"/>
      <c r="G7" s="95"/>
      <c r="H7" s="96"/>
      <c r="I7" s="95"/>
      <c r="J7" s="95"/>
      <c r="K7" s="91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</row>
    <row r="8" spans="1:64" ht="153.75" customHeight="1">
      <c r="A8" s="91" t="s">
        <v>18</v>
      </c>
      <c r="B8" s="102" t="s">
        <v>1114</v>
      </c>
      <c r="C8" s="91" t="s">
        <v>23</v>
      </c>
      <c r="D8" s="93">
        <v>3</v>
      </c>
      <c r="E8" s="91"/>
      <c r="F8" s="175"/>
      <c r="G8" s="95"/>
      <c r="H8" s="96"/>
      <c r="I8" s="95"/>
      <c r="J8" s="95"/>
      <c r="K8" s="91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</row>
    <row r="9" spans="1:64" ht="153.75" customHeight="1">
      <c r="A9" s="91" t="s">
        <v>21</v>
      </c>
      <c r="B9" s="102" t="s">
        <v>1115</v>
      </c>
      <c r="C9" s="91" t="s">
        <v>23</v>
      </c>
      <c r="D9" s="93">
        <v>3</v>
      </c>
      <c r="E9" s="91"/>
      <c r="F9" s="175"/>
      <c r="G9" s="95"/>
      <c r="H9" s="96"/>
      <c r="I9" s="95"/>
      <c r="J9" s="95"/>
      <c r="K9" s="91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</row>
    <row r="10" spans="1:64" ht="42" customHeight="1">
      <c r="A10" s="91" t="s">
        <v>24</v>
      </c>
      <c r="B10" s="102" t="s">
        <v>1116</v>
      </c>
      <c r="C10" s="91" t="s">
        <v>23</v>
      </c>
      <c r="D10" s="93">
        <v>4</v>
      </c>
      <c r="E10" s="91"/>
      <c r="F10" s="175"/>
      <c r="G10" s="95"/>
      <c r="H10" s="96"/>
      <c r="I10" s="95"/>
      <c r="J10" s="95"/>
      <c r="K10" s="91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</row>
    <row r="11" spans="1:64" ht="51.75" customHeight="1">
      <c r="A11" s="91" t="s">
        <v>26</v>
      </c>
      <c r="B11" s="102" t="s">
        <v>1117</v>
      </c>
      <c r="C11" s="91" t="s">
        <v>23</v>
      </c>
      <c r="D11" s="93">
        <v>6</v>
      </c>
      <c r="E11" s="91"/>
      <c r="F11" s="175"/>
      <c r="G11" s="95"/>
      <c r="H11" s="96"/>
      <c r="I11" s="95"/>
      <c r="J11" s="95"/>
      <c r="K11" s="91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</row>
    <row r="12" spans="1:64" ht="50.25" customHeight="1">
      <c r="A12" s="91" t="s">
        <v>28</v>
      </c>
      <c r="B12" s="102" t="s">
        <v>1118</v>
      </c>
      <c r="C12" s="91" t="s">
        <v>23</v>
      </c>
      <c r="D12" s="93">
        <v>5</v>
      </c>
      <c r="E12" s="91"/>
      <c r="F12" s="175"/>
      <c r="G12" s="95"/>
      <c r="H12" s="96"/>
      <c r="I12" s="95"/>
      <c r="J12" s="95"/>
      <c r="K12" s="91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</row>
    <row r="13" spans="1:12" ht="12.75">
      <c r="A13" s="93" t="s">
        <v>339</v>
      </c>
      <c r="B13" s="117" t="s">
        <v>448</v>
      </c>
      <c r="C13" s="93" t="s">
        <v>339</v>
      </c>
      <c r="D13" s="93" t="s">
        <v>339</v>
      </c>
      <c r="E13" s="93" t="s">
        <v>339</v>
      </c>
      <c r="F13" s="93" t="s">
        <v>339</v>
      </c>
      <c r="G13" s="119">
        <f>SUM(G6:G12)</f>
        <v>0</v>
      </c>
      <c r="H13" s="105" t="s">
        <v>339</v>
      </c>
      <c r="I13" s="119">
        <f>SUM(I6:I12)</f>
        <v>0</v>
      </c>
      <c r="J13" s="119">
        <f>SUM(J6:J12)</f>
        <v>0</v>
      </c>
      <c r="K13" s="112"/>
      <c r="L13" s="109"/>
    </row>
    <row r="14" spans="1:12" ht="12.75">
      <c r="A14" s="109"/>
      <c r="B14" s="109"/>
      <c r="C14" s="109"/>
      <c r="D14" s="110"/>
      <c r="E14" s="109"/>
      <c r="F14" s="109"/>
      <c r="G14" s="109"/>
      <c r="H14" s="109"/>
      <c r="I14" s="109"/>
      <c r="J14" s="109"/>
      <c r="K14" s="109"/>
      <c r="L14" s="109"/>
    </row>
    <row r="15" spans="1:12" ht="12.75">
      <c r="A15" s="109" t="s">
        <v>1119</v>
      </c>
      <c r="B15" s="109"/>
      <c r="C15" s="109"/>
      <c r="D15" s="121">
        <f>G13</f>
        <v>0</v>
      </c>
      <c r="E15" s="109"/>
      <c r="F15" s="109"/>
      <c r="G15" s="109"/>
      <c r="H15" s="109"/>
      <c r="I15" s="109"/>
      <c r="J15" s="109"/>
      <c r="K15" s="109"/>
      <c r="L15" s="109"/>
    </row>
    <row r="16" spans="1:12" ht="12.75">
      <c r="A16" s="109" t="s">
        <v>1120</v>
      </c>
      <c r="B16" s="109"/>
      <c r="C16" s="109"/>
      <c r="D16" s="121">
        <f>J13</f>
        <v>0</v>
      </c>
      <c r="E16" s="109"/>
      <c r="F16" s="109"/>
      <c r="G16" s="109"/>
      <c r="H16" s="109"/>
      <c r="I16" s="109"/>
      <c r="J16" s="109"/>
      <c r="K16" s="109"/>
      <c r="L16" s="109"/>
    </row>
    <row r="17" spans="1:12" ht="12.7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</row>
    <row r="18" spans="1:12" ht="12.75">
      <c r="A18" s="109" t="s">
        <v>343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</row>
    <row r="19" spans="1:12" ht="12.75">
      <c r="A19" s="109" t="s">
        <v>344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BL32"/>
  <sheetViews>
    <sheetView zoomScale="130" zoomScaleNormal="130" zoomScalePageLayoutView="0" workbookViewId="0" topLeftCell="A9">
      <selection activeCell="F6" sqref="F6"/>
    </sheetView>
  </sheetViews>
  <sheetFormatPr defaultColWidth="11.421875" defaultRowHeight="12.75"/>
  <cols>
    <col min="1" max="1" width="2.00390625" style="109" customWidth="1"/>
    <col min="2" max="2" width="3.8515625" style="109" customWidth="1"/>
    <col min="3" max="3" width="26.421875" style="109" customWidth="1"/>
    <col min="4" max="4" width="9.28125" style="109" customWidth="1"/>
    <col min="5" max="5" width="6.28125" style="109" customWidth="1"/>
    <col min="6" max="6" width="7.57421875" style="109" customWidth="1"/>
    <col min="7" max="8" width="9.00390625" style="109" customWidth="1"/>
    <col min="9" max="9" width="6.421875" style="109" customWidth="1"/>
    <col min="10" max="10" width="11.421875" style="109" customWidth="1"/>
    <col min="11" max="11" width="10.28125" style="109" customWidth="1"/>
    <col min="12" max="12" width="28.140625" style="109" customWidth="1"/>
    <col min="13" max="64" width="9.00390625" style="109" customWidth="1"/>
  </cols>
  <sheetData>
    <row r="1" spans="1:14" ht="12.75">
      <c r="A1" s="87"/>
      <c r="B1" s="87"/>
      <c r="C1" s="87"/>
      <c r="D1" s="87"/>
      <c r="E1" s="87" t="s">
        <v>626</v>
      </c>
      <c r="F1" s="87"/>
      <c r="G1" s="87"/>
      <c r="H1" s="87"/>
      <c r="I1" s="87"/>
      <c r="J1" s="87"/>
      <c r="K1" s="87"/>
      <c r="L1" s="87"/>
      <c r="M1" s="87"/>
      <c r="N1" s="87"/>
    </row>
    <row r="2" spans="1:14" ht="12.7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3" ht="18">
      <c r="B3" s="205" t="s">
        <v>1121</v>
      </c>
      <c r="C3" s="87"/>
    </row>
    <row r="5" spans="1:64" ht="36">
      <c r="A5" s="206"/>
      <c r="B5" s="207" t="s">
        <v>2</v>
      </c>
      <c r="C5" s="207" t="s">
        <v>628</v>
      </c>
      <c r="D5" s="208" t="s">
        <v>5</v>
      </c>
      <c r="E5" s="208" t="s">
        <v>629</v>
      </c>
      <c r="F5" s="208" t="s">
        <v>420</v>
      </c>
      <c r="G5" s="208" t="s">
        <v>421</v>
      </c>
      <c r="H5" s="208" t="s">
        <v>630</v>
      </c>
      <c r="I5" s="208" t="s">
        <v>631</v>
      </c>
      <c r="J5" s="208" t="s">
        <v>632</v>
      </c>
      <c r="K5" s="208" t="s">
        <v>633</v>
      </c>
      <c r="L5" s="208" t="s">
        <v>634</v>
      </c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</row>
    <row r="6" spans="2:12" ht="344.25">
      <c r="B6" s="112" t="s">
        <v>13</v>
      </c>
      <c r="C6" s="272" t="s">
        <v>1122</v>
      </c>
      <c r="D6" s="93">
        <v>30</v>
      </c>
      <c r="E6" s="112" t="s">
        <v>20</v>
      </c>
      <c r="F6" s="93"/>
      <c r="G6" s="114"/>
      <c r="H6" s="114"/>
      <c r="I6" s="115"/>
      <c r="J6" s="209"/>
      <c r="K6" s="209"/>
      <c r="L6" s="112"/>
    </row>
    <row r="7" spans="2:12" ht="303" customHeight="1">
      <c r="B7" s="112" t="s">
        <v>16</v>
      </c>
      <c r="C7" s="272" t="s">
        <v>1123</v>
      </c>
      <c r="D7" s="93">
        <v>100</v>
      </c>
      <c r="E7" s="112" t="s">
        <v>20</v>
      </c>
      <c r="F7" s="93"/>
      <c r="G7" s="114"/>
      <c r="H7" s="114"/>
      <c r="I7" s="115"/>
      <c r="J7" s="209"/>
      <c r="K7" s="209"/>
      <c r="L7" s="112"/>
    </row>
    <row r="8" spans="2:12" ht="300" customHeight="1">
      <c r="B8" s="112" t="s">
        <v>18</v>
      </c>
      <c r="C8" s="272" t="s">
        <v>1124</v>
      </c>
      <c r="D8" s="93">
        <v>850</v>
      </c>
      <c r="E8" s="112" t="s">
        <v>20</v>
      </c>
      <c r="F8" s="93"/>
      <c r="G8" s="114"/>
      <c r="H8" s="114"/>
      <c r="I8" s="115"/>
      <c r="J8" s="209"/>
      <c r="K8" s="209"/>
      <c r="L8" s="112"/>
    </row>
    <row r="9" spans="2:12" ht="409.5">
      <c r="B9" s="112" t="s">
        <v>21</v>
      </c>
      <c r="C9" s="145" t="s">
        <v>1125</v>
      </c>
      <c r="D9" s="93">
        <v>380</v>
      </c>
      <c r="E9" s="112" t="s">
        <v>20</v>
      </c>
      <c r="F9" s="93"/>
      <c r="G9" s="114"/>
      <c r="H9" s="114"/>
      <c r="I9" s="115"/>
      <c r="J9" s="209"/>
      <c r="K9" s="209"/>
      <c r="L9" s="112"/>
    </row>
    <row r="10" spans="2:12" ht="12.75">
      <c r="B10" s="112"/>
      <c r="C10" s="93" t="s">
        <v>340</v>
      </c>
      <c r="D10" s="112" t="s">
        <v>339</v>
      </c>
      <c r="E10" s="112" t="s">
        <v>339</v>
      </c>
      <c r="F10" s="112" t="s">
        <v>339</v>
      </c>
      <c r="G10" s="119" t="s">
        <v>339</v>
      </c>
      <c r="H10" s="119">
        <f>SUM(H6:H9)</f>
        <v>0</v>
      </c>
      <c r="I10" s="93" t="s">
        <v>339</v>
      </c>
      <c r="J10" s="210">
        <f>SUM(J6:J9)</f>
        <v>0</v>
      </c>
      <c r="K10" s="210">
        <f>SUM(K6:K9)</f>
        <v>0</v>
      </c>
      <c r="L10" s="112" t="s">
        <v>339</v>
      </c>
    </row>
    <row r="11" spans="2:12" ht="12.75">
      <c r="B11" s="211"/>
      <c r="C11" s="212"/>
      <c r="D11" s="211"/>
      <c r="E11" s="211"/>
      <c r="F11" s="211"/>
      <c r="G11" s="212"/>
      <c r="H11" s="213"/>
      <c r="I11" s="212"/>
      <c r="J11" s="212"/>
      <c r="K11" s="212"/>
      <c r="L11" s="211"/>
    </row>
    <row r="12" spans="2:11" ht="12.75">
      <c r="B12"/>
      <c r="C12"/>
      <c r="D12"/>
      <c r="E12"/>
      <c r="F12"/>
      <c r="G12"/>
      <c r="H12"/>
      <c r="I12"/>
      <c r="J12"/>
      <c r="K12"/>
    </row>
    <row r="13" spans="2:11" ht="12.75">
      <c r="B13" t="s">
        <v>1126</v>
      </c>
      <c r="C13"/>
      <c r="D13"/>
      <c r="E13"/>
      <c r="F13"/>
      <c r="G13"/>
      <c r="H13"/>
      <c r="I13"/>
      <c r="J13"/>
      <c r="K13"/>
    </row>
    <row r="14" spans="2:11" ht="12.75">
      <c r="B14"/>
      <c r="C14"/>
      <c r="D14"/>
      <c r="E14"/>
      <c r="F14"/>
      <c r="G14"/>
      <c r="H14"/>
      <c r="I14"/>
      <c r="J14"/>
      <c r="K14"/>
    </row>
    <row r="15" spans="2:11" ht="12.75">
      <c r="B15" s="214" t="s">
        <v>1127</v>
      </c>
      <c r="C15" s="214"/>
      <c r="D15" s="215">
        <f>H10</f>
        <v>0</v>
      </c>
      <c r="E15" s="214"/>
      <c r="F15" s="214"/>
      <c r="G15" s="214"/>
      <c r="H15" s="214"/>
      <c r="I15" s="214"/>
      <c r="J15" s="214"/>
      <c r="K15" s="214"/>
    </row>
    <row r="16" spans="2:11" ht="12.75">
      <c r="B16" s="214" t="s">
        <v>1128</v>
      </c>
      <c r="C16" s="214"/>
      <c r="D16" s="215">
        <f>K10</f>
        <v>0</v>
      </c>
      <c r="E16" s="214"/>
      <c r="F16" s="214"/>
      <c r="G16" s="214"/>
      <c r="H16" s="214"/>
      <c r="I16" s="214"/>
      <c r="J16" s="214"/>
      <c r="K16" s="214"/>
    </row>
    <row r="17" spans="2:11" ht="14.25" customHeight="1">
      <c r="B17" s="214"/>
      <c r="C17" s="214"/>
      <c r="D17" s="214"/>
      <c r="E17" s="214"/>
      <c r="F17" s="214"/>
      <c r="G17" s="214"/>
      <c r="H17" s="214"/>
      <c r="I17" s="214"/>
      <c r="J17" s="214"/>
      <c r="K17" s="214"/>
    </row>
    <row r="18" spans="2:11" ht="12.75" customHeight="1">
      <c r="B18" s="214" t="s">
        <v>343</v>
      </c>
      <c r="C18" s="214"/>
      <c r="D18" s="214"/>
      <c r="E18" s="214"/>
      <c r="F18" s="214"/>
      <c r="G18" s="214"/>
      <c r="H18" s="214"/>
      <c r="I18" s="214"/>
      <c r="J18" s="214"/>
      <c r="K18" s="214"/>
    </row>
    <row r="19" spans="2:11" ht="12" customHeight="1">
      <c r="B19" s="214" t="s">
        <v>344</v>
      </c>
      <c r="C19" s="214"/>
      <c r="D19" s="214"/>
      <c r="E19" s="214"/>
      <c r="F19" s="214"/>
      <c r="G19" s="214"/>
      <c r="H19" s="214"/>
      <c r="I19" s="214"/>
      <c r="J19" s="214"/>
      <c r="K19" s="214"/>
    </row>
    <row r="20" spans="2:11" ht="12.75">
      <c r="B20" s="214"/>
      <c r="C20" s="214"/>
      <c r="D20" s="215"/>
      <c r="E20" s="214"/>
      <c r="F20" s="214"/>
      <c r="G20" s="214"/>
      <c r="H20" s="214"/>
      <c r="I20" s="214"/>
      <c r="J20" s="214"/>
      <c r="K20" s="214"/>
    </row>
    <row r="21" spans="2:11" ht="12.75">
      <c r="B21" s="87"/>
      <c r="C21" s="87"/>
      <c r="D21" s="107"/>
      <c r="E21" s="106"/>
      <c r="F21" s="87"/>
      <c r="G21" s="87"/>
      <c r="H21" s="87"/>
      <c r="I21" s="87"/>
      <c r="J21" s="87"/>
      <c r="K21" s="87"/>
    </row>
    <row r="22" spans="2:11" ht="12.75">
      <c r="B22" s="87"/>
      <c r="C22" s="87"/>
      <c r="D22" s="106"/>
      <c r="E22" s="106"/>
      <c r="F22" s="87"/>
      <c r="G22" s="87"/>
      <c r="H22" s="87"/>
      <c r="I22" s="87"/>
      <c r="J22" s="87"/>
      <c r="K22" s="87"/>
    </row>
    <row r="23" spans="2:13" ht="12.75">
      <c r="B23" s="87"/>
      <c r="C23" s="87"/>
      <c r="D23" s="106"/>
      <c r="E23" s="106"/>
      <c r="F23" s="87"/>
      <c r="G23" s="87"/>
      <c r="H23" s="87"/>
      <c r="I23" s="87"/>
      <c r="J23" s="87"/>
      <c r="K23" s="87"/>
      <c r="L23" s="87"/>
      <c r="M23" s="87"/>
    </row>
    <row r="24" spans="2:13" ht="12.75">
      <c r="B24" s="87"/>
      <c r="C24" s="87"/>
      <c r="D24" s="106"/>
      <c r="E24" s="106"/>
      <c r="F24" s="87"/>
      <c r="G24" s="87"/>
      <c r="H24" s="87"/>
      <c r="I24" s="87"/>
      <c r="J24" s="87"/>
      <c r="K24" s="87"/>
      <c r="L24" s="87"/>
      <c r="M24" s="87"/>
    </row>
    <row r="25" spans="2:13" ht="12.7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</row>
    <row r="26" spans="2:13" ht="12.7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</row>
    <row r="27" spans="2:13" ht="12.7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</row>
    <row r="28" spans="2:13" ht="12.7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2:13" ht="12.7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</row>
    <row r="30" spans="2:13" ht="12.7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</row>
    <row r="31" spans="2:13" ht="12.7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</row>
    <row r="32" spans="2:13" ht="12.7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BL44"/>
  <sheetViews>
    <sheetView zoomScale="130" zoomScaleNormal="130" zoomScalePageLayoutView="0" workbookViewId="0" topLeftCell="A15">
      <selection activeCell="F6" sqref="F6"/>
    </sheetView>
  </sheetViews>
  <sheetFormatPr defaultColWidth="11.421875" defaultRowHeight="12.75"/>
  <cols>
    <col min="1" max="1" width="2.00390625" style="109" customWidth="1"/>
    <col min="2" max="2" width="3.8515625" style="109" customWidth="1"/>
    <col min="3" max="3" width="27.57421875" style="109" customWidth="1"/>
    <col min="4" max="4" width="9.28125" style="109" customWidth="1"/>
    <col min="5" max="5" width="6.28125" style="109" customWidth="1"/>
    <col min="6" max="6" width="7.57421875" style="109" customWidth="1"/>
    <col min="7" max="8" width="9.00390625" style="109" customWidth="1"/>
    <col min="9" max="9" width="6.421875" style="109" customWidth="1"/>
    <col min="10" max="10" width="11.421875" style="109" customWidth="1"/>
    <col min="11" max="11" width="10.28125" style="109" customWidth="1"/>
    <col min="12" max="12" width="19.28125" style="109" customWidth="1"/>
    <col min="13" max="64" width="9.00390625" style="109" customWidth="1"/>
  </cols>
  <sheetData>
    <row r="1" spans="1:14" ht="12.75">
      <c r="A1" s="87"/>
      <c r="B1" s="87"/>
      <c r="C1" s="87"/>
      <c r="D1" s="87"/>
      <c r="E1" s="87" t="s">
        <v>626</v>
      </c>
      <c r="F1" s="87"/>
      <c r="G1" s="87"/>
      <c r="H1" s="87"/>
      <c r="I1" s="87"/>
      <c r="J1" s="87"/>
      <c r="K1" s="87"/>
      <c r="L1" s="87"/>
      <c r="M1" s="87"/>
      <c r="N1" s="87"/>
    </row>
    <row r="2" spans="1:14" ht="12.7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3" ht="18">
      <c r="B3" s="205" t="s">
        <v>1129</v>
      </c>
      <c r="C3" s="87"/>
    </row>
    <row r="5" spans="1:64" ht="36">
      <c r="A5" s="206"/>
      <c r="B5" s="207" t="s">
        <v>2</v>
      </c>
      <c r="C5" s="207" t="s">
        <v>628</v>
      </c>
      <c r="D5" s="208" t="s">
        <v>5</v>
      </c>
      <c r="E5" s="208" t="s">
        <v>629</v>
      </c>
      <c r="F5" s="208" t="s">
        <v>420</v>
      </c>
      <c r="G5" s="208" t="s">
        <v>421</v>
      </c>
      <c r="H5" s="208" t="s">
        <v>630</v>
      </c>
      <c r="I5" s="208" t="s">
        <v>631</v>
      </c>
      <c r="J5" s="208" t="s">
        <v>632</v>
      </c>
      <c r="K5" s="208" t="s">
        <v>633</v>
      </c>
      <c r="L5" s="208" t="s">
        <v>634</v>
      </c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</row>
    <row r="6" spans="2:12" ht="60">
      <c r="B6" s="112" t="s">
        <v>13</v>
      </c>
      <c r="C6" s="145" t="s">
        <v>1130</v>
      </c>
      <c r="D6" s="93">
        <v>110</v>
      </c>
      <c r="E6" s="112" t="s">
        <v>15</v>
      </c>
      <c r="F6" s="93"/>
      <c r="G6" s="114"/>
      <c r="H6" s="114"/>
      <c r="I6" s="115"/>
      <c r="J6" s="209"/>
      <c r="K6" s="209"/>
      <c r="L6" s="112"/>
    </row>
    <row r="7" spans="2:12" ht="60">
      <c r="B7" s="112" t="s">
        <v>16</v>
      </c>
      <c r="C7" s="145" t="s">
        <v>1131</v>
      </c>
      <c r="D7" s="93">
        <v>20</v>
      </c>
      <c r="E7" s="112" t="s">
        <v>15</v>
      </c>
      <c r="F7" s="93"/>
      <c r="G7" s="114"/>
      <c r="H7" s="114"/>
      <c r="I7" s="115"/>
      <c r="J7" s="209"/>
      <c r="K7" s="209"/>
      <c r="L7" s="112"/>
    </row>
    <row r="8" spans="2:12" ht="75">
      <c r="B8" s="112" t="s">
        <v>18</v>
      </c>
      <c r="C8" s="145" t="s">
        <v>1132</v>
      </c>
      <c r="D8" s="93">
        <v>10</v>
      </c>
      <c r="E8" s="112" t="s">
        <v>15</v>
      </c>
      <c r="F8" s="93"/>
      <c r="G8" s="114"/>
      <c r="H8" s="114"/>
      <c r="I8" s="115"/>
      <c r="J8" s="209"/>
      <c r="K8" s="209"/>
      <c r="L8" s="112"/>
    </row>
    <row r="9" spans="2:12" ht="37.5" customHeight="1">
      <c r="B9" s="112" t="s">
        <v>21</v>
      </c>
      <c r="C9" s="145" t="s">
        <v>1133</v>
      </c>
      <c r="D9" s="93">
        <v>10</v>
      </c>
      <c r="E9" s="112" t="s">
        <v>15</v>
      </c>
      <c r="F9" s="93"/>
      <c r="G9" s="114"/>
      <c r="H9" s="114"/>
      <c r="I9" s="115"/>
      <c r="J9" s="209"/>
      <c r="K9" s="209"/>
      <c r="L9" s="112"/>
    </row>
    <row r="10" spans="2:12" ht="37.5" customHeight="1">
      <c r="B10" s="112" t="s">
        <v>24</v>
      </c>
      <c r="C10" s="145" t="s">
        <v>1134</v>
      </c>
      <c r="D10" s="93">
        <v>10</v>
      </c>
      <c r="E10" s="112" t="s">
        <v>15</v>
      </c>
      <c r="F10" s="93"/>
      <c r="G10" s="114"/>
      <c r="H10" s="114"/>
      <c r="I10" s="115"/>
      <c r="J10" s="209"/>
      <c r="K10" s="209"/>
      <c r="L10" s="112"/>
    </row>
    <row r="11" spans="2:12" ht="37.5" customHeight="1">
      <c r="B11" s="112" t="s">
        <v>26</v>
      </c>
      <c r="C11" s="145" t="s">
        <v>1135</v>
      </c>
      <c r="D11" s="93">
        <v>60</v>
      </c>
      <c r="E11" s="112" t="s">
        <v>15</v>
      </c>
      <c r="F11" s="93"/>
      <c r="G11" s="114"/>
      <c r="H11" s="114"/>
      <c r="I11" s="115"/>
      <c r="J11" s="209"/>
      <c r="K11" s="209"/>
      <c r="L11" s="112"/>
    </row>
    <row r="12" spans="2:12" ht="37.5" customHeight="1">
      <c r="B12" s="112" t="s">
        <v>28</v>
      </c>
      <c r="C12" s="145" t="s">
        <v>1136</v>
      </c>
      <c r="D12" s="93">
        <v>60</v>
      </c>
      <c r="E12" s="112" t="s">
        <v>15</v>
      </c>
      <c r="F12" s="93"/>
      <c r="G12" s="114"/>
      <c r="H12" s="114"/>
      <c r="I12" s="115"/>
      <c r="J12" s="209"/>
      <c r="K12" s="209"/>
      <c r="L12" s="112"/>
    </row>
    <row r="13" spans="2:12" ht="37.5" customHeight="1">
      <c r="B13" s="112" t="s">
        <v>30</v>
      </c>
      <c r="C13" s="145" t="s">
        <v>1137</v>
      </c>
      <c r="D13" s="93">
        <v>10</v>
      </c>
      <c r="E13" s="112" t="s">
        <v>15</v>
      </c>
      <c r="F13" s="93"/>
      <c r="G13" s="114"/>
      <c r="H13" s="114"/>
      <c r="I13" s="115"/>
      <c r="J13" s="209"/>
      <c r="K13" s="209"/>
      <c r="L13" s="112"/>
    </row>
    <row r="14" spans="2:12" ht="60">
      <c r="B14" s="112" t="s">
        <v>32</v>
      </c>
      <c r="C14" s="145" t="s">
        <v>1138</v>
      </c>
      <c r="D14" s="93">
        <v>10</v>
      </c>
      <c r="E14" s="112" t="s">
        <v>15</v>
      </c>
      <c r="F14" s="93"/>
      <c r="G14" s="114"/>
      <c r="H14" s="114"/>
      <c r="I14" s="115"/>
      <c r="J14" s="209"/>
      <c r="K14" s="209"/>
      <c r="L14" s="112"/>
    </row>
    <row r="15" spans="2:12" ht="75">
      <c r="B15" s="112" t="s">
        <v>34</v>
      </c>
      <c r="C15" s="145" t="s">
        <v>1139</v>
      </c>
      <c r="D15" s="93">
        <v>10</v>
      </c>
      <c r="E15" s="112" t="s">
        <v>15</v>
      </c>
      <c r="F15" s="93"/>
      <c r="G15" s="114"/>
      <c r="H15" s="114"/>
      <c r="I15" s="115"/>
      <c r="J15" s="209"/>
      <c r="K15" s="209"/>
      <c r="L15" s="112"/>
    </row>
    <row r="16" spans="2:12" ht="75">
      <c r="B16" s="112" t="s">
        <v>36</v>
      </c>
      <c r="C16" s="145" t="s">
        <v>1140</v>
      </c>
      <c r="D16" s="93">
        <v>10</v>
      </c>
      <c r="E16" s="112" t="s">
        <v>15</v>
      </c>
      <c r="F16" s="93"/>
      <c r="G16" s="114"/>
      <c r="H16" s="114"/>
      <c r="I16" s="115"/>
      <c r="J16" s="209"/>
      <c r="K16" s="209"/>
      <c r="L16" s="112"/>
    </row>
    <row r="17" spans="2:12" ht="75">
      <c r="B17" s="112" t="s">
        <v>38</v>
      </c>
      <c r="C17" s="145" t="s">
        <v>1141</v>
      </c>
      <c r="D17" s="93">
        <v>60</v>
      </c>
      <c r="E17" s="112" t="s">
        <v>15</v>
      </c>
      <c r="F17" s="93"/>
      <c r="G17" s="114"/>
      <c r="H17" s="114"/>
      <c r="I17" s="115"/>
      <c r="J17" s="209"/>
      <c r="K17" s="209"/>
      <c r="L17" s="112"/>
    </row>
    <row r="18" spans="2:12" ht="75">
      <c r="B18" s="112" t="s">
        <v>40</v>
      </c>
      <c r="C18" s="145" t="s">
        <v>1142</v>
      </c>
      <c r="D18" s="93">
        <v>60</v>
      </c>
      <c r="E18" s="112" t="s">
        <v>15</v>
      </c>
      <c r="F18" s="93"/>
      <c r="G18" s="114"/>
      <c r="H18" s="114"/>
      <c r="I18" s="115"/>
      <c r="J18" s="209"/>
      <c r="K18" s="209"/>
      <c r="L18" s="112"/>
    </row>
    <row r="19" spans="2:12" ht="60">
      <c r="B19" s="112" t="s">
        <v>42</v>
      </c>
      <c r="C19" s="145" t="s">
        <v>1143</v>
      </c>
      <c r="D19" s="93">
        <v>10</v>
      </c>
      <c r="E19" s="112" t="s">
        <v>15</v>
      </c>
      <c r="F19" s="93"/>
      <c r="G19" s="114"/>
      <c r="H19" s="114"/>
      <c r="I19" s="115"/>
      <c r="J19" s="209"/>
      <c r="K19" s="209"/>
      <c r="L19" s="112"/>
    </row>
    <row r="20" spans="2:12" ht="60">
      <c r="B20" s="112" t="s">
        <v>44</v>
      </c>
      <c r="C20" s="145" t="s">
        <v>1138</v>
      </c>
      <c r="D20" s="93">
        <v>10</v>
      </c>
      <c r="E20" s="112" t="s">
        <v>15</v>
      </c>
      <c r="F20" s="93"/>
      <c r="G20" s="114"/>
      <c r="H20" s="114"/>
      <c r="I20" s="115"/>
      <c r="J20" s="209"/>
      <c r="K20" s="209"/>
      <c r="L20" s="112"/>
    </row>
    <row r="21" spans="2:12" ht="60">
      <c r="B21" s="112" t="s">
        <v>46</v>
      </c>
      <c r="C21" s="145" t="s">
        <v>1138</v>
      </c>
      <c r="D21" s="93">
        <v>10</v>
      </c>
      <c r="E21" s="112" t="s">
        <v>15</v>
      </c>
      <c r="F21" s="93"/>
      <c r="G21" s="114"/>
      <c r="H21" s="114"/>
      <c r="I21" s="115"/>
      <c r="J21" s="209"/>
      <c r="K21" s="209"/>
      <c r="L21" s="112"/>
    </row>
    <row r="22" spans="2:12" ht="12.75">
      <c r="B22" s="112"/>
      <c r="C22" s="93" t="s">
        <v>340</v>
      </c>
      <c r="D22" s="112" t="s">
        <v>339</v>
      </c>
      <c r="E22" s="112" t="s">
        <v>339</v>
      </c>
      <c r="F22" s="112" t="s">
        <v>339</v>
      </c>
      <c r="G22" s="119" t="s">
        <v>339</v>
      </c>
      <c r="H22" s="119">
        <f>SUM(H6:H21)</f>
        <v>0</v>
      </c>
      <c r="I22" s="93" t="s">
        <v>339</v>
      </c>
      <c r="J22" s="210">
        <f>SUM(J6:J21)</f>
        <v>0</v>
      </c>
      <c r="K22" s="210">
        <f>SUM(K6:K21)</f>
        <v>0</v>
      </c>
      <c r="L22" s="112" t="s">
        <v>339</v>
      </c>
    </row>
    <row r="23" spans="2:12" ht="12.75">
      <c r="B23" s="211"/>
      <c r="C23" s="212"/>
      <c r="D23" s="211"/>
      <c r="E23" s="211"/>
      <c r="F23" s="211"/>
      <c r="G23" s="212"/>
      <c r="H23" s="213"/>
      <c r="I23" s="212"/>
      <c r="J23" s="212"/>
      <c r="K23" s="212"/>
      <c r="L23" s="211"/>
    </row>
    <row r="24" spans="2:11" ht="12.75">
      <c r="B24" s="214" t="s">
        <v>1144</v>
      </c>
      <c r="C24" s="214"/>
      <c r="D24" s="215">
        <f>H22</f>
        <v>0</v>
      </c>
      <c r="E24" s="214"/>
      <c r="F24" s="214"/>
      <c r="G24" s="214"/>
      <c r="H24" s="214"/>
      <c r="I24" s="214"/>
      <c r="J24" s="214"/>
      <c r="K24" s="214"/>
    </row>
    <row r="25" spans="2:11" ht="12.75">
      <c r="B25" s="214" t="s">
        <v>1145</v>
      </c>
      <c r="C25" s="214"/>
      <c r="D25" s="215">
        <f>K22</f>
        <v>0</v>
      </c>
      <c r="E25" s="214"/>
      <c r="F25" s="214"/>
      <c r="G25" s="214"/>
      <c r="H25" s="214"/>
      <c r="I25" s="214"/>
      <c r="J25" s="214"/>
      <c r="K25" s="214"/>
    </row>
    <row r="26" spans="2:11" ht="12.75">
      <c r="B26" s="214"/>
      <c r="C26" s="214"/>
      <c r="D26" s="214"/>
      <c r="E26" s="214"/>
      <c r="F26" s="214"/>
      <c r="G26" s="214"/>
      <c r="H26" s="214"/>
      <c r="I26" s="214"/>
      <c r="J26" s="214"/>
      <c r="K26" s="214"/>
    </row>
    <row r="27" spans="2:11" ht="12.75">
      <c r="B27" s="214" t="s">
        <v>343</v>
      </c>
      <c r="C27" s="214"/>
      <c r="D27" s="214"/>
      <c r="E27" s="214"/>
      <c r="F27" s="214"/>
      <c r="G27" s="214"/>
      <c r="H27" s="214"/>
      <c r="I27" s="214"/>
      <c r="J27" s="214"/>
      <c r="K27" s="214"/>
    </row>
    <row r="28" spans="2:11" ht="12.75">
      <c r="B28" s="214" t="s">
        <v>344</v>
      </c>
      <c r="C28" s="214"/>
      <c r="D28" s="214"/>
      <c r="E28" s="214"/>
      <c r="F28" s="214"/>
      <c r="G28" s="214"/>
      <c r="H28" s="214"/>
      <c r="I28" s="214"/>
      <c r="J28" s="214"/>
      <c r="K28" s="214"/>
    </row>
    <row r="29" spans="2:11" ht="14.25" customHeight="1">
      <c r="B29" s="214"/>
      <c r="C29" s="214"/>
      <c r="D29" s="215"/>
      <c r="E29" s="214"/>
      <c r="F29" s="214"/>
      <c r="G29" s="214"/>
      <c r="H29" s="214"/>
      <c r="I29" s="214"/>
      <c r="J29" s="214"/>
      <c r="K29" s="214"/>
    </row>
    <row r="30" spans="2:11" ht="12.75" customHeight="1">
      <c r="B30" s="87"/>
      <c r="C30" s="87"/>
      <c r="D30" s="107"/>
      <c r="E30" s="106"/>
      <c r="F30" s="87"/>
      <c r="G30" s="87"/>
      <c r="H30" s="87"/>
      <c r="I30" s="87"/>
      <c r="J30" s="87"/>
      <c r="K30" s="87"/>
    </row>
    <row r="31" spans="2:11" ht="12" customHeight="1">
      <c r="B31" s="87"/>
      <c r="C31" s="87"/>
      <c r="D31" s="106"/>
      <c r="E31" s="106"/>
      <c r="F31" s="87"/>
      <c r="G31" s="87"/>
      <c r="H31" s="87"/>
      <c r="I31" s="87"/>
      <c r="J31" s="87"/>
      <c r="K31" s="87"/>
    </row>
    <row r="32" spans="2:11" ht="12.75">
      <c r="B32" s="87"/>
      <c r="C32" s="87"/>
      <c r="D32" s="106"/>
      <c r="E32" s="106"/>
      <c r="F32" s="87"/>
      <c r="G32" s="87"/>
      <c r="H32" s="87"/>
      <c r="I32" s="87"/>
      <c r="J32" s="87"/>
      <c r="K32" s="87"/>
    </row>
    <row r="33" spans="2:11" ht="12.75">
      <c r="B33" s="87"/>
      <c r="C33" s="87"/>
      <c r="D33" s="106"/>
      <c r="E33" s="106"/>
      <c r="F33" s="87"/>
      <c r="G33" s="87"/>
      <c r="H33" s="87"/>
      <c r="I33" s="87"/>
      <c r="J33" s="87"/>
      <c r="K33" s="87"/>
    </row>
    <row r="34" spans="2:11" ht="12.75">
      <c r="B34" s="87"/>
      <c r="C34" s="87"/>
      <c r="D34" s="107"/>
      <c r="E34" s="106"/>
      <c r="F34" s="87"/>
      <c r="G34" s="87"/>
      <c r="H34" s="87"/>
      <c r="I34" s="87"/>
      <c r="J34" s="87"/>
      <c r="K34" s="87"/>
    </row>
    <row r="35" spans="2:13" ht="12.75">
      <c r="B35" s="87"/>
      <c r="C35" s="87"/>
      <c r="D35" s="107"/>
      <c r="E35" s="106"/>
      <c r="F35" s="87"/>
      <c r="G35" s="87"/>
      <c r="H35" s="87"/>
      <c r="I35" s="87"/>
      <c r="J35" s="87"/>
      <c r="K35" s="87"/>
      <c r="L35" s="87"/>
      <c r="M35" s="87"/>
    </row>
    <row r="36" spans="2:13" ht="12.75">
      <c r="B36" s="87"/>
      <c r="C36" s="87"/>
      <c r="D36" s="106"/>
      <c r="E36" s="106"/>
      <c r="F36" s="87"/>
      <c r="G36" s="87"/>
      <c r="H36" s="87"/>
      <c r="I36" s="87"/>
      <c r="J36" s="87"/>
      <c r="K36" s="87"/>
      <c r="L36" s="87"/>
      <c r="M36" s="87"/>
    </row>
    <row r="37" spans="2:13" ht="12.7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2:13" ht="12.7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</row>
    <row r="39" spans="2:13" ht="12.7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</row>
    <row r="40" spans="2:13" ht="12.7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</row>
    <row r="41" spans="2:13" ht="12.7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</row>
    <row r="42" spans="2:13" ht="12.7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</row>
    <row r="43" spans="2:13" ht="12.7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</row>
    <row r="44" spans="2:13" ht="12.7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BL96"/>
  <sheetViews>
    <sheetView zoomScale="130" zoomScaleNormal="130" zoomScalePageLayoutView="0" workbookViewId="0" topLeftCell="A25">
      <selection activeCell="F6" sqref="F6"/>
    </sheetView>
  </sheetViews>
  <sheetFormatPr defaultColWidth="11.421875" defaultRowHeight="12.75"/>
  <cols>
    <col min="1" max="1" width="2.00390625" style="109" customWidth="1"/>
    <col min="2" max="2" width="3.8515625" style="109" customWidth="1"/>
    <col min="3" max="3" width="23.421875" style="109" customWidth="1"/>
    <col min="4" max="4" width="8.00390625" style="109" customWidth="1"/>
    <col min="5" max="5" width="6.140625" style="109" customWidth="1"/>
    <col min="6" max="6" width="9.421875" style="109" customWidth="1"/>
    <col min="7" max="7" width="9.00390625" style="109" customWidth="1"/>
    <col min="8" max="8" width="10.8515625" style="109" customWidth="1"/>
    <col min="9" max="9" width="6.7109375" style="109" customWidth="1"/>
    <col min="10" max="10" width="11.421875" style="109" customWidth="1"/>
    <col min="11" max="11" width="10.28125" style="109" customWidth="1"/>
    <col min="12" max="12" width="23.7109375" style="109" customWidth="1"/>
    <col min="13" max="64" width="9.00390625" style="109" customWidth="1"/>
  </cols>
  <sheetData>
    <row r="1" spans="1:14" ht="12.75">
      <c r="A1" s="87"/>
      <c r="B1" s="87"/>
      <c r="C1" s="87"/>
      <c r="D1" s="87"/>
      <c r="E1" s="87" t="s">
        <v>626</v>
      </c>
      <c r="F1" s="87"/>
      <c r="G1" s="87"/>
      <c r="H1" s="87"/>
      <c r="I1" s="87"/>
      <c r="J1" s="87"/>
      <c r="K1" s="87"/>
      <c r="L1" s="87"/>
      <c r="M1" s="87"/>
      <c r="N1" s="87"/>
    </row>
    <row r="2" spans="1:14" ht="12.7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ht="18">
      <c r="B3" s="205" t="s">
        <v>1146</v>
      </c>
    </row>
    <row r="5" spans="1:64" ht="36">
      <c r="A5" s="254"/>
      <c r="B5" s="208" t="s">
        <v>2</v>
      </c>
      <c r="C5" s="208" t="s">
        <v>628</v>
      </c>
      <c r="D5" s="208" t="s">
        <v>5</v>
      </c>
      <c r="E5" s="208" t="s">
        <v>629</v>
      </c>
      <c r="F5" s="208" t="s">
        <v>420</v>
      </c>
      <c r="G5" s="208" t="s">
        <v>421</v>
      </c>
      <c r="H5" s="208" t="s">
        <v>630</v>
      </c>
      <c r="I5" s="208" t="s">
        <v>631</v>
      </c>
      <c r="J5" s="208" t="s">
        <v>632</v>
      </c>
      <c r="K5" s="208" t="s">
        <v>633</v>
      </c>
      <c r="L5" s="208" t="s">
        <v>634</v>
      </c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</row>
    <row r="6" spans="2:13" ht="48" customHeight="1">
      <c r="B6" s="255" t="s">
        <v>13</v>
      </c>
      <c r="C6" s="297" t="s">
        <v>1147</v>
      </c>
      <c r="D6" s="271">
        <v>150</v>
      </c>
      <c r="E6" s="91" t="s">
        <v>20</v>
      </c>
      <c r="F6" s="298"/>
      <c r="G6" s="114"/>
      <c r="H6" s="114"/>
      <c r="I6" s="115"/>
      <c r="J6" s="209"/>
      <c r="K6" s="209"/>
      <c r="L6" s="299"/>
      <c r="M6" s="300"/>
    </row>
    <row r="7" spans="2:13" ht="43.5" customHeight="1">
      <c r="B7" s="255" t="s">
        <v>16</v>
      </c>
      <c r="C7" s="301" t="s">
        <v>1148</v>
      </c>
      <c r="D7" s="302">
        <v>220</v>
      </c>
      <c r="E7" s="91" t="s">
        <v>20</v>
      </c>
      <c r="F7" s="298"/>
      <c r="G7" s="114"/>
      <c r="H7" s="114"/>
      <c r="I7" s="115"/>
      <c r="J7" s="209"/>
      <c r="K7" s="209"/>
      <c r="L7" s="299"/>
      <c r="M7" s="300"/>
    </row>
    <row r="8" spans="2:13" ht="36.75" customHeight="1">
      <c r="B8" s="255" t="s">
        <v>18</v>
      </c>
      <c r="C8" s="301" t="s">
        <v>1149</v>
      </c>
      <c r="D8" s="302">
        <v>23</v>
      </c>
      <c r="E8" s="91" t="s">
        <v>20</v>
      </c>
      <c r="F8" s="303"/>
      <c r="G8" s="114"/>
      <c r="H8" s="114"/>
      <c r="I8" s="115"/>
      <c r="J8" s="209"/>
      <c r="K8" s="209"/>
      <c r="L8" s="299"/>
      <c r="M8" s="300"/>
    </row>
    <row r="9" spans="2:13" ht="37.5" customHeight="1">
      <c r="B9" s="255" t="s">
        <v>21</v>
      </c>
      <c r="C9" s="301" t="s">
        <v>1150</v>
      </c>
      <c r="D9" s="302">
        <v>23</v>
      </c>
      <c r="E9" s="91" t="s">
        <v>20</v>
      </c>
      <c r="F9" s="303"/>
      <c r="G9" s="114"/>
      <c r="H9" s="114"/>
      <c r="I9" s="115"/>
      <c r="J9" s="209"/>
      <c r="K9" s="209"/>
      <c r="L9" s="299"/>
      <c r="M9" s="300"/>
    </row>
    <row r="10" spans="2:13" ht="59.25" customHeight="1">
      <c r="B10" s="255" t="s">
        <v>24</v>
      </c>
      <c r="C10" s="297" t="s">
        <v>1151</v>
      </c>
      <c r="D10" s="271">
        <v>365</v>
      </c>
      <c r="E10" s="91" t="s">
        <v>20</v>
      </c>
      <c r="F10" s="298"/>
      <c r="G10" s="114"/>
      <c r="H10" s="114"/>
      <c r="I10" s="115"/>
      <c r="J10" s="209"/>
      <c r="K10" s="209"/>
      <c r="L10" s="299"/>
      <c r="M10" s="300"/>
    </row>
    <row r="11" spans="2:13" ht="46.5" customHeight="1">
      <c r="B11" s="255" t="s">
        <v>26</v>
      </c>
      <c r="C11" s="301" t="s">
        <v>1152</v>
      </c>
      <c r="D11" s="302">
        <v>115</v>
      </c>
      <c r="E11" s="91" t="s">
        <v>20</v>
      </c>
      <c r="F11" s="303"/>
      <c r="G11" s="114"/>
      <c r="H11" s="114"/>
      <c r="I11" s="115"/>
      <c r="J11" s="209"/>
      <c r="K11" s="209"/>
      <c r="L11" s="299"/>
      <c r="M11" s="300"/>
    </row>
    <row r="12" spans="2:13" ht="45" customHeight="1">
      <c r="B12" s="255" t="s">
        <v>28</v>
      </c>
      <c r="C12" s="297" t="s">
        <v>1153</v>
      </c>
      <c r="D12" s="271">
        <v>120</v>
      </c>
      <c r="E12" s="91" t="s">
        <v>20</v>
      </c>
      <c r="F12" s="298"/>
      <c r="G12" s="114"/>
      <c r="H12" s="114"/>
      <c r="I12" s="115"/>
      <c r="J12" s="209"/>
      <c r="K12" s="209"/>
      <c r="L12" s="299"/>
      <c r="M12" s="300"/>
    </row>
    <row r="13" spans="2:13" ht="50.25" customHeight="1">
      <c r="B13" s="255" t="s">
        <v>30</v>
      </c>
      <c r="C13" s="297" t="s">
        <v>1154</v>
      </c>
      <c r="D13" s="271">
        <v>25</v>
      </c>
      <c r="E13" s="91" t="s">
        <v>20</v>
      </c>
      <c r="F13" s="298"/>
      <c r="G13" s="114"/>
      <c r="H13" s="114"/>
      <c r="I13" s="115"/>
      <c r="J13" s="209"/>
      <c r="K13" s="209"/>
      <c r="L13" s="299"/>
      <c r="M13" s="300"/>
    </row>
    <row r="14" spans="2:13" ht="37.5" customHeight="1">
      <c r="B14" s="255" t="s">
        <v>32</v>
      </c>
      <c r="C14" s="297" t="s">
        <v>1155</v>
      </c>
      <c r="D14" s="271">
        <v>45</v>
      </c>
      <c r="E14" s="91" t="s">
        <v>20</v>
      </c>
      <c r="F14" s="298"/>
      <c r="G14" s="114"/>
      <c r="H14" s="114"/>
      <c r="I14" s="115"/>
      <c r="J14" s="209"/>
      <c r="K14" s="209"/>
      <c r="L14" s="299"/>
      <c r="M14" s="300"/>
    </row>
    <row r="15" spans="2:13" ht="29.25" customHeight="1">
      <c r="B15" s="255" t="s">
        <v>34</v>
      </c>
      <c r="C15" s="297" t="s">
        <v>1156</v>
      </c>
      <c r="D15" s="271">
        <v>118</v>
      </c>
      <c r="E15" s="91" t="s">
        <v>20</v>
      </c>
      <c r="F15" s="298"/>
      <c r="G15" s="114"/>
      <c r="H15" s="114"/>
      <c r="I15" s="115"/>
      <c r="J15" s="209"/>
      <c r="K15" s="209"/>
      <c r="L15" s="299"/>
      <c r="M15" s="300"/>
    </row>
    <row r="16" spans="2:13" ht="29.25" customHeight="1">
      <c r="B16" s="255" t="s">
        <v>36</v>
      </c>
      <c r="C16" s="297" t="s">
        <v>1157</v>
      </c>
      <c r="D16" s="271">
        <v>88</v>
      </c>
      <c r="E16" s="91" t="s">
        <v>20</v>
      </c>
      <c r="F16" s="298"/>
      <c r="G16" s="114"/>
      <c r="H16" s="114"/>
      <c r="I16" s="115"/>
      <c r="J16" s="209"/>
      <c r="K16" s="209"/>
      <c r="L16" s="299"/>
      <c r="M16" s="300"/>
    </row>
    <row r="17" spans="2:13" ht="75" customHeight="1">
      <c r="B17" s="255" t="s">
        <v>38</v>
      </c>
      <c r="C17" s="297" t="s">
        <v>1158</v>
      </c>
      <c r="D17" s="271">
        <v>22</v>
      </c>
      <c r="E17" s="91" t="s">
        <v>20</v>
      </c>
      <c r="F17" s="298"/>
      <c r="G17" s="114"/>
      <c r="H17" s="114"/>
      <c r="I17" s="115"/>
      <c r="J17" s="209"/>
      <c r="K17" s="209"/>
      <c r="L17" s="299"/>
      <c r="M17" s="300"/>
    </row>
    <row r="18" spans="2:13" ht="61.5" customHeight="1">
      <c r="B18" s="255" t="s">
        <v>40</v>
      </c>
      <c r="C18" s="301" t="s">
        <v>1159</v>
      </c>
      <c r="D18" s="302">
        <v>110</v>
      </c>
      <c r="E18" s="91" t="s">
        <v>20</v>
      </c>
      <c r="F18" s="303"/>
      <c r="G18" s="114"/>
      <c r="H18" s="114"/>
      <c r="I18" s="115"/>
      <c r="J18" s="209"/>
      <c r="K18" s="209"/>
      <c r="L18" s="299"/>
      <c r="M18" s="300"/>
    </row>
    <row r="19" spans="2:13" ht="29.25" customHeight="1">
      <c r="B19" s="255" t="s">
        <v>42</v>
      </c>
      <c r="C19" s="304" t="s">
        <v>1160</v>
      </c>
      <c r="D19" s="271">
        <v>4</v>
      </c>
      <c r="E19" s="91" t="s">
        <v>20</v>
      </c>
      <c r="F19" s="298"/>
      <c r="G19" s="114"/>
      <c r="H19" s="114"/>
      <c r="I19" s="115"/>
      <c r="J19" s="209"/>
      <c r="K19" s="209"/>
      <c r="L19" s="299"/>
      <c r="M19" s="300"/>
    </row>
    <row r="20" spans="2:13" ht="51">
      <c r="B20" s="255" t="s">
        <v>44</v>
      </c>
      <c r="C20" s="297" t="s">
        <v>1161</v>
      </c>
      <c r="D20" s="271">
        <v>8</v>
      </c>
      <c r="E20" s="91" t="s">
        <v>20</v>
      </c>
      <c r="F20" s="298"/>
      <c r="G20" s="114"/>
      <c r="H20" s="114"/>
      <c r="I20" s="115"/>
      <c r="J20" s="209"/>
      <c r="K20" s="209"/>
      <c r="L20" s="299"/>
      <c r="M20" s="300"/>
    </row>
    <row r="21" spans="2:13" ht="61.5" customHeight="1">
      <c r="B21" s="255" t="s">
        <v>46</v>
      </c>
      <c r="C21" s="301" t="s">
        <v>1162</v>
      </c>
      <c r="D21" s="302">
        <v>2</v>
      </c>
      <c r="E21" s="91" t="s">
        <v>20</v>
      </c>
      <c r="F21" s="303"/>
      <c r="G21" s="114"/>
      <c r="H21" s="114"/>
      <c r="I21" s="115"/>
      <c r="J21" s="209"/>
      <c r="K21" s="209"/>
      <c r="L21" s="299"/>
      <c r="M21" s="300"/>
    </row>
    <row r="22" spans="2:13" ht="51">
      <c r="B22" s="255" t="s">
        <v>48</v>
      </c>
      <c r="C22" s="301" t="s">
        <v>1163</v>
      </c>
      <c r="D22" s="302">
        <v>15</v>
      </c>
      <c r="E22" s="91" t="s">
        <v>20</v>
      </c>
      <c r="F22" s="303"/>
      <c r="G22" s="114"/>
      <c r="H22" s="114"/>
      <c r="I22" s="115"/>
      <c r="J22" s="209"/>
      <c r="K22" s="209"/>
      <c r="L22" s="299"/>
      <c r="M22" s="300"/>
    </row>
    <row r="23" spans="2:13" ht="101.25" customHeight="1">
      <c r="B23" s="255" t="s">
        <v>50</v>
      </c>
      <c r="C23" s="301" t="s">
        <v>1164</v>
      </c>
      <c r="D23" s="302">
        <v>28</v>
      </c>
      <c r="E23" s="91" t="s">
        <v>20</v>
      </c>
      <c r="F23" s="303"/>
      <c r="G23" s="114"/>
      <c r="H23" s="114"/>
      <c r="I23" s="115"/>
      <c r="J23" s="209"/>
      <c r="K23" s="209"/>
      <c r="L23" s="299"/>
      <c r="M23" s="300"/>
    </row>
    <row r="24" spans="2:13" ht="87" customHeight="1">
      <c r="B24" s="255" t="s">
        <v>52</v>
      </c>
      <c r="C24" s="305" t="s">
        <v>1165</v>
      </c>
      <c r="D24" s="302">
        <v>18</v>
      </c>
      <c r="E24" s="91" t="s">
        <v>20</v>
      </c>
      <c r="F24" s="303"/>
      <c r="G24" s="114"/>
      <c r="H24" s="114"/>
      <c r="I24" s="115"/>
      <c r="J24" s="209"/>
      <c r="K24" s="209"/>
      <c r="L24" s="299"/>
      <c r="M24" s="300"/>
    </row>
    <row r="25" spans="2:13" ht="33.75" customHeight="1">
      <c r="B25" s="255" t="s">
        <v>54</v>
      </c>
      <c r="C25" s="306" t="s">
        <v>1166</v>
      </c>
      <c r="D25" s="302">
        <v>7</v>
      </c>
      <c r="E25" s="91" t="s">
        <v>20</v>
      </c>
      <c r="F25" s="303"/>
      <c r="G25" s="114"/>
      <c r="H25" s="114"/>
      <c r="I25" s="115"/>
      <c r="J25" s="209"/>
      <c r="K25" s="209"/>
      <c r="L25" s="299"/>
      <c r="M25" s="300"/>
    </row>
    <row r="26" spans="2:13" ht="30.75" customHeight="1">
      <c r="B26" s="255" t="s">
        <v>56</v>
      </c>
      <c r="C26" s="306" t="s">
        <v>1167</v>
      </c>
      <c r="D26" s="302">
        <v>20</v>
      </c>
      <c r="E26" s="91" t="s">
        <v>20</v>
      </c>
      <c r="F26" s="303"/>
      <c r="G26" s="114"/>
      <c r="H26" s="114"/>
      <c r="I26" s="115"/>
      <c r="J26" s="209"/>
      <c r="K26" s="209"/>
      <c r="L26" s="299"/>
      <c r="M26" s="300"/>
    </row>
    <row r="27" spans="2:13" ht="12.75" customHeight="1">
      <c r="B27" s="255" t="s">
        <v>58</v>
      </c>
      <c r="C27" s="305" t="s">
        <v>1168</v>
      </c>
      <c r="D27" s="302">
        <v>30</v>
      </c>
      <c r="E27" s="91" t="s">
        <v>762</v>
      </c>
      <c r="F27" s="303"/>
      <c r="G27" s="114"/>
      <c r="H27" s="114"/>
      <c r="I27" s="115"/>
      <c r="J27" s="209"/>
      <c r="K27" s="209"/>
      <c r="L27" s="299"/>
      <c r="M27" s="300"/>
    </row>
    <row r="28" spans="2:13" ht="12.75" customHeight="1">
      <c r="B28" s="255"/>
      <c r="C28" s="255"/>
      <c r="D28" s="255" t="s">
        <v>339</v>
      </c>
      <c r="E28" s="255" t="s">
        <v>339</v>
      </c>
      <c r="F28" s="255" t="s">
        <v>339</v>
      </c>
      <c r="G28" s="261" t="s">
        <v>339</v>
      </c>
      <c r="H28" s="261">
        <f>SUM(H6:H27)</f>
        <v>0</v>
      </c>
      <c r="I28" s="257" t="s">
        <v>339</v>
      </c>
      <c r="J28" s="262">
        <f>SUM(J3:J27)</f>
        <v>0</v>
      </c>
      <c r="K28" s="262">
        <f>SUM(K6:K27)</f>
        <v>0</v>
      </c>
      <c r="L28" s="255" t="s">
        <v>339</v>
      </c>
      <c r="M28" s="307" t="s">
        <v>339</v>
      </c>
    </row>
    <row r="29" spans="2:13" ht="12.75" customHeight="1">
      <c r="B29" s="211"/>
      <c r="C29" s="211"/>
      <c r="D29" s="211"/>
      <c r="E29" s="211"/>
      <c r="F29" s="211"/>
      <c r="G29" s="212"/>
      <c r="H29" s="213"/>
      <c r="I29" s="212"/>
      <c r="J29" s="212"/>
      <c r="K29" s="212"/>
      <c r="L29" s="211"/>
      <c r="M29" s="211"/>
    </row>
    <row r="30" spans="2:12" ht="12.75" customHeight="1">
      <c r="B30" s="308" t="s">
        <v>1169</v>
      </c>
      <c r="C30"/>
      <c r="D30"/>
      <c r="E30"/>
      <c r="F30"/>
      <c r="G30"/>
      <c r="H30"/>
      <c r="I30"/>
      <c r="J30"/>
      <c r="K30"/>
      <c r="L30" s="254"/>
    </row>
    <row r="31" spans="2:12" ht="12.75">
      <c r="B31" s="309" t="s">
        <v>1170</v>
      </c>
      <c r="C31" s="310"/>
      <c r="D31" s="310"/>
      <c r="E31" s="310"/>
      <c r="F31" s="310"/>
      <c r="G31" s="310"/>
      <c r="H31" s="310"/>
      <c r="I31" s="310"/>
      <c r="J31" s="310"/>
      <c r="K31" s="310"/>
      <c r="L31" s="254"/>
    </row>
    <row r="32" spans="2:12" ht="12.75">
      <c r="B32" s="309" t="s">
        <v>1171</v>
      </c>
      <c r="C32" s="310"/>
      <c r="D32" s="310"/>
      <c r="E32" s="310"/>
      <c r="F32" s="310"/>
      <c r="G32" s="310"/>
      <c r="H32" s="310"/>
      <c r="I32" s="310"/>
      <c r="J32" s="310"/>
      <c r="K32" s="310"/>
      <c r="L32" s="254"/>
    </row>
    <row r="33" spans="2:12" ht="12.75">
      <c r="B33" s="309" t="s">
        <v>1172</v>
      </c>
      <c r="C33" s="310"/>
      <c r="D33" s="310"/>
      <c r="E33" s="310"/>
      <c r="F33" s="310"/>
      <c r="G33" s="310"/>
      <c r="H33" s="310"/>
      <c r="I33" s="310"/>
      <c r="J33" s="310"/>
      <c r="K33" s="310"/>
      <c r="L33" s="254"/>
    </row>
    <row r="34" spans="2:12" ht="12.75">
      <c r="B34" s="309" t="s">
        <v>1173</v>
      </c>
      <c r="C34" s="310"/>
      <c r="D34" s="310"/>
      <c r="E34" s="310"/>
      <c r="F34" s="310"/>
      <c r="G34" s="310"/>
      <c r="H34" s="310"/>
      <c r="I34" s="310"/>
      <c r="J34" s="310"/>
      <c r="K34" s="310"/>
      <c r="L34" s="254"/>
    </row>
    <row r="35" spans="2:12" ht="12.75">
      <c r="B35" s="309" t="s">
        <v>1174</v>
      </c>
      <c r="C35" s="310"/>
      <c r="D35" s="310"/>
      <c r="E35" s="310"/>
      <c r="F35" s="310"/>
      <c r="G35" s="310"/>
      <c r="H35" s="310"/>
      <c r="I35" s="310"/>
      <c r="J35" s="310"/>
      <c r="K35" s="310"/>
      <c r="L35" s="254"/>
    </row>
    <row r="36" ht="12.75">
      <c r="B36" s="309" t="s">
        <v>1175</v>
      </c>
    </row>
    <row r="37" spans="2:5" ht="12.75">
      <c r="B37" s="309" t="s">
        <v>1176</v>
      </c>
      <c r="D37" s="106"/>
      <c r="E37" s="106"/>
    </row>
    <row r="38" spans="2:10" ht="12.75" customHeight="1">
      <c r="B38" s="234" t="s">
        <v>1177</v>
      </c>
      <c r="C38" s="234"/>
      <c r="D38" s="108"/>
      <c r="E38" s="108"/>
      <c r="F38" s="234"/>
      <c r="G38" s="234"/>
      <c r="H38" s="234"/>
      <c r="I38" s="234"/>
      <c r="J38" s="234"/>
    </row>
    <row r="39" ht="12.75" customHeight="1"/>
    <row r="40" spans="2:13" ht="12.75" customHeight="1">
      <c r="B40" s="214" t="s">
        <v>1178</v>
      </c>
      <c r="C40" s="214"/>
      <c r="D40" s="214"/>
      <c r="E40" s="311"/>
      <c r="F40" s="311">
        <f>H28</f>
        <v>0</v>
      </c>
      <c r="G40" s="214"/>
      <c r="H40" s="214"/>
      <c r="I40" s="214"/>
      <c r="J40" s="214"/>
      <c r="K40" s="214"/>
      <c r="L40" s="87"/>
      <c r="M40" s="87"/>
    </row>
    <row r="41" spans="2:13" ht="12.75">
      <c r="B41" s="214" t="s">
        <v>1179</v>
      </c>
      <c r="C41" s="214"/>
      <c r="D41" s="214"/>
      <c r="E41" s="214"/>
      <c r="F41" s="312">
        <f>K28</f>
        <v>0</v>
      </c>
      <c r="G41" s="214"/>
      <c r="H41" s="214"/>
      <c r="I41" s="214"/>
      <c r="J41" s="214"/>
      <c r="K41" s="214"/>
      <c r="L41" s="87"/>
      <c r="M41" s="87"/>
    </row>
    <row r="42" spans="2:13" ht="12.75"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87"/>
      <c r="M42" s="87"/>
    </row>
    <row r="43" spans="2:13" ht="12.75">
      <c r="B43" s="214" t="s">
        <v>343</v>
      </c>
      <c r="C43" s="214"/>
      <c r="D43" s="214"/>
      <c r="E43" s="214"/>
      <c r="F43" s="214"/>
      <c r="G43" s="214"/>
      <c r="H43" s="214"/>
      <c r="I43" s="214"/>
      <c r="J43" s="214"/>
      <c r="K43" s="214"/>
      <c r="L43" s="87"/>
      <c r="M43" s="87"/>
    </row>
    <row r="44" spans="2:13" ht="12.75">
      <c r="B44" s="214" t="s">
        <v>344</v>
      </c>
      <c r="C44" s="214"/>
      <c r="D44" s="214"/>
      <c r="E44" s="214"/>
      <c r="F44" s="214"/>
      <c r="G44" s="214"/>
      <c r="H44" s="214"/>
      <c r="I44" s="214"/>
      <c r="J44" s="214"/>
      <c r="K44" s="214"/>
      <c r="L44" s="87"/>
      <c r="M44" s="87"/>
    </row>
    <row r="45" spans="2:13" ht="12.75">
      <c r="B45" s="254"/>
      <c r="C45" s="254"/>
      <c r="D45" s="254"/>
      <c r="E45" s="254"/>
      <c r="F45" s="254"/>
      <c r="G45" s="254"/>
      <c r="H45" s="254"/>
      <c r="I45" s="254"/>
      <c r="J45" s="254"/>
      <c r="K45" s="254"/>
      <c r="L45" s="87"/>
      <c r="M45" s="87"/>
    </row>
    <row r="47" spans="2:13" ht="12.75">
      <c r="B47" s="307"/>
      <c r="C47" s="313"/>
      <c r="D47" s="314"/>
      <c r="E47" s="315"/>
      <c r="F47" s="316"/>
      <c r="G47" s="317"/>
      <c r="H47" s="317"/>
      <c r="I47" s="318"/>
      <c r="J47" s="319"/>
      <c r="K47" s="319"/>
      <c r="L47" s="320"/>
      <c r="M47" s="300"/>
    </row>
    <row r="48" spans="2:13" ht="12.75">
      <c r="B48" s="307"/>
      <c r="C48" s="313"/>
      <c r="D48" s="314"/>
      <c r="E48" s="315"/>
      <c r="F48" s="316"/>
      <c r="G48" s="317"/>
      <c r="H48" s="317"/>
      <c r="I48" s="318"/>
      <c r="J48" s="319"/>
      <c r="K48" s="319"/>
      <c r="L48" s="320"/>
      <c r="M48" s="300"/>
    </row>
    <row r="49" spans="2:13" ht="12.75">
      <c r="B49" s="307"/>
      <c r="C49" s="313"/>
      <c r="D49" s="314"/>
      <c r="E49" s="315"/>
      <c r="F49" s="316"/>
      <c r="G49" s="317"/>
      <c r="H49" s="317"/>
      <c r="I49" s="318"/>
      <c r="J49" s="319"/>
      <c r="K49" s="319"/>
      <c r="L49" s="320"/>
      <c r="M49" s="300"/>
    </row>
    <row r="50" spans="2:13" ht="12.75">
      <c r="B50" s="307"/>
      <c r="C50" s="313"/>
      <c r="D50" s="314"/>
      <c r="E50" s="315"/>
      <c r="F50" s="316"/>
      <c r="G50" s="317"/>
      <c r="H50" s="317"/>
      <c r="I50" s="318"/>
      <c r="J50" s="319"/>
      <c r="K50" s="319"/>
      <c r="L50" s="320"/>
      <c r="M50" s="300"/>
    </row>
    <row r="51" spans="2:13" ht="12.75">
      <c r="B51" s="307"/>
      <c r="C51" s="313"/>
      <c r="D51" s="314"/>
      <c r="E51" s="315"/>
      <c r="F51" s="316"/>
      <c r="G51" s="317"/>
      <c r="H51" s="317"/>
      <c r="I51" s="318"/>
      <c r="J51" s="319"/>
      <c r="K51" s="319"/>
      <c r="L51" s="320"/>
      <c r="M51" s="300"/>
    </row>
    <row r="52" spans="2:13" ht="12.75">
      <c r="B52" s="307"/>
      <c r="C52" s="313"/>
      <c r="D52" s="314"/>
      <c r="E52" s="315"/>
      <c r="F52" s="316"/>
      <c r="G52" s="317"/>
      <c r="H52" s="317"/>
      <c r="I52" s="318"/>
      <c r="J52" s="319"/>
      <c r="K52" s="319"/>
      <c r="L52" s="320"/>
      <c r="M52" s="300"/>
    </row>
    <row r="53" spans="2:13" ht="12.75">
      <c r="B53" s="307"/>
      <c r="C53" s="313"/>
      <c r="D53" s="314"/>
      <c r="E53" s="315"/>
      <c r="F53" s="316"/>
      <c r="G53" s="317"/>
      <c r="H53" s="317"/>
      <c r="I53" s="318"/>
      <c r="J53" s="319"/>
      <c r="K53" s="319"/>
      <c r="L53" s="320"/>
      <c r="M53" s="300"/>
    </row>
    <row r="54" spans="2:13" ht="12.75">
      <c r="B54" s="307"/>
      <c r="C54" s="313"/>
      <c r="D54" s="314"/>
      <c r="E54" s="315"/>
      <c r="F54" s="316"/>
      <c r="G54" s="317"/>
      <c r="H54" s="317"/>
      <c r="I54" s="318"/>
      <c r="J54" s="319"/>
      <c r="K54" s="319"/>
      <c r="L54" s="320"/>
      <c r="M54" s="300"/>
    </row>
    <row r="55" spans="2:13" ht="12.75">
      <c r="B55" s="307"/>
      <c r="C55" s="313"/>
      <c r="D55" s="314"/>
      <c r="E55" s="315"/>
      <c r="F55" s="316"/>
      <c r="G55" s="317"/>
      <c r="H55" s="317"/>
      <c r="I55" s="318"/>
      <c r="J55" s="319"/>
      <c r="K55" s="319"/>
      <c r="L55" s="320"/>
      <c r="M55" s="300"/>
    </row>
    <row r="56" spans="2:13" ht="12.75">
      <c r="B56" s="307"/>
      <c r="C56" s="313"/>
      <c r="D56" s="314"/>
      <c r="E56" s="315"/>
      <c r="F56" s="316"/>
      <c r="G56" s="317"/>
      <c r="H56" s="317"/>
      <c r="I56" s="318"/>
      <c r="J56" s="319"/>
      <c r="K56" s="319"/>
      <c r="L56" s="320"/>
      <c r="M56" s="300"/>
    </row>
    <row r="57" spans="2:13" ht="12.75">
      <c r="B57" s="307"/>
      <c r="C57" s="313"/>
      <c r="D57" s="314"/>
      <c r="E57" s="315"/>
      <c r="F57" s="316"/>
      <c r="G57" s="317"/>
      <c r="H57" s="317"/>
      <c r="I57" s="318"/>
      <c r="J57" s="319"/>
      <c r="K57" s="319"/>
      <c r="L57" s="320"/>
      <c r="M57" s="300"/>
    </row>
    <row r="58" spans="2:13" ht="12.75">
      <c r="B58" s="307"/>
      <c r="C58" s="313"/>
      <c r="D58" s="314"/>
      <c r="E58" s="315"/>
      <c r="F58" s="316"/>
      <c r="G58" s="317"/>
      <c r="H58" s="317"/>
      <c r="I58" s="318"/>
      <c r="J58" s="319"/>
      <c r="K58" s="319"/>
      <c r="L58" s="320"/>
      <c r="M58" s="300"/>
    </row>
    <row r="59" spans="2:13" ht="12.75">
      <c r="B59" s="307"/>
      <c r="C59" s="313"/>
      <c r="D59" s="314"/>
      <c r="E59" s="315"/>
      <c r="F59" s="316"/>
      <c r="G59" s="317"/>
      <c r="H59" s="317"/>
      <c r="I59" s="318"/>
      <c r="J59" s="319"/>
      <c r="K59" s="319"/>
      <c r="L59" s="320"/>
      <c r="M59" s="300"/>
    </row>
    <row r="60" spans="2:13" ht="12.75">
      <c r="B60" s="307"/>
      <c r="C60" s="313"/>
      <c r="D60" s="314"/>
      <c r="E60" s="315"/>
      <c r="F60" s="316"/>
      <c r="G60" s="317"/>
      <c r="H60" s="317"/>
      <c r="I60" s="318"/>
      <c r="J60" s="319"/>
      <c r="K60" s="319"/>
      <c r="L60" s="320"/>
      <c r="M60" s="300"/>
    </row>
    <row r="61" spans="2:13" ht="12.75">
      <c r="B61" s="307"/>
      <c r="C61" s="313"/>
      <c r="D61" s="314"/>
      <c r="E61" s="315"/>
      <c r="F61" s="316"/>
      <c r="G61" s="317"/>
      <c r="H61" s="317"/>
      <c r="I61" s="318"/>
      <c r="J61" s="319"/>
      <c r="K61" s="319"/>
      <c r="L61" s="320"/>
      <c r="M61" s="300"/>
    </row>
    <row r="62" spans="2:13" ht="12.75">
      <c r="B62" s="307"/>
      <c r="C62" s="313"/>
      <c r="D62" s="314"/>
      <c r="E62" s="315"/>
      <c r="F62" s="316"/>
      <c r="G62" s="317"/>
      <c r="H62" s="317"/>
      <c r="I62" s="318"/>
      <c r="J62" s="319"/>
      <c r="K62" s="319"/>
      <c r="L62" s="320"/>
      <c r="M62" s="300"/>
    </row>
    <row r="63" spans="2:13" ht="12.75">
      <c r="B63" s="307"/>
      <c r="C63" s="313"/>
      <c r="D63" s="314"/>
      <c r="E63" s="315"/>
      <c r="F63" s="316"/>
      <c r="G63" s="317"/>
      <c r="H63" s="317"/>
      <c r="I63" s="318"/>
      <c r="J63" s="319"/>
      <c r="K63" s="319"/>
      <c r="L63" s="320"/>
      <c r="M63" s="300"/>
    </row>
    <row r="64" spans="2:13" ht="12.75">
      <c r="B64" s="307"/>
      <c r="C64" s="305"/>
      <c r="D64" s="314"/>
      <c r="E64" s="315"/>
      <c r="F64" s="316"/>
      <c r="G64" s="317"/>
      <c r="H64" s="317"/>
      <c r="I64" s="318"/>
      <c r="J64" s="319"/>
      <c r="K64" s="319"/>
      <c r="L64" s="320"/>
      <c r="M64" s="300"/>
    </row>
    <row r="65" spans="2:13" ht="12.75">
      <c r="B65" s="307"/>
      <c r="C65" s="321"/>
      <c r="D65" s="314"/>
      <c r="E65" s="315"/>
      <c r="F65" s="316"/>
      <c r="G65" s="317"/>
      <c r="H65" s="317"/>
      <c r="I65" s="318"/>
      <c r="J65" s="319"/>
      <c r="K65" s="319"/>
      <c r="L65" s="320"/>
      <c r="M65" s="300"/>
    </row>
    <row r="66" spans="2:13" ht="12.75">
      <c r="B66" s="307"/>
      <c r="C66" s="321"/>
      <c r="D66" s="314"/>
      <c r="E66" s="315"/>
      <c r="F66" s="316"/>
      <c r="G66" s="317"/>
      <c r="H66" s="317"/>
      <c r="I66" s="318"/>
      <c r="J66" s="319"/>
      <c r="K66" s="319"/>
      <c r="L66" s="320"/>
      <c r="M66" s="300"/>
    </row>
    <row r="67" spans="2:13" ht="12.75">
      <c r="B67" s="307"/>
      <c r="C67" s="305"/>
      <c r="D67" s="314"/>
      <c r="E67" s="315"/>
      <c r="F67" s="316"/>
      <c r="G67" s="317"/>
      <c r="H67" s="317"/>
      <c r="I67" s="318"/>
      <c r="J67" s="319"/>
      <c r="K67" s="319"/>
      <c r="L67" s="320"/>
      <c r="M67" s="300"/>
    </row>
    <row r="68" spans="2:13" ht="12.75">
      <c r="B68" s="307"/>
      <c r="C68" s="307"/>
      <c r="D68" s="307"/>
      <c r="E68" s="307"/>
      <c r="F68" s="307"/>
      <c r="G68" s="322"/>
      <c r="H68" s="322"/>
      <c r="I68" s="323"/>
      <c r="J68" s="324"/>
      <c r="K68" s="324"/>
      <c r="L68" s="307"/>
      <c r="M68" s="307"/>
    </row>
    <row r="69" spans="2:13" ht="12.75">
      <c r="B69" s="211"/>
      <c r="C69" s="211"/>
      <c r="D69" s="211"/>
      <c r="E69" s="211"/>
      <c r="F69" s="211"/>
      <c r="G69" s="212"/>
      <c r="H69" s="213"/>
      <c r="I69" s="212"/>
      <c r="J69" s="212"/>
      <c r="K69" s="212"/>
      <c r="L69" s="211"/>
      <c r="M69" s="211"/>
    </row>
    <row r="70" spans="2:12" ht="12.75">
      <c r="B70" s="308"/>
      <c r="C70"/>
      <c r="D70"/>
      <c r="E70"/>
      <c r="F70"/>
      <c r="G70"/>
      <c r="H70"/>
      <c r="I70"/>
      <c r="J70"/>
      <c r="K70"/>
      <c r="L70" s="254"/>
    </row>
    <row r="71" spans="2:12" ht="12.75">
      <c r="B71" s="309"/>
      <c r="C71" s="310"/>
      <c r="D71" s="310"/>
      <c r="E71" s="310"/>
      <c r="F71" s="310"/>
      <c r="G71" s="310"/>
      <c r="H71" s="310"/>
      <c r="I71" s="310"/>
      <c r="J71" s="310"/>
      <c r="K71" s="310"/>
      <c r="L71" s="254"/>
    </row>
    <row r="72" spans="2:12" ht="12.75">
      <c r="B72" s="309"/>
      <c r="C72" s="310"/>
      <c r="D72" s="310"/>
      <c r="E72" s="310"/>
      <c r="F72" s="310"/>
      <c r="G72" s="310"/>
      <c r="H72" s="310"/>
      <c r="I72" s="310"/>
      <c r="J72" s="310"/>
      <c r="K72" s="310"/>
      <c r="L72" s="254"/>
    </row>
    <row r="73" spans="2:12" ht="12.75">
      <c r="B73" s="309"/>
      <c r="C73" s="310"/>
      <c r="D73" s="310"/>
      <c r="E73" s="310"/>
      <c r="F73" s="310"/>
      <c r="G73" s="310"/>
      <c r="H73" s="310"/>
      <c r="I73" s="310"/>
      <c r="J73" s="310"/>
      <c r="K73" s="310"/>
      <c r="L73" s="254"/>
    </row>
    <row r="74" spans="2:12" ht="12.75">
      <c r="B74" s="309"/>
      <c r="C74" s="310"/>
      <c r="D74" s="310"/>
      <c r="E74" s="310"/>
      <c r="F74" s="310"/>
      <c r="G74" s="310"/>
      <c r="H74" s="310"/>
      <c r="I74" s="310"/>
      <c r="J74" s="310"/>
      <c r="K74" s="310"/>
      <c r="L74" s="254"/>
    </row>
    <row r="75" spans="2:12" ht="12.75">
      <c r="B75" s="309"/>
      <c r="C75" s="310"/>
      <c r="D75" s="310"/>
      <c r="E75" s="310"/>
      <c r="F75" s="310"/>
      <c r="G75" s="310"/>
      <c r="H75" s="310"/>
      <c r="I75" s="310"/>
      <c r="J75" s="310"/>
      <c r="K75" s="310"/>
      <c r="L75" s="254"/>
    </row>
    <row r="76" ht="12.75">
      <c r="B76" s="309"/>
    </row>
    <row r="77" spans="2:5" ht="12.75">
      <c r="B77" s="309"/>
      <c r="D77" s="106"/>
      <c r="E77" s="106"/>
    </row>
    <row r="78" spans="2:10" ht="12.75">
      <c r="B78" s="234"/>
      <c r="C78" s="234"/>
      <c r="D78" s="108"/>
      <c r="E78" s="108"/>
      <c r="F78" s="234"/>
      <c r="G78" s="234"/>
      <c r="H78" s="234"/>
      <c r="I78" s="234"/>
      <c r="J78" s="234"/>
    </row>
    <row r="80" spans="2:13" ht="12.75"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87"/>
      <c r="M80" s="87"/>
    </row>
    <row r="81" spans="2:13" ht="12.75"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87"/>
      <c r="M81" s="87"/>
    </row>
    <row r="82" spans="2:13" ht="12.75"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87"/>
      <c r="M82" s="87"/>
    </row>
    <row r="83" spans="2:13" ht="12.75"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87"/>
      <c r="M83" s="87"/>
    </row>
    <row r="84" spans="2:13" ht="12.75"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87"/>
      <c r="M84" s="87"/>
    </row>
    <row r="85" spans="2:13" ht="12.75">
      <c r="B85" s="254"/>
      <c r="C85" s="254"/>
      <c r="D85" s="254"/>
      <c r="E85" s="254"/>
      <c r="F85" s="254"/>
      <c r="G85" s="254"/>
      <c r="H85" s="254"/>
      <c r="I85" s="254"/>
      <c r="J85" s="254"/>
      <c r="K85" s="254"/>
      <c r="L85" s="87"/>
      <c r="M85" s="87"/>
    </row>
    <row r="87" spans="2:13" ht="12.75">
      <c r="B87" s="307"/>
      <c r="C87" s="313"/>
      <c r="D87" s="314"/>
      <c r="E87" s="315"/>
      <c r="F87" s="316"/>
      <c r="G87" s="317"/>
      <c r="H87" s="317"/>
      <c r="I87" s="318"/>
      <c r="J87" s="319"/>
      <c r="K87" s="319"/>
      <c r="L87" s="320"/>
      <c r="M87" s="300"/>
    </row>
    <row r="88" spans="2:13" ht="12.75">
      <c r="B88" s="307"/>
      <c r="C88" s="313"/>
      <c r="D88" s="314"/>
      <c r="E88" s="315"/>
      <c r="F88" s="316"/>
      <c r="G88" s="317"/>
      <c r="H88" s="317"/>
      <c r="I88" s="318"/>
      <c r="J88" s="319"/>
      <c r="K88" s="319"/>
      <c r="L88" s="320"/>
      <c r="M88" s="300"/>
    </row>
    <row r="89" spans="2:13" ht="12.75">
      <c r="B89" s="307"/>
      <c r="C89" s="313"/>
      <c r="D89" s="314"/>
      <c r="E89" s="315"/>
      <c r="F89" s="316"/>
      <c r="G89" s="317"/>
      <c r="H89" s="317"/>
      <c r="I89" s="318"/>
      <c r="J89" s="319"/>
      <c r="K89" s="319"/>
      <c r="L89" s="320"/>
      <c r="M89" s="300"/>
    </row>
    <row r="90" spans="2:13" ht="12.75">
      <c r="B90" s="307"/>
      <c r="C90" s="313"/>
      <c r="D90" s="314"/>
      <c r="E90" s="315"/>
      <c r="F90" s="316"/>
      <c r="G90" s="317"/>
      <c r="H90" s="317"/>
      <c r="I90" s="318"/>
      <c r="J90" s="319"/>
      <c r="K90" s="319"/>
      <c r="L90" s="320"/>
      <c r="M90" s="300"/>
    </row>
    <row r="91" spans="2:13" ht="12.75">
      <c r="B91" s="307"/>
      <c r="C91" s="313"/>
      <c r="D91" s="314"/>
      <c r="E91" s="315"/>
      <c r="F91" s="316"/>
      <c r="G91" s="317"/>
      <c r="H91" s="317"/>
      <c r="I91" s="318"/>
      <c r="J91" s="319"/>
      <c r="K91" s="319"/>
      <c r="L91" s="320"/>
      <c r="M91" s="300"/>
    </row>
    <row r="92" spans="2:13" ht="12.75">
      <c r="B92" s="307"/>
      <c r="C92" s="313"/>
      <c r="D92" s="314"/>
      <c r="E92" s="315"/>
      <c r="F92" s="316"/>
      <c r="G92" s="317"/>
      <c r="H92" s="317"/>
      <c r="I92" s="318"/>
      <c r="J92" s="319"/>
      <c r="K92" s="319"/>
      <c r="L92" s="320"/>
      <c r="M92" s="300"/>
    </row>
    <row r="93" spans="2:13" ht="12.75">
      <c r="B93" s="307"/>
      <c r="C93" s="313"/>
      <c r="D93" s="314"/>
      <c r="E93" s="315"/>
      <c r="F93" s="316"/>
      <c r="G93" s="317"/>
      <c r="H93" s="317"/>
      <c r="I93" s="318"/>
      <c r="J93" s="319"/>
      <c r="K93" s="319"/>
      <c r="L93" s="320"/>
      <c r="M93" s="300"/>
    </row>
    <row r="94" spans="2:13" ht="12.75">
      <c r="B94" s="307"/>
      <c r="C94" s="313"/>
      <c r="D94" s="314"/>
      <c r="E94" s="315"/>
      <c r="F94" s="316"/>
      <c r="G94" s="317"/>
      <c r="H94" s="317"/>
      <c r="I94" s="318"/>
      <c r="J94" s="319"/>
      <c r="K94" s="319"/>
      <c r="L94" s="320"/>
      <c r="M94" s="300"/>
    </row>
    <row r="95" spans="2:13" ht="12.75">
      <c r="B95" s="307"/>
      <c r="C95" s="313"/>
      <c r="D95" s="314"/>
      <c r="E95" s="315"/>
      <c r="F95" s="316"/>
      <c r="G95" s="317"/>
      <c r="H95" s="317"/>
      <c r="I95" s="318"/>
      <c r="J95" s="319"/>
      <c r="K95" s="319"/>
      <c r="L95" s="320"/>
      <c r="M95" s="300"/>
    </row>
    <row r="96" spans="2:13" ht="12.75">
      <c r="B96" s="307"/>
      <c r="C96" s="313"/>
      <c r="D96" s="314"/>
      <c r="E96" s="315"/>
      <c r="F96" s="316"/>
      <c r="G96" s="317"/>
      <c r="H96" s="317"/>
      <c r="I96" s="318"/>
      <c r="J96" s="319"/>
      <c r="K96" s="319"/>
      <c r="L96" s="320"/>
      <c r="M96" s="300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BK42"/>
  <sheetViews>
    <sheetView zoomScale="130" zoomScaleNormal="130" zoomScalePageLayoutView="0" workbookViewId="0" topLeftCell="A18">
      <selection activeCell="G6" sqref="G6"/>
    </sheetView>
  </sheetViews>
  <sheetFormatPr defaultColWidth="11.421875" defaultRowHeight="12.75"/>
  <cols>
    <col min="1" max="1" width="2.00390625" style="1" customWidth="1"/>
    <col min="2" max="2" width="3.8515625" style="1" customWidth="1"/>
    <col min="3" max="3" width="19.57421875" style="1" customWidth="1"/>
    <col min="4" max="4" width="7.28125" style="1" customWidth="1"/>
    <col min="5" max="5" width="10.00390625" style="1" customWidth="1"/>
    <col min="6" max="6" width="5.7109375" style="1" customWidth="1"/>
    <col min="7" max="7" width="7.57421875" style="1" customWidth="1"/>
    <col min="8" max="8" width="7.8515625" style="1" customWidth="1"/>
    <col min="9" max="9" width="9.8515625" style="1" customWidth="1"/>
    <col min="10" max="10" width="6.421875" style="1" customWidth="1"/>
    <col min="11" max="11" width="9.28125" style="1" customWidth="1"/>
    <col min="12" max="12" width="10.421875" style="1" customWidth="1"/>
    <col min="13" max="13" width="21.57421875" style="1" customWidth="1"/>
    <col min="14" max="63" width="9.00390625" style="1" customWidth="1"/>
    <col min="64" max="64" width="11.421875" style="325" customWidth="1"/>
  </cols>
  <sheetData>
    <row r="1" spans="1:15" ht="12.75">
      <c r="A1" s="17"/>
      <c r="B1" s="17"/>
      <c r="C1" s="17"/>
      <c r="D1" s="17"/>
      <c r="E1" s="17"/>
      <c r="F1" s="17" t="s">
        <v>626</v>
      </c>
      <c r="G1" s="17"/>
      <c r="H1" s="17"/>
      <c r="I1" s="17"/>
      <c r="J1" s="17"/>
      <c r="K1" s="17"/>
      <c r="L1" s="17"/>
      <c r="M1" s="17"/>
      <c r="N1" s="17"/>
      <c r="O1" s="17"/>
    </row>
    <row r="2" spans="1:15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4" ht="18" customHeight="1">
      <c r="B3" s="2" t="s">
        <v>1180</v>
      </c>
      <c r="C3" s="326"/>
      <c r="D3" s="326"/>
    </row>
    <row r="5" spans="2:13" ht="33.75">
      <c r="B5" s="3" t="s">
        <v>2</v>
      </c>
      <c r="C5" s="3" t="s">
        <v>628</v>
      </c>
      <c r="D5" s="3" t="s">
        <v>419</v>
      </c>
      <c r="E5" s="327" t="s">
        <v>5</v>
      </c>
      <c r="F5" s="327" t="s">
        <v>629</v>
      </c>
      <c r="G5" s="327" t="s">
        <v>420</v>
      </c>
      <c r="H5" s="327" t="s">
        <v>421</v>
      </c>
      <c r="I5" s="327" t="s">
        <v>630</v>
      </c>
      <c r="J5" s="327" t="s">
        <v>631</v>
      </c>
      <c r="K5" s="327" t="s">
        <v>632</v>
      </c>
      <c r="L5" s="327" t="s">
        <v>633</v>
      </c>
      <c r="M5" s="327" t="s">
        <v>1181</v>
      </c>
    </row>
    <row r="6" spans="2:13" ht="54.75" customHeight="1">
      <c r="B6" s="3" t="s">
        <v>13</v>
      </c>
      <c r="C6" s="371" t="s">
        <v>1182</v>
      </c>
      <c r="D6" s="3" t="s">
        <v>1183</v>
      </c>
      <c r="E6" s="6">
        <v>50</v>
      </c>
      <c r="F6" s="4" t="s">
        <v>762</v>
      </c>
      <c r="G6" s="6"/>
      <c r="H6" s="7"/>
      <c r="I6" s="7"/>
      <c r="J6" s="8"/>
      <c r="K6" s="328"/>
      <c r="L6" s="328"/>
      <c r="M6" s="4"/>
    </row>
    <row r="7" spans="2:13" ht="59.25" customHeight="1">
      <c r="B7" s="3" t="s">
        <v>16</v>
      </c>
      <c r="C7" s="371"/>
      <c r="D7" s="3" t="s">
        <v>1184</v>
      </c>
      <c r="E7" s="6">
        <v>50</v>
      </c>
      <c r="F7" s="4" t="s">
        <v>762</v>
      </c>
      <c r="G7" s="6"/>
      <c r="H7" s="7"/>
      <c r="I7" s="7"/>
      <c r="J7" s="8"/>
      <c r="K7" s="328"/>
      <c r="L7" s="328"/>
      <c r="M7" s="4"/>
    </row>
    <row r="8" spans="2:13" ht="66" customHeight="1">
      <c r="B8" s="3" t="s">
        <v>18</v>
      </c>
      <c r="C8" s="371"/>
      <c r="D8" s="3" t="s">
        <v>1185</v>
      </c>
      <c r="E8" s="6">
        <v>25</v>
      </c>
      <c r="F8" s="4" t="s">
        <v>762</v>
      </c>
      <c r="G8" s="6"/>
      <c r="H8" s="7"/>
      <c r="I8" s="7"/>
      <c r="J8" s="8"/>
      <c r="K8" s="328"/>
      <c r="L8" s="328"/>
      <c r="M8" s="4"/>
    </row>
    <row r="9" spans="2:13" ht="64.5" customHeight="1">
      <c r="B9" s="3" t="s">
        <v>21</v>
      </c>
      <c r="C9" s="371"/>
      <c r="D9" s="3" t="s">
        <v>1185</v>
      </c>
      <c r="E9" s="6">
        <v>25</v>
      </c>
      <c r="F9" s="4" t="s">
        <v>762</v>
      </c>
      <c r="G9" s="6"/>
      <c r="H9" s="7"/>
      <c r="I9" s="7"/>
      <c r="J9" s="8"/>
      <c r="K9" s="328"/>
      <c r="L9" s="328"/>
      <c r="M9" s="4"/>
    </row>
    <row r="10" spans="2:13" ht="54" customHeight="1">
      <c r="B10" s="3" t="s">
        <v>24</v>
      </c>
      <c r="C10" s="371" t="s">
        <v>1186</v>
      </c>
      <c r="D10" s="31" t="s">
        <v>1187</v>
      </c>
      <c r="E10" s="6">
        <v>10</v>
      </c>
      <c r="F10" s="4" t="s">
        <v>762</v>
      </c>
      <c r="G10" s="6"/>
      <c r="H10" s="7"/>
      <c r="I10" s="7"/>
      <c r="J10" s="8"/>
      <c r="K10" s="328"/>
      <c r="L10" s="328"/>
      <c r="M10" s="4"/>
    </row>
    <row r="11" spans="2:13" ht="57" customHeight="1">
      <c r="B11" s="3" t="s">
        <v>26</v>
      </c>
      <c r="C11" s="371"/>
      <c r="D11" s="31" t="s">
        <v>1188</v>
      </c>
      <c r="E11" s="6">
        <v>10</v>
      </c>
      <c r="F11" s="4" t="s">
        <v>762</v>
      </c>
      <c r="G11" s="6"/>
      <c r="H11" s="7"/>
      <c r="I11" s="7"/>
      <c r="J11" s="8"/>
      <c r="K11" s="328"/>
      <c r="L11" s="328"/>
      <c r="M11" s="4"/>
    </row>
    <row r="12" spans="2:13" ht="75" customHeight="1">
      <c r="B12" s="3" t="s">
        <v>28</v>
      </c>
      <c r="C12" s="371"/>
      <c r="D12" s="31" t="s">
        <v>1189</v>
      </c>
      <c r="E12" s="6">
        <v>10</v>
      </c>
      <c r="F12" s="4" t="s">
        <v>762</v>
      </c>
      <c r="G12" s="6"/>
      <c r="H12" s="7"/>
      <c r="I12" s="7"/>
      <c r="J12" s="8"/>
      <c r="K12" s="328"/>
      <c r="L12" s="328"/>
      <c r="M12" s="4"/>
    </row>
    <row r="13" spans="2:13" ht="77.25" customHeight="1">
      <c r="B13" s="3" t="s">
        <v>30</v>
      </c>
      <c r="C13" s="371" t="s">
        <v>1190</v>
      </c>
      <c r="D13" s="31" t="s">
        <v>1191</v>
      </c>
      <c r="E13" s="6">
        <v>12</v>
      </c>
      <c r="F13" s="4" t="s">
        <v>23</v>
      </c>
      <c r="G13" s="6"/>
      <c r="H13" s="7"/>
      <c r="I13" s="7"/>
      <c r="J13" s="8"/>
      <c r="K13" s="328"/>
      <c r="L13" s="328"/>
      <c r="M13" s="4"/>
    </row>
    <row r="14" spans="2:13" ht="64.5" customHeight="1">
      <c r="B14" s="3" t="s">
        <v>32</v>
      </c>
      <c r="C14" s="371"/>
      <c r="D14" s="31" t="s">
        <v>1192</v>
      </c>
      <c r="E14" s="6">
        <v>1</v>
      </c>
      <c r="F14" s="4" t="s">
        <v>23</v>
      </c>
      <c r="G14" s="6"/>
      <c r="H14" s="7"/>
      <c r="I14" s="7"/>
      <c r="J14" s="8"/>
      <c r="K14" s="328"/>
      <c r="L14" s="328"/>
      <c r="M14" s="4"/>
    </row>
    <row r="15" spans="2:13" ht="64.5" customHeight="1">
      <c r="B15" s="3" t="s">
        <v>34</v>
      </c>
      <c r="C15" s="371"/>
      <c r="D15" s="31" t="s">
        <v>1193</v>
      </c>
      <c r="E15" s="6">
        <v>1</v>
      </c>
      <c r="F15" s="4" t="s">
        <v>23</v>
      </c>
      <c r="G15" s="6"/>
      <c r="H15" s="7"/>
      <c r="I15" s="7"/>
      <c r="J15" s="8"/>
      <c r="K15" s="328"/>
      <c r="L15" s="328"/>
      <c r="M15" s="4"/>
    </row>
    <row r="16" spans="2:13" ht="90">
      <c r="B16" s="3" t="s">
        <v>36</v>
      </c>
      <c r="C16" s="371"/>
      <c r="D16" s="31" t="s">
        <v>1194</v>
      </c>
      <c r="E16" s="6">
        <v>1</v>
      </c>
      <c r="F16" s="4" t="s">
        <v>23</v>
      </c>
      <c r="G16" s="6"/>
      <c r="H16" s="7"/>
      <c r="I16" s="7"/>
      <c r="J16" s="8"/>
      <c r="K16" s="328"/>
      <c r="L16" s="328"/>
      <c r="M16" s="4"/>
    </row>
    <row r="17" spans="2:13" ht="78.75" customHeight="1">
      <c r="B17" s="3" t="s">
        <v>38</v>
      </c>
      <c r="C17" s="371"/>
      <c r="D17" s="31" t="s">
        <v>1195</v>
      </c>
      <c r="E17" s="6">
        <v>1</v>
      </c>
      <c r="F17" s="4" t="s">
        <v>23</v>
      </c>
      <c r="G17" s="6"/>
      <c r="H17" s="7"/>
      <c r="I17" s="7"/>
      <c r="J17" s="8"/>
      <c r="K17" s="328"/>
      <c r="L17" s="328"/>
      <c r="M17" s="4"/>
    </row>
    <row r="18" spans="2:13" ht="33.75">
      <c r="B18" s="3" t="s">
        <v>40</v>
      </c>
      <c r="C18" s="31" t="s">
        <v>1196</v>
      </c>
      <c r="D18" s="3" t="s">
        <v>339</v>
      </c>
      <c r="E18" s="6">
        <v>8</v>
      </c>
      <c r="F18" s="4" t="s">
        <v>23</v>
      </c>
      <c r="G18" s="6"/>
      <c r="H18" s="7"/>
      <c r="I18" s="7"/>
      <c r="J18" s="8"/>
      <c r="K18" s="328"/>
      <c r="L18" s="328"/>
      <c r="M18" s="4"/>
    </row>
    <row r="19" spans="2:13" ht="56.25">
      <c r="B19" s="3" t="s">
        <v>42</v>
      </c>
      <c r="C19" s="31" t="s">
        <v>1197</v>
      </c>
      <c r="D19" s="4" t="s">
        <v>1198</v>
      </c>
      <c r="E19" s="6">
        <v>2</v>
      </c>
      <c r="F19" s="4" t="s">
        <v>23</v>
      </c>
      <c r="G19" s="6"/>
      <c r="H19" s="7"/>
      <c r="I19" s="7"/>
      <c r="J19" s="8"/>
      <c r="K19" s="328"/>
      <c r="L19" s="328"/>
      <c r="M19" s="4"/>
    </row>
    <row r="20" spans="1:63" ht="12.75">
      <c r="A20" s="329"/>
      <c r="B20" s="4"/>
      <c r="C20" s="6"/>
      <c r="D20" s="4" t="s">
        <v>339</v>
      </c>
      <c r="E20" s="4" t="s">
        <v>339</v>
      </c>
      <c r="F20" s="4" t="s">
        <v>339</v>
      </c>
      <c r="G20" s="4" t="s">
        <v>339</v>
      </c>
      <c r="H20" s="84" t="s">
        <v>339</v>
      </c>
      <c r="I20" s="84">
        <f>SUM(I6:I19)</f>
        <v>0</v>
      </c>
      <c r="J20" s="6" t="s">
        <v>339</v>
      </c>
      <c r="K20" s="330">
        <f>SUM(K6:K19)</f>
        <v>0</v>
      </c>
      <c r="L20" s="330">
        <f>SUM(L6:L19)</f>
        <v>0</v>
      </c>
      <c r="M20" s="4" t="s">
        <v>339</v>
      </c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29"/>
      <c r="AL20" s="329"/>
      <c r="AM20" s="329"/>
      <c r="AN20" s="329"/>
      <c r="AO20" s="329"/>
      <c r="AP20" s="329"/>
      <c r="AQ20" s="329"/>
      <c r="AR20" s="329"/>
      <c r="AS20" s="329"/>
      <c r="AT20" s="329"/>
      <c r="AU20" s="329"/>
      <c r="AV20" s="329"/>
      <c r="AW20" s="329"/>
      <c r="AX20" s="329"/>
      <c r="AY20" s="329"/>
      <c r="AZ20" s="329"/>
      <c r="BA20" s="329"/>
      <c r="BB20" s="329"/>
      <c r="BC20" s="329"/>
      <c r="BD20" s="329"/>
      <c r="BE20" s="329"/>
      <c r="BF20" s="329"/>
      <c r="BG20" s="329"/>
      <c r="BH20" s="329"/>
      <c r="BI20" s="329"/>
      <c r="BJ20" s="329"/>
      <c r="BK20" s="329"/>
    </row>
    <row r="21" spans="2:13" ht="12.75">
      <c r="B21" s="22"/>
      <c r="C21" s="331"/>
      <c r="D21" s="22"/>
      <c r="E21" s="22"/>
      <c r="F21" s="22"/>
      <c r="G21" s="22"/>
      <c r="H21" s="331"/>
      <c r="I21" s="332"/>
      <c r="J21" s="331"/>
      <c r="K21" s="331"/>
      <c r="L21" s="331"/>
      <c r="M21" s="22"/>
    </row>
    <row r="22" spans="2:12" ht="12.75">
      <c r="B22" s="17" t="s">
        <v>1199</v>
      </c>
      <c r="C22" s="17"/>
      <c r="D22" s="17"/>
      <c r="E22" s="127">
        <f>I20</f>
        <v>0</v>
      </c>
      <c r="F22" s="17"/>
      <c r="G22" s="17"/>
      <c r="H22" s="17"/>
      <c r="I22" s="17"/>
      <c r="J22" s="17"/>
      <c r="K22" s="17"/>
      <c r="L22" s="17"/>
    </row>
    <row r="23" spans="2:12" ht="12.75">
      <c r="B23" s="17" t="s">
        <v>1200</v>
      </c>
      <c r="C23" s="17"/>
      <c r="D23" s="17"/>
      <c r="E23" s="127">
        <f>L20</f>
        <v>0</v>
      </c>
      <c r="F23" s="17"/>
      <c r="G23" s="17"/>
      <c r="H23" s="17"/>
      <c r="I23" s="17"/>
      <c r="J23" s="17"/>
      <c r="K23" s="17"/>
      <c r="L23" s="17"/>
    </row>
    <row r="24" spans="2:12" ht="12.7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2:12" ht="12.75">
      <c r="B25" s="17" t="s">
        <v>343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2:12" ht="12.75">
      <c r="B26" s="17" t="s">
        <v>344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ht="14.25" customHeight="1"/>
    <row r="28" ht="12.75" customHeight="1"/>
    <row r="29" spans="3:6" ht="18" customHeight="1">
      <c r="C29" s="17"/>
      <c r="D29" s="17"/>
      <c r="E29" s="17"/>
      <c r="F29" s="17"/>
    </row>
    <row r="30" spans="3:7" ht="12.75">
      <c r="C30" s="17"/>
      <c r="D30" s="17"/>
      <c r="E30" s="17"/>
      <c r="F30" s="17"/>
      <c r="G30" s="17"/>
    </row>
    <row r="31" spans="3:7" ht="12.75">
      <c r="C31" s="17"/>
      <c r="D31" s="17"/>
      <c r="E31" s="17"/>
      <c r="F31" s="17"/>
      <c r="G31" s="17"/>
    </row>
    <row r="33" spans="2:14" ht="12.7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2:14" ht="12.7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2:14" ht="12.7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2:14" ht="12.7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2:14" ht="12.7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2:14" ht="12.7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2:14" ht="12.7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2:14" ht="12.7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2:14" ht="12.7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2:14" ht="12.7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</sheetData>
  <sheetProtection selectLockedCells="1" selectUnlockedCells="1"/>
  <mergeCells count="3">
    <mergeCell ref="C6:C9"/>
    <mergeCell ref="C10:C12"/>
    <mergeCell ref="C13:C17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BL31"/>
  <sheetViews>
    <sheetView zoomScale="130" zoomScaleNormal="130" zoomScalePageLayoutView="0" workbookViewId="0" topLeftCell="A7">
      <selection activeCell="F6" sqref="F6"/>
    </sheetView>
  </sheetViews>
  <sheetFormatPr defaultColWidth="11.421875" defaultRowHeight="12.75"/>
  <cols>
    <col min="1" max="1" width="2.00390625" style="109" customWidth="1"/>
    <col min="2" max="2" width="3.8515625" style="109" customWidth="1"/>
    <col min="3" max="3" width="27.57421875" style="109" customWidth="1"/>
    <col min="4" max="4" width="9.28125" style="109" customWidth="1"/>
    <col min="5" max="5" width="6.28125" style="109" customWidth="1"/>
    <col min="6" max="6" width="7.57421875" style="109" customWidth="1"/>
    <col min="7" max="8" width="9.00390625" style="109" customWidth="1"/>
    <col min="9" max="9" width="6.421875" style="109" customWidth="1"/>
    <col min="10" max="10" width="11.421875" style="109" customWidth="1"/>
    <col min="11" max="11" width="10.28125" style="109" customWidth="1"/>
    <col min="12" max="12" width="19.28125" style="109" customWidth="1"/>
    <col min="13" max="64" width="9.00390625" style="109" customWidth="1"/>
  </cols>
  <sheetData>
    <row r="1" spans="1:14" ht="12.75">
      <c r="A1" s="87"/>
      <c r="B1" s="87"/>
      <c r="C1" s="87"/>
      <c r="D1" s="87"/>
      <c r="E1" s="87" t="s">
        <v>626</v>
      </c>
      <c r="F1" s="87"/>
      <c r="G1" s="87"/>
      <c r="H1" s="87"/>
      <c r="I1" s="87"/>
      <c r="J1" s="87"/>
      <c r="K1" s="87"/>
      <c r="L1" s="87"/>
      <c r="M1" s="87"/>
      <c r="N1" s="87"/>
    </row>
    <row r="2" spans="1:14" ht="12.7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3" ht="18">
      <c r="B3" s="205" t="s">
        <v>1201</v>
      </c>
      <c r="C3" s="87"/>
    </row>
    <row r="5" spans="1:64" ht="36">
      <c r="A5" s="206"/>
      <c r="B5" s="207" t="s">
        <v>2</v>
      </c>
      <c r="C5" s="207" t="s">
        <v>628</v>
      </c>
      <c r="D5" s="208" t="s">
        <v>5</v>
      </c>
      <c r="E5" s="208" t="s">
        <v>629</v>
      </c>
      <c r="F5" s="208" t="s">
        <v>420</v>
      </c>
      <c r="G5" s="208" t="s">
        <v>421</v>
      </c>
      <c r="H5" s="208" t="s">
        <v>630</v>
      </c>
      <c r="I5" s="208" t="s">
        <v>631</v>
      </c>
      <c r="J5" s="208" t="s">
        <v>632</v>
      </c>
      <c r="K5" s="208" t="s">
        <v>633</v>
      </c>
      <c r="L5" s="208" t="s">
        <v>634</v>
      </c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</row>
    <row r="6" spans="2:12" ht="120">
      <c r="B6" s="112" t="s">
        <v>13</v>
      </c>
      <c r="C6" s="145" t="s">
        <v>1202</v>
      </c>
      <c r="D6" s="93">
        <v>500</v>
      </c>
      <c r="E6" s="112" t="s">
        <v>15</v>
      </c>
      <c r="F6" s="93"/>
      <c r="G6" s="114"/>
      <c r="H6" s="114"/>
      <c r="I6" s="115"/>
      <c r="J6" s="209"/>
      <c r="K6" s="209"/>
      <c r="L6" s="112"/>
    </row>
    <row r="7" spans="2:12" ht="225">
      <c r="B7" s="112">
        <v>2</v>
      </c>
      <c r="C7" s="145" t="s">
        <v>1203</v>
      </c>
      <c r="D7" s="93">
        <v>1100</v>
      </c>
      <c r="E7" s="112" t="s">
        <v>15</v>
      </c>
      <c r="F7" s="93"/>
      <c r="G7" s="114"/>
      <c r="H7" s="114"/>
      <c r="I7" s="115"/>
      <c r="J7" s="209"/>
      <c r="K7" s="209"/>
      <c r="L7" s="112"/>
    </row>
    <row r="8" spans="2:12" ht="83.25" customHeight="1">
      <c r="B8" s="112">
        <v>3</v>
      </c>
      <c r="C8" s="145" t="s">
        <v>1204</v>
      </c>
      <c r="D8" s="93">
        <v>50</v>
      </c>
      <c r="E8" s="112" t="s">
        <v>20</v>
      </c>
      <c r="F8" s="93"/>
      <c r="G8" s="114"/>
      <c r="H8" s="114"/>
      <c r="I8" s="115"/>
      <c r="J8" s="209"/>
      <c r="K8" s="209"/>
      <c r="L8" s="112"/>
    </row>
    <row r="9" spans="2:12" ht="12.75">
      <c r="B9" s="112"/>
      <c r="C9" s="93" t="s">
        <v>340</v>
      </c>
      <c r="D9" s="112" t="s">
        <v>339</v>
      </c>
      <c r="E9" s="112" t="s">
        <v>339</v>
      </c>
      <c r="F9" s="112" t="s">
        <v>339</v>
      </c>
      <c r="G9" s="119" t="s">
        <v>339</v>
      </c>
      <c r="H9" s="119">
        <f>SUM(H6:H8)</f>
        <v>0</v>
      </c>
      <c r="I9" s="93" t="s">
        <v>339</v>
      </c>
      <c r="J9" s="210">
        <f>SUM(J6:J8)</f>
        <v>0</v>
      </c>
      <c r="K9" s="210">
        <f>SUM(K6:K8)</f>
        <v>0</v>
      </c>
      <c r="L9" s="112" t="s">
        <v>339</v>
      </c>
    </row>
    <row r="10" spans="2:12" ht="12.75">
      <c r="B10" s="211"/>
      <c r="C10" s="212"/>
      <c r="D10" s="211"/>
      <c r="E10" s="211"/>
      <c r="F10" s="211"/>
      <c r="G10" s="212"/>
      <c r="H10" s="213"/>
      <c r="I10" s="212"/>
      <c r="J10" s="212"/>
      <c r="K10" s="212"/>
      <c r="L10" s="211"/>
    </row>
    <row r="11" spans="2:11" ht="12.75">
      <c r="B11" s="214" t="s">
        <v>1205</v>
      </c>
      <c r="C11" s="214"/>
      <c r="D11" s="215">
        <f>H9</f>
        <v>0</v>
      </c>
      <c r="E11" s="214"/>
      <c r="F11" s="214"/>
      <c r="G11" s="214"/>
      <c r="H11" s="214"/>
      <c r="I11" s="214"/>
      <c r="J11" s="214"/>
      <c r="K11" s="214"/>
    </row>
    <row r="12" spans="2:11" ht="12.75">
      <c r="B12" s="214" t="s">
        <v>1206</v>
      </c>
      <c r="C12" s="214"/>
      <c r="D12" s="215">
        <f>K9</f>
        <v>0</v>
      </c>
      <c r="E12" s="214"/>
      <c r="F12" s="214"/>
      <c r="G12" s="214"/>
      <c r="H12" s="214"/>
      <c r="I12" s="214"/>
      <c r="J12" s="214"/>
      <c r="K12" s="214"/>
    </row>
    <row r="13" spans="2:11" ht="12.75">
      <c r="B13" s="214"/>
      <c r="C13" s="214"/>
      <c r="D13" s="214"/>
      <c r="E13" s="214"/>
      <c r="F13" s="214"/>
      <c r="G13" s="214"/>
      <c r="H13" s="214"/>
      <c r="I13" s="214"/>
      <c r="J13" s="214"/>
      <c r="K13" s="214"/>
    </row>
    <row r="14" spans="2:11" ht="12.75">
      <c r="B14" s="214" t="s">
        <v>343</v>
      </c>
      <c r="C14" s="214"/>
      <c r="D14" s="214"/>
      <c r="E14" s="214"/>
      <c r="F14" s="214"/>
      <c r="G14" s="214"/>
      <c r="H14" s="214"/>
      <c r="I14" s="214"/>
      <c r="J14" s="214"/>
      <c r="K14" s="214"/>
    </row>
    <row r="15" spans="2:11" ht="12.75">
      <c r="B15" s="214" t="s">
        <v>344</v>
      </c>
      <c r="C15" s="214"/>
      <c r="D15" s="214"/>
      <c r="E15" s="214"/>
      <c r="F15" s="214"/>
      <c r="G15" s="214"/>
      <c r="H15" s="214"/>
      <c r="I15" s="214"/>
      <c r="J15" s="214"/>
      <c r="K15" s="214"/>
    </row>
    <row r="16" spans="2:11" ht="14.25" customHeight="1">
      <c r="B16" s="214"/>
      <c r="C16" s="214"/>
      <c r="D16" s="215"/>
      <c r="E16" s="214"/>
      <c r="F16" s="214"/>
      <c r="G16" s="214"/>
      <c r="H16" s="214"/>
      <c r="I16" s="214"/>
      <c r="J16" s="214"/>
      <c r="K16" s="214"/>
    </row>
    <row r="17" spans="2:11" ht="12.75" customHeight="1">
      <c r="B17" s="87"/>
      <c r="C17" s="87"/>
      <c r="D17" s="107"/>
      <c r="E17" s="106"/>
      <c r="F17" s="87"/>
      <c r="G17" s="87"/>
      <c r="H17" s="87"/>
      <c r="I17" s="87"/>
      <c r="J17" s="87"/>
      <c r="K17" s="87"/>
    </row>
    <row r="18" spans="2:11" ht="12" customHeight="1">
      <c r="B18" s="87"/>
      <c r="C18" s="87"/>
      <c r="D18" s="106"/>
      <c r="E18" s="106"/>
      <c r="F18" s="87"/>
      <c r="G18" s="87"/>
      <c r="H18" s="87"/>
      <c r="I18" s="87"/>
      <c r="J18" s="87"/>
      <c r="K18" s="87"/>
    </row>
    <row r="19" spans="2:11" ht="12.75">
      <c r="B19" s="87"/>
      <c r="C19" s="87"/>
      <c r="D19" s="106"/>
      <c r="E19" s="106"/>
      <c r="F19" s="87"/>
      <c r="G19" s="87"/>
      <c r="H19" s="87"/>
      <c r="I19" s="87"/>
      <c r="J19" s="87"/>
      <c r="K19" s="87"/>
    </row>
    <row r="20" spans="2:11" ht="12.75">
      <c r="B20" s="87"/>
      <c r="C20" s="87"/>
      <c r="D20" s="106"/>
      <c r="E20" s="106"/>
      <c r="F20" s="87"/>
      <c r="G20" s="87"/>
      <c r="H20" s="87"/>
      <c r="I20" s="87"/>
      <c r="J20" s="87"/>
      <c r="K20" s="87"/>
    </row>
    <row r="21" spans="2:11" ht="12.75">
      <c r="B21" s="87"/>
      <c r="C21" s="87"/>
      <c r="D21" s="107"/>
      <c r="E21" s="106"/>
      <c r="F21" s="87"/>
      <c r="G21" s="87"/>
      <c r="H21" s="87"/>
      <c r="I21" s="87"/>
      <c r="J21" s="87"/>
      <c r="K21" s="87"/>
    </row>
    <row r="22" spans="2:13" ht="12.75">
      <c r="B22" s="87"/>
      <c r="C22" s="87"/>
      <c r="D22" s="107"/>
      <c r="E22" s="106"/>
      <c r="F22" s="87"/>
      <c r="G22" s="87"/>
      <c r="H22" s="87"/>
      <c r="I22" s="87"/>
      <c r="J22" s="87"/>
      <c r="K22" s="87"/>
      <c r="L22" s="87"/>
      <c r="M22" s="87"/>
    </row>
    <row r="23" spans="2:13" ht="12.75">
      <c r="B23" s="87"/>
      <c r="C23" s="87"/>
      <c r="D23" s="106"/>
      <c r="E23" s="106"/>
      <c r="F23" s="87"/>
      <c r="G23" s="87"/>
      <c r="H23" s="87"/>
      <c r="I23" s="87"/>
      <c r="J23" s="87"/>
      <c r="K23" s="87"/>
      <c r="L23" s="87"/>
      <c r="M23" s="87"/>
    </row>
    <row r="24" spans="2:13" ht="12.7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2:13" ht="12.7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</row>
    <row r="26" spans="2:13" ht="12.7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</row>
    <row r="27" spans="2:13" ht="12.7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</row>
    <row r="28" spans="2:13" ht="12.7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2:13" ht="12.7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</row>
    <row r="30" spans="2:13" ht="12.7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</row>
    <row r="31" spans="2:13" ht="12.7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BL13"/>
  <sheetViews>
    <sheetView zoomScale="130" zoomScaleNormal="130" zoomScalePageLayoutView="0" workbookViewId="0" topLeftCell="A1">
      <selection activeCell="E6" sqref="E6"/>
    </sheetView>
  </sheetViews>
  <sheetFormatPr defaultColWidth="11.421875" defaultRowHeight="12.75"/>
  <cols>
    <col min="1" max="1" width="4.00390625" style="87" customWidth="1"/>
    <col min="2" max="2" width="26.7109375" style="87" customWidth="1"/>
    <col min="3" max="3" width="7.7109375" style="87" customWidth="1"/>
    <col min="4" max="4" width="8.57421875" style="87" customWidth="1"/>
    <col min="5" max="5" width="10.28125" style="87" customWidth="1"/>
    <col min="6" max="6" width="9.8515625" style="87" customWidth="1"/>
    <col min="7" max="7" width="8.8515625" style="87" customWidth="1"/>
    <col min="8" max="8" width="5.7109375" style="87" customWidth="1"/>
    <col min="9" max="9" width="9.28125" style="87" customWidth="1"/>
    <col min="10" max="10" width="8.57421875" style="87" customWidth="1"/>
    <col min="11" max="11" width="18.421875" style="87" customWidth="1"/>
    <col min="12" max="64" width="11.57421875" style="87" customWidth="1"/>
  </cols>
  <sheetData>
    <row r="1" spans="1:12" ht="12.75">
      <c r="A1" s="109"/>
      <c r="B1" s="109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12.75">
      <c r="A3" s="109"/>
      <c r="B3" s="110" t="s">
        <v>1207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12.7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ht="36" customHeight="1">
      <c r="A5" s="111" t="s">
        <v>2</v>
      </c>
      <c r="B5" s="111" t="s">
        <v>3</v>
      </c>
      <c r="C5" s="111" t="s">
        <v>592</v>
      </c>
      <c r="D5" s="111" t="s">
        <v>5</v>
      </c>
      <c r="E5" s="111" t="s">
        <v>6</v>
      </c>
      <c r="F5" s="111" t="s">
        <v>7</v>
      </c>
      <c r="G5" s="111" t="s">
        <v>8</v>
      </c>
      <c r="H5" s="111" t="s">
        <v>9</v>
      </c>
      <c r="I5" s="111" t="s">
        <v>10</v>
      </c>
      <c r="J5" s="111" t="s">
        <v>11</v>
      </c>
      <c r="K5" s="111" t="s">
        <v>12</v>
      </c>
      <c r="L5" s="109"/>
    </row>
    <row r="6" spans="1:64" ht="63.75">
      <c r="A6" s="91" t="s">
        <v>13</v>
      </c>
      <c r="B6" s="102" t="s">
        <v>1208</v>
      </c>
      <c r="C6" s="91" t="s">
        <v>1209</v>
      </c>
      <c r="D6" s="93">
        <v>1500</v>
      </c>
      <c r="E6" s="91"/>
      <c r="F6" s="175"/>
      <c r="G6" s="95"/>
      <c r="H6" s="96"/>
      <c r="I6" s="95"/>
      <c r="J6" s="95"/>
      <c r="K6" s="91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</row>
    <row r="7" spans="1:12" ht="12.75">
      <c r="A7" s="93" t="s">
        <v>339</v>
      </c>
      <c r="B7" s="117" t="s">
        <v>448</v>
      </c>
      <c r="C7" s="93" t="s">
        <v>339</v>
      </c>
      <c r="D7" s="93" t="s">
        <v>339</v>
      </c>
      <c r="E7" s="93" t="s">
        <v>339</v>
      </c>
      <c r="F7" s="93" t="s">
        <v>339</v>
      </c>
      <c r="G7" s="119">
        <f>SUM(G6:G6)</f>
        <v>0</v>
      </c>
      <c r="H7" s="105" t="s">
        <v>339</v>
      </c>
      <c r="I7" s="119">
        <f>SUM(I6:I6)</f>
        <v>0</v>
      </c>
      <c r="J7" s="119">
        <f>SUM(J6:J6)</f>
        <v>0</v>
      </c>
      <c r="K7" s="112"/>
      <c r="L7" s="109"/>
    </row>
    <row r="8" spans="1:12" ht="12.75">
      <c r="A8" s="109"/>
      <c r="B8" s="109"/>
      <c r="C8" s="109"/>
      <c r="D8" s="110"/>
      <c r="E8" s="109"/>
      <c r="F8" s="109"/>
      <c r="G8" s="109"/>
      <c r="H8" s="109"/>
      <c r="I8" s="109"/>
      <c r="J8" s="109"/>
      <c r="K8" s="109"/>
      <c r="L8" s="109"/>
    </row>
    <row r="9" spans="1:12" ht="12.75">
      <c r="A9" s="109" t="s">
        <v>1210</v>
      </c>
      <c r="B9" s="109"/>
      <c r="C9" s="109"/>
      <c r="D9" s="121">
        <f>G7</f>
        <v>0</v>
      </c>
      <c r="E9" s="109"/>
      <c r="F9" s="109"/>
      <c r="G9" s="109"/>
      <c r="H9" s="109"/>
      <c r="I9" s="109"/>
      <c r="J9" s="109"/>
      <c r="K9" s="109"/>
      <c r="L9" s="109"/>
    </row>
    <row r="10" spans="1:12" ht="12.75">
      <c r="A10" s="109" t="s">
        <v>1211</v>
      </c>
      <c r="B10" s="109"/>
      <c r="C10" s="109"/>
      <c r="D10" s="121">
        <f>J7</f>
        <v>0</v>
      </c>
      <c r="E10" s="109"/>
      <c r="F10" s="109"/>
      <c r="G10" s="109"/>
      <c r="H10" s="109"/>
      <c r="I10" s="109"/>
      <c r="J10" s="109"/>
      <c r="K10" s="109"/>
      <c r="L10" s="109"/>
    </row>
    <row r="11" spans="1:12" ht="12.75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</row>
    <row r="12" spans="1:12" ht="12.75">
      <c r="A12" s="109" t="s">
        <v>343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</row>
    <row r="13" spans="1:12" ht="12.75">
      <c r="A13" s="109" t="s">
        <v>344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zoomScale="130" zoomScaleNormal="130" zoomScalePageLayoutView="0" workbookViewId="0" topLeftCell="A26">
      <selection activeCell="E6" sqref="E6"/>
    </sheetView>
  </sheetViews>
  <sheetFormatPr defaultColWidth="11.421875" defaultRowHeight="12.75"/>
  <cols>
    <col min="1" max="1" width="3.7109375" style="1" customWidth="1"/>
    <col min="2" max="2" width="30.28125" style="1" customWidth="1"/>
    <col min="3" max="3" width="8.28125" style="1" customWidth="1"/>
    <col min="4" max="4" width="9.28125" style="1" customWidth="1"/>
    <col min="5" max="5" width="8.8515625" style="1" customWidth="1"/>
    <col min="6" max="6" width="9.421875" style="1" customWidth="1"/>
    <col min="7" max="7" width="9.00390625" style="1" customWidth="1"/>
    <col min="8" max="8" width="5.28125" style="1" customWidth="1"/>
    <col min="9" max="9" width="8.28125" style="1" customWidth="1"/>
    <col min="10" max="10" width="9.00390625" style="1" customWidth="1"/>
    <col min="11" max="11" width="18.421875" style="1" customWidth="1"/>
    <col min="12" max="64" width="9.00390625" style="1" customWidth="1"/>
  </cols>
  <sheetData>
    <row r="1" ht="12.75">
      <c r="B1" s="1" t="s">
        <v>0</v>
      </c>
    </row>
    <row r="3" ht="12.75">
      <c r="B3" s="2" t="s">
        <v>452</v>
      </c>
    </row>
    <row r="5" spans="1:11" ht="35.2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406</v>
      </c>
    </row>
    <row r="6" spans="1:11" ht="123.75">
      <c r="A6" s="4" t="s">
        <v>13</v>
      </c>
      <c r="B6" s="77" t="s">
        <v>453</v>
      </c>
      <c r="C6" s="4" t="s">
        <v>15</v>
      </c>
      <c r="D6" s="6">
        <v>30</v>
      </c>
      <c r="E6" s="7"/>
      <c r="F6" s="12"/>
      <c r="G6" s="7"/>
      <c r="H6" s="8"/>
      <c r="I6" s="7"/>
      <c r="J6" s="7"/>
      <c r="K6" s="4"/>
    </row>
    <row r="7" spans="1:11" ht="237.75">
      <c r="A7" s="4" t="s">
        <v>16</v>
      </c>
      <c r="B7" s="77" t="s">
        <v>454</v>
      </c>
      <c r="C7" s="4" t="s">
        <v>15</v>
      </c>
      <c r="D7" s="6">
        <v>140</v>
      </c>
      <c r="E7" s="7"/>
      <c r="F7" s="12"/>
      <c r="G7" s="7"/>
      <c r="H7" s="8"/>
      <c r="I7" s="7"/>
      <c r="J7" s="7"/>
      <c r="K7" s="4"/>
    </row>
    <row r="8" spans="1:11" ht="56.25">
      <c r="A8" s="4" t="s">
        <v>18</v>
      </c>
      <c r="B8" s="77" t="s">
        <v>455</v>
      </c>
      <c r="C8" s="4" t="s">
        <v>15</v>
      </c>
      <c r="D8" s="6">
        <v>20</v>
      </c>
      <c r="E8" s="7"/>
      <c r="F8" s="12"/>
      <c r="G8" s="7"/>
      <c r="H8" s="8"/>
      <c r="I8" s="7"/>
      <c r="J8" s="7"/>
      <c r="K8" s="4"/>
    </row>
    <row r="9" spans="1:11" ht="52.5" customHeight="1">
      <c r="A9" s="4" t="s">
        <v>21</v>
      </c>
      <c r="B9" s="5" t="s">
        <v>456</v>
      </c>
      <c r="C9" s="4" t="s">
        <v>15</v>
      </c>
      <c r="D9" s="6">
        <v>4300</v>
      </c>
      <c r="E9" s="4"/>
      <c r="F9" s="9"/>
      <c r="G9" s="7"/>
      <c r="H9" s="8"/>
      <c r="I9" s="7"/>
      <c r="J9" s="7"/>
      <c r="K9" s="4"/>
    </row>
    <row r="10" spans="1:11" ht="111" customHeight="1">
      <c r="A10" s="4" t="s">
        <v>24</v>
      </c>
      <c r="B10" s="5" t="s">
        <v>457</v>
      </c>
      <c r="C10" s="4" t="s">
        <v>15</v>
      </c>
      <c r="D10" s="6">
        <v>30</v>
      </c>
      <c r="E10" s="7"/>
      <c r="F10" s="12"/>
      <c r="G10" s="7"/>
      <c r="H10" s="8"/>
      <c r="I10" s="7"/>
      <c r="J10" s="7"/>
      <c r="K10" s="4"/>
    </row>
    <row r="11" spans="1:11" ht="43.5" customHeight="1">
      <c r="A11" s="4" t="s">
        <v>26</v>
      </c>
      <c r="B11" s="5" t="s">
        <v>458</v>
      </c>
      <c r="C11" s="4" t="s">
        <v>15</v>
      </c>
      <c r="D11" s="6">
        <v>100</v>
      </c>
      <c r="E11" s="4"/>
      <c r="F11" s="12"/>
      <c r="G11" s="7"/>
      <c r="H11" s="8"/>
      <c r="I11" s="7"/>
      <c r="J11" s="7"/>
      <c r="K11" s="4"/>
    </row>
    <row r="12" spans="1:11" ht="166.5" customHeight="1">
      <c r="A12" s="4" t="s">
        <v>28</v>
      </c>
      <c r="B12" s="5" t="s">
        <v>459</v>
      </c>
      <c r="C12" s="4" t="s">
        <v>15</v>
      </c>
      <c r="D12" s="6">
        <v>180</v>
      </c>
      <c r="E12" s="4"/>
      <c r="F12" s="12"/>
      <c r="G12" s="7"/>
      <c r="H12" s="8"/>
      <c r="I12" s="7"/>
      <c r="J12" s="7"/>
      <c r="K12" s="4"/>
    </row>
    <row r="13" spans="1:11" ht="67.5">
      <c r="A13" s="4" t="s">
        <v>30</v>
      </c>
      <c r="B13" s="5" t="s">
        <v>460</v>
      </c>
      <c r="C13" s="4" t="s">
        <v>23</v>
      </c>
      <c r="D13" s="6">
        <v>20</v>
      </c>
      <c r="E13" s="4"/>
      <c r="F13" s="12"/>
      <c r="G13" s="7"/>
      <c r="H13" s="8"/>
      <c r="I13" s="7"/>
      <c r="J13" s="7"/>
      <c r="K13" s="4"/>
    </row>
    <row r="14" spans="1:11" ht="22.5">
      <c r="A14" s="4" t="s">
        <v>32</v>
      </c>
      <c r="B14" s="5" t="s">
        <v>461</v>
      </c>
      <c r="C14" s="4" t="s">
        <v>15</v>
      </c>
      <c r="D14" s="6">
        <v>5</v>
      </c>
      <c r="E14" s="4"/>
      <c r="F14" s="12"/>
      <c r="G14" s="7"/>
      <c r="H14" s="8"/>
      <c r="I14" s="7"/>
      <c r="J14" s="7"/>
      <c r="K14" s="4"/>
    </row>
    <row r="15" spans="1:11" ht="23.25">
      <c r="A15" s="4" t="s">
        <v>34</v>
      </c>
      <c r="B15" s="60" t="s">
        <v>462</v>
      </c>
      <c r="C15" s="62" t="s">
        <v>15</v>
      </c>
      <c r="D15" s="63">
        <v>300</v>
      </c>
      <c r="E15" s="62"/>
      <c r="F15" s="78"/>
      <c r="G15" s="64"/>
      <c r="H15" s="65"/>
      <c r="I15" s="64"/>
      <c r="J15" s="64"/>
      <c r="K15" s="62"/>
    </row>
    <row r="16" spans="1:11" ht="23.25">
      <c r="A16" s="4" t="s">
        <v>36</v>
      </c>
      <c r="B16" s="60" t="s">
        <v>463</v>
      </c>
      <c r="C16" s="62" t="s">
        <v>15</v>
      </c>
      <c r="D16" s="63">
        <v>300</v>
      </c>
      <c r="E16" s="62"/>
      <c r="F16" s="78"/>
      <c r="G16" s="64"/>
      <c r="H16" s="65"/>
      <c r="I16" s="64"/>
      <c r="J16" s="64"/>
      <c r="K16" s="62"/>
    </row>
    <row r="17" spans="1:11" ht="32.25" customHeight="1">
      <c r="A17" s="4" t="s">
        <v>38</v>
      </c>
      <c r="B17" s="79" t="s">
        <v>464</v>
      </c>
      <c r="C17" s="62" t="s">
        <v>15</v>
      </c>
      <c r="D17" s="63">
        <v>300</v>
      </c>
      <c r="E17" s="62"/>
      <c r="F17" s="78"/>
      <c r="G17" s="64"/>
      <c r="H17" s="65"/>
      <c r="I17" s="64"/>
      <c r="J17" s="64"/>
      <c r="K17" s="62"/>
    </row>
    <row r="18" spans="1:11" ht="32.25" customHeight="1">
      <c r="A18" s="4" t="s">
        <v>40</v>
      </c>
      <c r="B18" s="80" t="s">
        <v>465</v>
      </c>
      <c r="C18" s="62" t="s">
        <v>15</v>
      </c>
      <c r="D18" s="63">
        <v>600</v>
      </c>
      <c r="E18" s="62"/>
      <c r="F18" s="78"/>
      <c r="G18" s="64"/>
      <c r="H18" s="65"/>
      <c r="I18" s="64"/>
      <c r="J18" s="64"/>
      <c r="K18" s="62"/>
    </row>
    <row r="19" spans="1:11" ht="32.25" customHeight="1">
      <c r="A19" s="4" t="s">
        <v>42</v>
      </c>
      <c r="B19" s="80" t="s">
        <v>466</v>
      </c>
      <c r="C19" s="62" t="s">
        <v>15</v>
      </c>
      <c r="D19" s="63">
        <v>600</v>
      </c>
      <c r="E19" s="62"/>
      <c r="F19" s="78"/>
      <c r="G19" s="64"/>
      <c r="H19" s="65"/>
      <c r="I19" s="64"/>
      <c r="J19" s="64"/>
      <c r="K19" s="62"/>
    </row>
    <row r="20" spans="1:11" ht="32.25" customHeight="1">
      <c r="A20" s="4" t="s">
        <v>44</v>
      </c>
      <c r="B20" s="80" t="s">
        <v>467</v>
      </c>
      <c r="C20" s="62" t="s">
        <v>15</v>
      </c>
      <c r="D20" s="63">
        <v>1000</v>
      </c>
      <c r="E20" s="62"/>
      <c r="F20" s="78"/>
      <c r="G20" s="64"/>
      <c r="H20" s="65"/>
      <c r="I20" s="64"/>
      <c r="J20" s="64"/>
      <c r="K20" s="62"/>
    </row>
    <row r="21" spans="1:11" ht="32.25" customHeight="1">
      <c r="A21" s="4" t="s">
        <v>46</v>
      </c>
      <c r="B21" s="5" t="s">
        <v>468</v>
      </c>
      <c r="C21" s="4" t="s">
        <v>23</v>
      </c>
      <c r="D21" s="6">
        <v>10</v>
      </c>
      <c r="E21" s="4"/>
      <c r="F21" s="12"/>
      <c r="G21" s="7"/>
      <c r="H21" s="8"/>
      <c r="I21" s="7"/>
      <c r="J21" s="7"/>
      <c r="K21" s="4"/>
    </row>
    <row r="22" spans="1:11" ht="47.25" customHeight="1">
      <c r="A22" s="4" t="s">
        <v>48</v>
      </c>
      <c r="B22" s="5" t="s">
        <v>469</v>
      </c>
      <c r="C22" s="4" t="s">
        <v>15</v>
      </c>
      <c r="D22" s="6">
        <v>30</v>
      </c>
      <c r="E22" s="7"/>
      <c r="F22" s="12"/>
      <c r="G22" s="7"/>
      <c r="H22" s="8"/>
      <c r="I22" s="7"/>
      <c r="J22" s="7"/>
      <c r="K22" s="4"/>
    </row>
    <row r="23" spans="1:11" ht="84.75" customHeight="1">
      <c r="A23" s="4" t="s">
        <v>50</v>
      </c>
      <c r="B23" s="18" t="s">
        <v>470</v>
      </c>
      <c r="C23" s="4" t="s">
        <v>15</v>
      </c>
      <c r="D23" s="6">
        <v>30</v>
      </c>
      <c r="E23" s="7"/>
      <c r="F23" s="12"/>
      <c r="G23" s="7"/>
      <c r="H23" s="8"/>
      <c r="I23" s="7"/>
      <c r="J23" s="7"/>
      <c r="K23" s="4"/>
    </row>
    <row r="24" spans="1:11" ht="141" customHeight="1">
      <c r="A24" s="4" t="s">
        <v>52</v>
      </c>
      <c r="B24" s="18" t="s">
        <v>471</v>
      </c>
      <c r="C24" s="4" t="s">
        <v>15</v>
      </c>
      <c r="D24" s="6">
        <v>550</v>
      </c>
      <c r="E24" s="7"/>
      <c r="F24" s="12"/>
      <c r="G24" s="7"/>
      <c r="H24" s="8"/>
      <c r="I24" s="7"/>
      <c r="J24" s="7"/>
      <c r="K24" s="4"/>
    </row>
    <row r="25" spans="1:11" ht="141" customHeight="1">
      <c r="A25" s="4" t="s">
        <v>54</v>
      </c>
      <c r="B25" s="81" t="s">
        <v>472</v>
      </c>
      <c r="C25" s="4" t="s">
        <v>15</v>
      </c>
      <c r="D25" s="6">
        <v>15</v>
      </c>
      <c r="E25" s="82"/>
      <c r="F25" s="82"/>
      <c r="G25" s="82"/>
      <c r="H25" s="8"/>
      <c r="I25" s="82"/>
      <c r="J25" s="82"/>
      <c r="K25" s="4"/>
    </row>
    <row r="26" spans="1:11" ht="236.25">
      <c r="A26" s="4" t="s">
        <v>56</v>
      </c>
      <c r="B26" s="5" t="s">
        <v>473</v>
      </c>
      <c r="C26" s="4" t="s">
        <v>15</v>
      </c>
      <c r="D26" s="6">
        <v>20</v>
      </c>
      <c r="E26" s="82"/>
      <c r="F26" s="82"/>
      <c r="G26" s="82"/>
      <c r="H26" s="8"/>
      <c r="I26" s="82"/>
      <c r="J26" s="82"/>
      <c r="K26" s="83"/>
    </row>
    <row r="27" spans="1:11" ht="191.25">
      <c r="A27" s="4" t="s">
        <v>58</v>
      </c>
      <c r="B27" s="5" t="s">
        <v>474</v>
      </c>
      <c r="C27" s="4" t="s">
        <v>15</v>
      </c>
      <c r="D27" s="6">
        <v>15</v>
      </c>
      <c r="E27" s="82"/>
      <c r="F27" s="82"/>
      <c r="G27" s="82"/>
      <c r="H27" s="8"/>
      <c r="I27" s="82"/>
      <c r="J27" s="82"/>
      <c r="K27" s="4"/>
    </row>
    <row r="28" spans="1:11" ht="12.75" customHeight="1">
      <c r="A28" s="6" t="s">
        <v>339</v>
      </c>
      <c r="B28" s="13" t="s">
        <v>448</v>
      </c>
      <c r="C28" s="6" t="s">
        <v>339</v>
      </c>
      <c r="D28" s="6" t="s">
        <v>339</v>
      </c>
      <c r="E28" s="6" t="s">
        <v>339</v>
      </c>
      <c r="F28" s="6" t="s">
        <v>339</v>
      </c>
      <c r="G28" s="84">
        <f>+SUM(G6:G27)</f>
        <v>0</v>
      </c>
      <c r="H28" s="85" t="s">
        <v>339</v>
      </c>
      <c r="I28" s="84">
        <f>SUM(I6:I27)</f>
        <v>0</v>
      </c>
      <c r="J28" s="84">
        <f>SUM(J6:J27)</f>
        <v>0</v>
      </c>
      <c r="K28" s="4"/>
    </row>
    <row r="29" ht="12.75" customHeight="1">
      <c r="D29" s="2"/>
    </row>
    <row r="30" spans="1:4" ht="12.75" customHeight="1">
      <c r="A30" s="1" t="s">
        <v>475</v>
      </c>
      <c r="D30" s="23">
        <f>G28</f>
        <v>0</v>
      </c>
    </row>
    <row r="31" spans="1:4" ht="12.75">
      <c r="A31" s="1" t="s">
        <v>476</v>
      </c>
      <c r="D31" s="23">
        <f>J28</f>
        <v>0</v>
      </c>
    </row>
    <row r="33" ht="12.75">
      <c r="A33" s="1" t="s">
        <v>343</v>
      </c>
    </row>
    <row r="34" ht="12.75">
      <c r="A34" s="1" t="s">
        <v>344</v>
      </c>
    </row>
    <row r="36" ht="12.75">
      <c r="B36" s="86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BL32"/>
  <sheetViews>
    <sheetView zoomScale="130" zoomScaleNormal="130" zoomScalePageLayoutView="0" workbookViewId="0" topLeftCell="A7">
      <selection activeCell="F6" sqref="F6"/>
    </sheetView>
  </sheetViews>
  <sheetFormatPr defaultColWidth="11.421875" defaultRowHeight="12.75"/>
  <cols>
    <col min="1" max="1" width="2.00390625" style="109" customWidth="1"/>
    <col min="2" max="2" width="3.8515625" style="109" customWidth="1"/>
    <col min="3" max="3" width="26.421875" style="109" customWidth="1"/>
    <col min="4" max="4" width="9.28125" style="109" customWidth="1"/>
    <col min="5" max="5" width="6.28125" style="109" customWidth="1"/>
    <col min="6" max="6" width="7.57421875" style="109" customWidth="1"/>
    <col min="7" max="8" width="9.00390625" style="109" customWidth="1"/>
    <col min="9" max="9" width="6.421875" style="109" customWidth="1"/>
    <col min="10" max="10" width="11.421875" style="109" customWidth="1"/>
    <col min="11" max="11" width="10.28125" style="109" customWidth="1"/>
    <col min="12" max="12" width="28.140625" style="109" customWidth="1"/>
    <col min="13" max="64" width="9.00390625" style="109" customWidth="1"/>
  </cols>
  <sheetData>
    <row r="1" spans="1:14" ht="12.75">
      <c r="A1" s="87"/>
      <c r="B1" s="87"/>
      <c r="C1" s="87"/>
      <c r="D1" s="87"/>
      <c r="E1" s="87" t="s">
        <v>626</v>
      </c>
      <c r="F1" s="87"/>
      <c r="G1" s="87"/>
      <c r="H1" s="87"/>
      <c r="I1" s="87"/>
      <c r="J1" s="87"/>
      <c r="K1" s="87"/>
      <c r="L1" s="87"/>
      <c r="M1" s="87"/>
      <c r="N1" s="87"/>
    </row>
    <row r="2" spans="1:14" ht="12.7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3" ht="18">
      <c r="B3" s="205" t="s">
        <v>1212</v>
      </c>
      <c r="C3" s="87"/>
    </row>
    <row r="5" spans="1:64" ht="36">
      <c r="A5" s="206"/>
      <c r="B5" s="207" t="s">
        <v>2</v>
      </c>
      <c r="C5" s="207" t="s">
        <v>628</v>
      </c>
      <c r="D5" s="208" t="s">
        <v>5</v>
      </c>
      <c r="E5" s="208" t="s">
        <v>629</v>
      </c>
      <c r="F5" s="208" t="s">
        <v>420</v>
      </c>
      <c r="G5" s="208" t="s">
        <v>421</v>
      </c>
      <c r="H5" s="208" t="s">
        <v>630</v>
      </c>
      <c r="I5" s="208" t="s">
        <v>631</v>
      </c>
      <c r="J5" s="208" t="s">
        <v>632</v>
      </c>
      <c r="K5" s="208" t="s">
        <v>633</v>
      </c>
      <c r="L5" s="208" t="s">
        <v>634</v>
      </c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</row>
    <row r="6" spans="2:12" ht="112.5">
      <c r="B6" s="112" t="s">
        <v>13</v>
      </c>
      <c r="C6" s="232" t="s">
        <v>1213</v>
      </c>
      <c r="D6" s="93">
        <v>1000</v>
      </c>
      <c r="E6" s="112" t="s">
        <v>20</v>
      </c>
      <c r="F6" s="93"/>
      <c r="G6" s="114"/>
      <c r="H6" s="114"/>
      <c r="I6" s="115"/>
      <c r="J6" s="209"/>
      <c r="K6" s="209"/>
      <c r="L6" s="112"/>
    </row>
    <row r="7" spans="2:12" ht="178.5">
      <c r="B7" s="112" t="s">
        <v>16</v>
      </c>
      <c r="C7" s="333" t="s">
        <v>1214</v>
      </c>
      <c r="D7" s="93">
        <v>10</v>
      </c>
      <c r="E7" s="112" t="s">
        <v>20</v>
      </c>
      <c r="F7" s="93"/>
      <c r="G7" s="114"/>
      <c r="H7" s="114"/>
      <c r="I7" s="115"/>
      <c r="J7" s="209"/>
      <c r="K7" s="209"/>
      <c r="L7" s="112"/>
    </row>
    <row r="8" spans="2:12" ht="204">
      <c r="B8" s="112" t="s">
        <v>18</v>
      </c>
      <c r="C8" s="231" t="s">
        <v>1215</v>
      </c>
      <c r="D8" s="93">
        <v>10</v>
      </c>
      <c r="E8" s="112" t="s">
        <v>20</v>
      </c>
      <c r="F8" s="93"/>
      <c r="G8" s="114"/>
      <c r="H8" s="114"/>
      <c r="I8" s="115"/>
      <c r="J8" s="209"/>
      <c r="K8" s="209"/>
      <c r="L8" s="112"/>
    </row>
    <row r="9" spans="2:12" ht="165.75">
      <c r="B9" s="112" t="s">
        <v>21</v>
      </c>
      <c r="C9" s="333" t="s">
        <v>1216</v>
      </c>
      <c r="D9" s="93">
        <v>380</v>
      </c>
      <c r="E9" s="112" t="s">
        <v>20</v>
      </c>
      <c r="F9" s="93"/>
      <c r="G9" s="114"/>
      <c r="H9" s="114"/>
      <c r="I9" s="115"/>
      <c r="J9" s="209"/>
      <c r="K9" s="209"/>
      <c r="L9" s="112"/>
    </row>
    <row r="10" spans="2:12" ht="12.75">
      <c r="B10" s="112"/>
      <c r="C10" s="93" t="s">
        <v>340</v>
      </c>
      <c r="D10" s="112" t="s">
        <v>339</v>
      </c>
      <c r="E10" s="112" t="s">
        <v>339</v>
      </c>
      <c r="F10" s="112" t="s">
        <v>339</v>
      </c>
      <c r="G10" s="119" t="s">
        <v>339</v>
      </c>
      <c r="H10" s="119">
        <f>SUM(H6:H9)</f>
        <v>0</v>
      </c>
      <c r="I10" s="93" t="s">
        <v>339</v>
      </c>
      <c r="J10" s="210">
        <f>SUM(J6:J9)</f>
        <v>0</v>
      </c>
      <c r="K10" s="210">
        <f>SUM(K6:K9)</f>
        <v>0</v>
      </c>
      <c r="L10" s="112" t="s">
        <v>339</v>
      </c>
    </row>
    <row r="11" spans="2:12" ht="12.75">
      <c r="B11" s="211"/>
      <c r="C11" s="212"/>
      <c r="D11" s="211"/>
      <c r="E11" s="211"/>
      <c r="F11" s="211"/>
      <c r="G11" s="212"/>
      <c r="H11" s="213"/>
      <c r="I11" s="212"/>
      <c r="J11" s="212"/>
      <c r="K11" s="212"/>
      <c r="L11" s="211"/>
    </row>
    <row r="12" spans="2:11" ht="12.75">
      <c r="B12"/>
      <c r="C12"/>
      <c r="D12"/>
      <c r="E12"/>
      <c r="F12"/>
      <c r="G12"/>
      <c r="H12"/>
      <c r="I12"/>
      <c r="J12"/>
      <c r="K12"/>
    </row>
    <row r="13" spans="2:11" ht="12.75">
      <c r="B13"/>
      <c r="C13"/>
      <c r="D13"/>
      <c r="E13"/>
      <c r="F13"/>
      <c r="G13"/>
      <c r="H13"/>
      <c r="I13"/>
      <c r="J13"/>
      <c r="K13"/>
    </row>
    <row r="14" spans="2:11" ht="12.75">
      <c r="B14"/>
      <c r="C14"/>
      <c r="D14"/>
      <c r="E14"/>
      <c r="F14"/>
      <c r="G14"/>
      <c r="H14"/>
      <c r="I14"/>
      <c r="J14"/>
      <c r="K14"/>
    </row>
    <row r="15" spans="2:11" ht="12.75">
      <c r="B15" s="214" t="s">
        <v>1217</v>
      </c>
      <c r="C15" s="214"/>
      <c r="D15" s="215">
        <f>H10</f>
        <v>0</v>
      </c>
      <c r="E15" s="214"/>
      <c r="F15" s="214"/>
      <c r="G15" s="214"/>
      <c r="H15" s="214"/>
      <c r="I15" s="214"/>
      <c r="J15" s="214"/>
      <c r="K15" s="214"/>
    </row>
    <row r="16" spans="2:11" ht="12.75">
      <c r="B16" s="214" t="s">
        <v>1218</v>
      </c>
      <c r="C16" s="214"/>
      <c r="D16" s="215">
        <f>K10</f>
        <v>0</v>
      </c>
      <c r="E16" s="214"/>
      <c r="F16" s="214"/>
      <c r="G16" s="214"/>
      <c r="H16" s="214"/>
      <c r="I16" s="214"/>
      <c r="J16" s="214"/>
      <c r="K16" s="214"/>
    </row>
    <row r="17" spans="2:11" ht="14.25" customHeight="1">
      <c r="B17" s="214"/>
      <c r="C17" s="214"/>
      <c r="D17" s="214"/>
      <c r="E17" s="214"/>
      <c r="F17" s="214"/>
      <c r="G17" s="214"/>
      <c r="H17" s="214"/>
      <c r="I17" s="214"/>
      <c r="J17" s="214"/>
      <c r="K17" s="214"/>
    </row>
    <row r="18" spans="2:11" ht="12.75" customHeight="1">
      <c r="B18" s="214" t="s">
        <v>343</v>
      </c>
      <c r="C18" s="214"/>
      <c r="D18" s="214"/>
      <c r="E18" s="214"/>
      <c r="F18" s="214"/>
      <c r="G18" s="214"/>
      <c r="H18" s="214"/>
      <c r="I18" s="214"/>
      <c r="J18" s="214"/>
      <c r="K18" s="214"/>
    </row>
    <row r="19" spans="2:11" ht="12" customHeight="1">
      <c r="B19" s="214" t="s">
        <v>344</v>
      </c>
      <c r="C19" s="214"/>
      <c r="D19" s="214"/>
      <c r="E19" s="214"/>
      <c r="F19" s="214"/>
      <c r="G19" s="214"/>
      <c r="H19" s="214"/>
      <c r="I19" s="214"/>
      <c r="J19" s="214"/>
      <c r="K19" s="214"/>
    </row>
    <row r="20" spans="2:11" ht="12.75">
      <c r="B20" s="214"/>
      <c r="C20" s="214"/>
      <c r="D20" s="215"/>
      <c r="E20" s="214"/>
      <c r="F20" s="214"/>
      <c r="G20" s="214"/>
      <c r="H20" s="214"/>
      <c r="I20" s="214"/>
      <c r="J20" s="214"/>
      <c r="K20" s="214"/>
    </row>
    <row r="21" spans="2:11" ht="12.75">
      <c r="B21" s="87"/>
      <c r="C21" s="87"/>
      <c r="D21" s="107"/>
      <c r="E21" s="106"/>
      <c r="F21" s="87"/>
      <c r="G21" s="87"/>
      <c r="H21" s="87"/>
      <c r="I21" s="87"/>
      <c r="J21" s="87"/>
      <c r="K21" s="87"/>
    </row>
    <row r="22" spans="2:11" ht="12.75">
      <c r="B22" s="87"/>
      <c r="C22" s="87"/>
      <c r="D22" s="106"/>
      <c r="E22" s="106"/>
      <c r="F22" s="87"/>
      <c r="G22" s="87"/>
      <c r="H22" s="87"/>
      <c r="I22" s="87"/>
      <c r="J22" s="87"/>
      <c r="K22" s="87"/>
    </row>
    <row r="23" spans="2:13" ht="12.75">
      <c r="B23" s="87"/>
      <c r="C23" s="87"/>
      <c r="D23" s="106"/>
      <c r="E23" s="106"/>
      <c r="F23" s="87"/>
      <c r="G23" s="87"/>
      <c r="H23" s="87"/>
      <c r="I23" s="87"/>
      <c r="J23" s="87"/>
      <c r="K23" s="87"/>
      <c r="L23" s="87"/>
      <c r="M23" s="87"/>
    </row>
    <row r="24" spans="2:13" ht="12.75">
      <c r="B24" s="87"/>
      <c r="C24" s="87"/>
      <c r="D24" s="106"/>
      <c r="E24" s="106"/>
      <c r="F24" s="87"/>
      <c r="G24" s="87"/>
      <c r="H24" s="87"/>
      <c r="I24" s="87"/>
      <c r="J24" s="87"/>
      <c r="K24" s="87"/>
      <c r="L24" s="87"/>
      <c r="M24" s="87"/>
    </row>
    <row r="25" spans="2:13" ht="12.7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</row>
    <row r="26" spans="2:13" ht="12.7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</row>
    <row r="27" spans="2:13" ht="12.7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</row>
    <row r="28" spans="2:13" ht="12.7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2:13" ht="12.7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</row>
    <row r="30" spans="2:13" ht="12.7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</row>
    <row r="31" spans="2:13" ht="12.7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</row>
    <row r="32" spans="2:13" ht="12.7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BL33"/>
  <sheetViews>
    <sheetView zoomScale="130" zoomScaleNormal="130" zoomScalePageLayoutView="0" workbookViewId="0" topLeftCell="A1">
      <selection activeCell="F6" sqref="F6"/>
    </sheetView>
  </sheetViews>
  <sheetFormatPr defaultColWidth="11.421875" defaultRowHeight="12.75"/>
  <cols>
    <col min="1" max="1" width="2.00390625" style="109" customWidth="1"/>
    <col min="2" max="2" width="3.8515625" style="109" customWidth="1"/>
    <col min="3" max="3" width="26.421875" style="109" customWidth="1"/>
    <col min="4" max="4" width="6.7109375" style="109" customWidth="1"/>
    <col min="5" max="5" width="7.28125" style="109" customWidth="1"/>
    <col min="6" max="6" width="7.57421875" style="109" customWidth="1"/>
    <col min="7" max="8" width="9.00390625" style="109" customWidth="1"/>
    <col min="9" max="9" width="6.421875" style="109" customWidth="1"/>
    <col min="10" max="10" width="11.421875" style="109" customWidth="1"/>
    <col min="11" max="11" width="10.28125" style="109" customWidth="1"/>
    <col min="12" max="12" width="28.140625" style="109" customWidth="1"/>
    <col min="13" max="64" width="9.00390625" style="109" customWidth="1"/>
  </cols>
  <sheetData>
    <row r="1" spans="1:14" ht="12.75">
      <c r="A1" s="87"/>
      <c r="B1" s="87"/>
      <c r="C1" s="87"/>
      <c r="D1" s="87"/>
      <c r="E1" s="87" t="s">
        <v>626</v>
      </c>
      <c r="F1" s="87"/>
      <c r="G1" s="87"/>
      <c r="H1" s="87"/>
      <c r="I1" s="87"/>
      <c r="J1" s="87"/>
      <c r="K1" s="87"/>
      <c r="L1" s="87"/>
      <c r="M1" s="87"/>
      <c r="N1" s="87"/>
    </row>
    <row r="2" spans="1:14" ht="12.7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3" ht="18">
      <c r="B3" s="205" t="s">
        <v>1219</v>
      </c>
      <c r="C3" s="87"/>
    </row>
    <row r="5" spans="1:64" ht="36">
      <c r="A5" s="206"/>
      <c r="B5" s="207" t="s">
        <v>2</v>
      </c>
      <c r="C5" s="207" t="s">
        <v>628</v>
      </c>
      <c r="D5" s="208" t="s">
        <v>1002</v>
      </c>
      <c r="E5" s="208" t="s">
        <v>1220</v>
      </c>
      <c r="F5" s="208" t="s">
        <v>420</v>
      </c>
      <c r="G5" s="208" t="s">
        <v>421</v>
      </c>
      <c r="H5" s="208" t="s">
        <v>630</v>
      </c>
      <c r="I5" s="208" t="s">
        <v>631</v>
      </c>
      <c r="J5" s="208" t="s">
        <v>632</v>
      </c>
      <c r="K5" s="208" t="s">
        <v>633</v>
      </c>
      <c r="L5" s="208" t="s">
        <v>634</v>
      </c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</row>
    <row r="6" spans="2:12" ht="12.75" customHeight="1">
      <c r="B6" s="112" t="s">
        <v>13</v>
      </c>
      <c r="C6" s="372" t="s">
        <v>1221</v>
      </c>
      <c r="D6" s="112">
        <v>20</v>
      </c>
      <c r="E6" s="93" t="s">
        <v>1222</v>
      </c>
      <c r="F6" s="93"/>
      <c r="G6" s="114"/>
      <c r="H6" s="114"/>
      <c r="I6" s="112"/>
      <c r="J6" s="209"/>
      <c r="K6" s="209"/>
      <c r="L6" s="112"/>
    </row>
    <row r="7" spans="2:12" ht="12.75">
      <c r="B7" s="112" t="s">
        <v>16</v>
      </c>
      <c r="C7" s="372"/>
      <c r="D7" s="112">
        <v>30</v>
      </c>
      <c r="E7" s="93" t="s">
        <v>1223</v>
      </c>
      <c r="F7" s="93"/>
      <c r="G7" s="114"/>
      <c r="H7" s="114"/>
      <c r="I7" s="112"/>
      <c r="J7" s="209"/>
      <c r="K7" s="209"/>
      <c r="L7" s="112"/>
    </row>
    <row r="8" spans="2:12" ht="12.75">
      <c r="B8" s="112" t="s">
        <v>18</v>
      </c>
      <c r="C8" s="372"/>
      <c r="D8" s="112">
        <v>60</v>
      </c>
      <c r="E8" s="93" t="s">
        <v>1224</v>
      </c>
      <c r="F8" s="93"/>
      <c r="G8" s="114"/>
      <c r="H8" s="114"/>
      <c r="I8" s="112"/>
      <c r="J8" s="209"/>
      <c r="K8" s="209"/>
      <c r="L8" s="112"/>
    </row>
    <row r="9" spans="2:12" ht="12.75">
      <c r="B9" s="112" t="s">
        <v>21</v>
      </c>
      <c r="C9" s="372"/>
      <c r="D9" s="112">
        <v>70</v>
      </c>
      <c r="E9" s="93" t="s">
        <v>1225</v>
      </c>
      <c r="F9" s="93"/>
      <c r="G9" s="114"/>
      <c r="H9" s="114"/>
      <c r="I9" s="112"/>
      <c r="J9" s="209"/>
      <c r="K9" s="209"/>
      <c r="L9" s="112"/>
    </row>
    <row r="10" spans="2:12" ht="12.75">
      <c r="B10" s="112" t="s">
        <v>24</v>
      </c>
      <c r="C10" s="372"/>
      <c r="D10" s="112">
        <v>20</v>
      </c>
      <c r="E10" s="93" t="s">
        <v>1226</v>
      </c>
      <c r="F10" s="93"/>
      <c r="G10" s="114"/>
      <c r="H10" s="114"/>
      <c r="I10" s="112"/>
      <c r="J10" s="209"/>
      <c r="K10" s="209"/>
      <c r="L10" s="112"/>
    </row>
    <row r="11" spans="2:12" ht="12.75">
      <c r="B11" s="112"/>
      <c r="C11" s="93" t="s">
        <v>340</v>
      </c>
      <c r="D11" s="112" t="s">
        <v>339</v>
      </c>
      <c r="E11" s="112" t="s">
        <v>339</v>
      </c>
      <c r="F11" s="112" t="s">
        <v>339</v>
      </c>
      <c r="G11" s="119" t="s">
        <v>339</v>
      </c>
      <c r="H11" s="119">
        <f>SUM(H6:H10)</f>
        <v>0</v>
      </c>
      <c r="I11" s="93" t="s">
        <v>339</v>
      </c>
      <c r="J11" s="210">
        <f>SUM(J6:J10)</f>
        <v>0</v>
      </c>
      <c r="K11" s="210">
        <f>SUM(K6:K10)</f>
        <v>0</v>
      </c>
      <c r="L11" s="112" t="s">
        <v>339</v>
      </c>
    </row>
    <row r="12" spans="2:12" ht="12.75">
      <c r="B12" s="211"/>
      <c r="C12" s="212"/>
      <c r="D12" s="211"/>
      <c r="E12" s="211"/>
      <c r="F12" s="211"/>
      <c r="G12" s="212"/>
      <c r="H12" s="213"/>
      <c r="I12" s="212"/>
      <c r="J12" s="212"/>
      <c r="K12" s="212"/>
      <c r="L12" s="211"/>
    </row>
    <row r="13" spans="2:11" ht="12.75">
      <c r="B13"/>
      <c r="C13"/>
      <c r="D13"/>
      <c r="E13"/>
      <c r="F13"/>
      <c r="G13"/>
      <c r="H13"/>
      <c r="I13"/>
      <c r="J13"/>
      <c r="K13"/>
    </row>
    <row r="14" spans="2:11" ht="12.75">
      <c r="B14"/>
      <c r="C14"/>
      <c r="D14"/>
      <c r="E14"/>
      <c r="F14"/>
      <c r="G14"/>
      <c r="H14"/>
      <c r="I14"/>
      <c r="J14"/>
      <c r="K14"/>
    </row>
    <row r="15" spans="2:11" ht="12.75">
      <c r="B15"/>
      <c r="C15"/>
      <c r="D15"/>
      <c r="E15"/>
      <c r="F15"/>
      <c r="G15"/>
      <c r="H15"/>
      <c r="I15"/>
      <c r="J15"/>
      <c r="K15"/>
    </row>
    <row r="16" spans="2:11" ht="12.75">
      <c r="B16" s="214" t="s">
        <v>1227</v>
      </c>
      <c r="C16" s="214"/>
      <c r="D16" s="215"/>
      <c r="E16" s="214"/>
      <c r="F16" s="311">
        <f>H11</f>
        <v>0</v>
      </c>
      <c r="G16" s="214"/>
      <c r="H16" s="214"/>
      <c r="I16" s="214"/>
      <c r="J16" s="214"/>
      <c r="K16" s="214"/>
    </row>
    <row r="17" spans="2:11" ht="12.75">
      <c r="B17" s="214" t="s">
        <v>1228</v>
      </c>
      <c r="C17" s="214"/>
      <c r="D17" s="215"/>
      <c r="E17" s="214"/>
      <c r="F17" s="312">
        <f>K11</f>
        <v>0</v>
      </c>
      <c r="G17" s="214"/>
      <c r="H17" s="214"/>
      <c r="I17" s="214"/>
      <c r="J17" s="214"/>
      <c r="K17" s="214"/>
    </row>
    <row r="18" spans="2:11" ht="14.25" customHeight="1">
      <c r="B18" s="214"/>
      <c r="C18" s="214"/>
      <c r="D18" s="214"/>
      <c r="E18" s="214"/>
      <c r="F18" s="214"/>
      <c r="G18" s="214"/>
      <c r="H18" s="214"/>
      <c r="I18" s="214"/>
      <c r="J18" s="214"/>
      <c r="K18" s="214"/>
    </row>
    <row r="19" spans="2:11" ht="12.75" customHeight="1">
      <c r="B19" s="214" t="s">
        <v>343</v>
      </c>
      <c r="C19" s="214"/>
      <c r="D19" s="214"/>
      <c r="E19" s="214"/>
      <c r="F19" s="214"/>
      <c r="G19" s="214"/>
      <c r="H19" s="214"/>
      <c r="I19" s="214"/>
      <c r="J19" s="214"/>
      <c r="K19" s="214"/>
    </row>
    <row r="20" spans="2:11" ht="12" customHeight="1">
      <c r="B20" s="214" t="s">
        <v>344</v>
      </c>
      <c r="C20" s="214"/>
      <c r="D20" s="214"/>
      <c r="E20" s="214"/>
      <c r="F20" s="214"/>
      <c r="G20" s="214"/>
      <c r="H20" s="214"/>
      <c r="I20" s="214"/>
      <c r="J20" s="214"/>
      <c r="K20" s="214"/>
    </row>
    <row r="21" spans="2:11" ht="12.75">
      <c r="B21" s="214"/>
      <c r="C21" s="214"/>
      <c r="D21" s="215"/>
      <c r="E21" s="214"/>
      <c r="F21" s="214"/>
      <c r="G21" s="214"/>
      <c r="H21" s="214"/>
      <c r="I21" s="214"/>
      <c r="J21" s="214"/>
      <c r="K21" s="214"/>
    </row>
    <row r="22" spans="2:11" ht="12.75">
      <c r="B22" s="87"/>
      <c r="C22" s="87"/>
      <c r="D22" s="107"/>
      <c r="E22" s="106"/>
      <c r="F22" s="87"/>
      <c r="G22" s="87"/>
      <c r="H22" s="87"/>
      <c r="I22" s="87"/>
      <c r="J22" s="87"/>
      <c r="K22" s="87"/>
    </row>
    <row r="23" spans="2:11" ht="12.75">
      <c r="B23" s="87"/>
      <c r="C23" s="87"/>
      <c r="D23" s="106"/>
      <c r="E23" s="106"/>
      <c r="F23" s="87"/>
      <c r="G23" s="87"/>
      <c r="H23" s="87"/>
      <c r="I23" s="87"/>
      <c r="J23" s="87"/>
      <c r="K23" s="87"/>
    </row>
    <row r="24" spans="2:13" ht="12.75">
      <c r="B24" s="87"/>
      <c r="C24" s="87"/>
      <c r="D24" s="106"/>
      <c r="E24" s="106"/>
      <c r="F24" s="87"/>
      <c r="G24" s="87"/>
      <c r="H24" s="87"/>
      <c r="I24" s="87"/>
      <c r="J24" s="87"/>
      <c r="K24" s="87"/>
      <c r="L24" s="87"/>
      <c r="M24" s="87"/>
    </row>
    <row r="25" spans="2:13" ht="12.75">
      <c r="B25" s="87"/>
      <c r="C25" s="87"/>
      <c r="D25" s="106"/>
      <c r="E25" s="106"/>
      <c r="F25" s="87"/>
      <c r="G25" s="87"/>
      <c r="H25" s="87"/>
      <c r="I25" s="87"/>
      <c r="J25" s="87"/>
      <c r="K25" s="87"/>
      <c r="L25" s="87"/>
      <c r="M25" s="87"/>
    </row>
    <row r="26" spans="2:13" ht="12.7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</row>
    <row r="27" spans="2:13" ht="12.7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</row>
    <row r="28" spans="2:13" ht="12.7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2:13" ht="12.7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</row>
    <row r="30" spans="2:13" ht="12.7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</row>
    <row r="31" spans="2:13" ht="12.7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</row>
    <row r="32" spans="2:13" ht="12.7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</row>
    <row r="33" spans="2:13" ht="12.7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</row>
  </sheetData>
  <sheetProtection selectLockedCells="1" selectUnlockedCells="1"/>
  <mergeCells count="1">
    <mergeCell ref="C6:C10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BL19"/>
  <sheetViews>
    <sheetView zoomScale="130" zoomScaleNormal="130" zoomScalePageLayoutView="0" workbookViewId="0" topLeftCell="A2">
      <selection activeCell="E6" sqref="E6"/>
    </sheetView>
  </sheetViews>
  <sheetFormatPr defaultColWidth="11.421875" defaultRowHeight="12.75"/>
  <cols>
    <col min="1" max="1" width="4.8515625" style="87" customWidth="1"/>
    <col min="2" max="2" width="24.00390625" style="87" customWidth="1"/>
    <col min="3" max="3" width="5.8515625" style="87" customWidth="1"/>
    <col min="4" max="4" width="8.57421875" style="87" customWidth="1"/>
    <col min="5" max="5" width="7.421875" style="87" customWidth="1"/>
    <col min="6" max="6" width="8.421875" style="87" customWidth="1"/>
    <col min="7" max="7" width="8.8515625" style="87" customWidth="1"/>
    <col min="8" max="8" width="6.140625" style="87" customWidth="1"/>
    <col min="9" max="9" width="11.00390625" style="87" customWidth="1"/>
    <col min="10" max="10" width="9.8515625" style="87" customWidth="1"/>
    <col min="11" max="11" width="14.8515625" style="87" customWidth="1"/>
    <col min="12" max="12" width="18.00390625" style="87" customWidth="1"/>
    <col min="13" max="64" width="11.421875" style="87" customWidth="1"/>
  </cols>
  <sheetData>
    <row r="1" ht="12.75">
      <c r="B1" s="25" t="s">
        <v>0</v>
      </c>
    </row>
    <row r="3" spans="1:3" ht="18">
      <c r="A3" s="235" t="s">
        <v>1229</v>
      </c>
      <c r="B3" s="235"/>
      <c r="C3" s="166"/>
    </row>
    <row r="5" spans="1:64" ht="59.25" customHeight="1">
      <c r="A5" s="89" t="s">
        <v>2</v>
      </c>
      <c r="B5" s="89" t="s">
        <v>787</v>
      </c>
      <c r="C5" s="89" t="s">
        <v>629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1230</v>
      </c>
      <c r="L5" s="89" t="s">
        <v>1231</v>
      </c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1:12" ht="63" customHeight="1">
      <c r="A6" s="91" t="s">
        <v>13</v>
      </c>
      <c r="B6" s="18" t="s">
        <v>1232</v>
      </c>
      <c r="C6" s="91" t="s">
        <v>20</v>
      </c>
      <c r="D6" s="91">
        <v>7</v>
      </c>
      <c r="E6" s="246"/>
      <c r="F6" s="246"/>
      <c r="G6" s="246"/>
      <c r="H6" s="101"/>
      <c r="I6" s="246"/>
      <c r="J6" s="246"/>
      <c r="K6" s="100"/>
      <c r="L6" s="100"/>
    </row>
    <row r="7" spans="1:64" ht="75.75" customHeight="1">
      <c r="A7" s="91" t="s">
        <v>16</v>
      </c>
      <c r="B7" s="232" t="s">
        <v>1233</v>
      </c>
      <c r="C7" s="91" t="s">
        <v>20</v>
      </c>
      <c r="D7" s="91">
        <v>60</v>
      </c>
      <c r="E7" s="246"/>
      <c r="F7" s="246"/>
      <c r="G7" s="246"/>
      <c r="H7" s="101"/>
      <c r="I7" s="246"/>
      <c r="J7" s="246"/>
      <c r="K7" s="100"/>
      <c r="L7" s="100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12" ht="54.75">
      <c r="A8" s="91" t="s">
        <v>18</v>
      </c>
      <c r="B8" s="232" t="s">
        <v>1234</v>
      </c>
      <c r="C8" s="91" t="s">
        <v>23</v>
      </c>
      <c r="D8" s="91">
        <v>25</v>
      </c>
      <c r="E8" s="246"/>
      <c r="F8" s="246"/>
      <c r="G8" s="246"/>
      <c r="H8" s="101"/>
      <c r="I8" s="246"/>
      <c r="J8" s="246"/>
      <c r="K8" s="100"/>
      <c r="L8" s="100"/>
    </row>
    <row r="9" spans="1:12" ht="54.75">
      <c r="A9" s="91" t="s">
        <v>21</v>
      </c>
      <c r="B9" s="232" t="s">
        <v>1235</v>
      </c>
      <c r="C9" s="91" t="s">
        <v>23</v>
      </c>
      <c r="D9" s="91">
        <v>15</v>
      </c>
      <c r="E9" s="246"/>
      <c r="F9" s="246"/>
      <c r="G9" s="246"/>
      <c r="H9" s="101"/>
      <c r="I9" s="246"/>
      <c r="J9" s="246"/>
      <c r="K9" s="100"/>
      <c r="L9" s="100"/>
    </row>
    <row r="10" spans="1:12" ht="12.75">
      <c r="A10" s="91"/>
      <c r="B10" s="92" t="s">
        <v>340</v>
      </c>
      <c r="C10" s="103" t="s">
        <v>339</v>
      </c>
      <c r="D10" s="103" t="s">
        <v>339</v>
      </c>
      <c r="E10" s="103" t="s">
        <v>339</v>
      </c>
      <c r="F10" s="103" t="s">
        <v>339</v>
      </c>
      <c r="G10" s="100">
        <f>SUM(G6:G9)</f>
        <v>0</v>
      </c>
      <c r="H10" s="103" t="s">
        <v>339</v>
      </c>
      <c r="I10" s="246">
        <f>SUM(I6:I9)</f>
        <v>0</v>
      </c>
      <c r="J10" s="246">
        <f>SUM(J6:J9)</f>
        <v>0</v>
      </c>
      <c r="K10" s="103" t="s">
        <v>339</v>
      </c>
      <c r="L10" s="103" t="s">
        <v>339</v>
      </c>
    </row>
    <row r="11" spans="4:5" ht="12.75">
      <c r="D11" s="106"/>
      <c r="E11" s="106"/>
    </row>
    <row r="14" spans="1:5" ht="12.75">
      <c r="A14" s="87" t="s">
        <v>1236</v>
      </c>
      <c r="D14" s="107">
        <f>G10</f>
        <v>0</v>
      </c>
      <c r="E14" s="106"/>
    </row>
    <row r="15" spans="1:5" ht="12.75">
      <c r="A15" s="87" t="s">
        <v>1237</v>
      </c>
      <c r="D15" s="107">
        <f>J10</f>
        <v>0</v>
      </c>
      <c r="E15" s="106"/>
    </row>
    <row r="16" spans="4:5" ht="12.75">
      <c r="D16" s="106"/>
      <c r="E16" s="106"/>
    </row>
    <row r="17" spans="1:5" ht="12.75">
      <c r="A17" s="87" t="s">
        <v>343</v>
      </c>
      <c r="D17" s="106"/>
      <c r="E17" s="106"/>
    </row>
    <row r="18" spans="1:5" ht="12.75">
      <c r="A18" s="87" t="s">
        <v>344</v>
      </c>
      <c r="D18" s="106"/>
      <c r="E18" s="106"/>
    </row>
    <row r="19" spans="4:5" ht="12.75">
      <c r="D19" s="106"/>
      <c r="E19" s="106"/>
    </row>
    <row r="198" ht="24.75" customHeight="1"/>
    <row r="199" ht="23.25" customHeight="1"/>
    <row r="200" ht="26.25" customHeight="1"/>
    <row r="201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BL35"/>
  <sheetViews>
    <sheetView zoomScale="130" zoomScaleNormal="130" zoomScalePageLayoutView="0" workbookViewId="0" topLeftCell="A1">
      <selection activeCell="H6" sqref="H6"/>
    </sheetView>
  </sheetViews>
  <sheetFormatPr defaultColWidth="11.421875" defaultRowHeight="12.75" customHeight="1"/>
  <cols>
    <col min="1" max="1" width="2.00390625" style="109" customWidth="1"/>
    <col min="2" max="2" width="3.8515625" style="109" customWidth="1"/>
    <col min="3" max="3" width="13.7109375" style="109" customWidth="1"/>
    <col min="4" max="4" width="13.28125" style="109" customWidth="1"/>
    <col min="5" max="5" width="11.421875" style="109" customWidth="1"/>
    <col min="6" max="6" width="6.140625" style="109" customWidth="1"/>
    <col min="7" max="7" width="5.140625" style="109" customWidth="1"/>
    <col min="8" max="8" width="6.57421875" style="109" customWidth="1"/>
    <col min="9" max="9" width="7.28125" style="109" customWidth="1"/>
    <col min="10" max="10" width="8.421875" style="109" customWidth="1"/>
    <col min="11" max="11" width="6.7109375" style="109" customWidth="1"/>
    <col min="12" max="13" width="8.421875" style="109" customWidth="1"/>
    <col min="14" max="14" width="10.28125" style="109" customWidth="1"/>
    <col min="15" max="15" width="17.7109375" style="109" customWidth="1"/>
    <col min="16" max="64" width="9.00390625" style="109" customWidth="1"/>
  </cols>
  <sheetData>
    <row r="1" spans="1:17" ht="12.75" customHeight="1">
      <c r="A1" s="87"/>
      <c r="B1" s="87"/>
      <c r="C1" s="87"/>
      <c r="D1" s="87"/>
      <c r="E1" s="87"/>
      <c r="F1" s="87"/>
      <c r="G1" s="87" t="s">
        <v>626</v>
      </c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ht="12.7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2:5" ht="21.75" customHeight="1">
      <c r="B3" s="334" t="s">
        <v>1238</v>
      </c>
      <c r="D3" s="253"/>
      <c r="E3" s="253"/>
    </row>
    <row r="5" spans="1:64" ht="32.25" customHeight="1">
      <c r="A5" s="254"/>
      <c r="B5" s="208" t="s">
        <v>2</v>
      </c>
      <c r="C5" s="365" t="s">
        <v>899</v>
      </c>
      <c r="D5" s="365"/>
      <c r="E5" s="208" t="s">
        <v>900</v>
      </c>
      <c r="F5" s="208" t="s">
        <v>5</v>
      </c>
      <c r="G5" s="208" t="s">
        <v>629</v>
      </c>
      <c r="H5" s="208" t="s">
        <v>420</v>
      </c>
      <c r="I5" s="208" t="s">
        <v>421</v>
      </c>
      <c r="J5" s="208" t="s">
        <v>630</v>
      </c>
      <c r="K5" s="208" t="s">
        <v>631</v>
      </c>
      <c r="L5" s="208" t="s">
        <v>632</v>
      </c>
      <c r="M5" s="208" t="s">
        <v>633</v>
      </c>
      <c r="N5" s="208" t="s">
        <v>901</v>
      </c>
      <c r="O5" s="208" t="s">
        <v>634</v>
      </c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</row>
    <row r="6" spans="2:15" ht="51" customHeight="1">
      <c r="B6" s="255" t="s">
        <v>13</v>
      </c>
      <c r="C6" s="366" t="s">
        <v>1239</v>
      </c>
      <c r="D6" s="99" t="s">
        <v>1240</v>
      </c>
      <c r="E6" s="256" t="s">
        <v>1241</v>
      </c>
      <c r="F6" s="257">
        <v>60</v>
      </c>
      <c r="G6" s="255" t="s">
        <v>905</v>
      </c>
      <c r="H6" s="257"/>
      <c r="I6" s="258"/>
      <c r="J6" s="258"/>
      <c r="K6" s="259"/>
      <c r="L6" s="260"/>
      <c r="M6" s="260"/>
      <c r="N6" s="255"/>
      <c r="O6" s="255"/>
    </row>
    <row r="7" spans="2:15" ht="51.75" customHeight="1">
      <c r="B7" s="255" t="s">
        <v>16</v>
      </c>
      <c r="C7" s="366"/>
      <c r="D7" s="99" t="s">
        <v>1242</v>
      </c>
      <c r="E7" s="256" t="s">
        <v>1241</v>
      </c>
      <c r="F7" s="257">
        <v>60</v>
      </c>
      <c r="G7" s="255" t="s">
        <v>905</v>
      </c>
      <c r="H7" s="257"/>
      <c r="I7" s="258"/>
      <c r="J7" s="258"/>
      <c r="K7" s="259"/>
      <c r="L7" s="260"/>
      <c r="M7" s="260"/>
      <c r="N7" s="255"/>
      <c r="O7" s="255"/>
    </row>
    <row r="8" spans="2:15" ht="50.25" customHeight="1">
      <c r="B8" s="255" t="s">
        <v>18</v>
      </c>
      <c r="C8" s="366"/>
      <c r="D8" s="99" t="s">
        <v>1243</v>
      </c>
      <c r="E8" s="256" t="s">
        <v>1241</v>
      </c>
      <c r="F8" s="257">
        <v>60</v>
      </c>
      <c r="G8" s="255" t="s">
        <v>905</v>
      </c>
      <c r="H8" s="257"/>
      <c r="I8" s="258"/>
      <c r="J8" s="258"/>
      <c r="K8" s="259"/>
      <c r="L8" s="260"/>
      <c r="M8" s="260"/>
      <c r="N8" s="255"/>
      <c r="O8" s="255"/>
    </row>
    <row r="9" spans="2:15" ht="45" customHeight="1">
      <c r="B9" s="255" t="s">
        <v>21</v>
      </c>
      <c r="C9" s="366"/>
      <c r="D9" s="99" t="s">
        <v>1244</v>
      </c>
      <c r="E9" s="256" t="s">
        <v>1241</v>
      </c>
      <c r="F9" s="257">
        <v>60</v>
      </c>
      <c r="G9" s="255" t="s">
        <v>905</v>
      </c>
      <c r="H9" s="257"/>
      <c r="I9" s="258"/>
      <c r="J9" s="258"/>
      <c r="K9" s="259"/>
      <c r="L9" s="260"/>
      <c r="M9" s="260"/>
      <c r="N9" s="255"/>
      <c r="O9" s="255"/>
    </row>
    <row r="10" spans="2:15" ht="50.25" customHeight="1">
      <c r="B10" s="255" t="s">
        <v>24</v>
      </c>
      <c r="C10" s="366"/>
      <c r="D10" s="99" t="s">
        <v>906</v>
      </c>
      <c r="E10" s="256" t="s">
        <v>1245</v>
      </c>
      <c r="F10" s="257">
        <v>60</v>
      </c>
      <c r="G10" s="255" t="s">
        <v>905</v>
      </c>
      <c r="H10" s="257"/>
      <c r="I10" s="258"/>
      <c r="J10" s="258"/>
      <c r="K10" s="259"/>
      <c r="L10" s="260"/>
      <c r="M10" s="260"/>
      <c r="N10" s="255"/>
      <c r="O10" s="255"/>
    </row>
    <row r="11" spans="2:15" ht="41.25" customHeight="1">
      <c r="B11" s="255" t="s">
        <v>26</v>
      </c>
      <c r="C11" s="366"/>
      <c r="D11" s="99" t="s">
        <v>908</v>
      </c>
      <c r="E11" s="256" t="s">
        <v>1246</v>
      </c>
      <c r="F11" s="257">
        <v>60</v>
      </c>
      <c r="G11" s="255" t="s">
        <v>905</v>
      </c>
      <c r="H11" s="257"/>
      <c r="I11" s="258"/>
      <c r="J11" s="258"/>
      <c r="K11" s="259"/>
      <c r="L11" s="260"/>
      <c r="M11" s="260"/>
      <c r="N11" s="255"/>
      <c r="O11" s="255"/>
    </row>
    <row r="12" spans="2:15" ht="42" customHeight="1">
      <c r="B12" s="255" t="s">
        <v>28</v>
      </c>
      <c r="C12" s="366"/>
      <c r="D12" s="99" t="s">
        <v>917</v>
      </c>
      <c r="E12" s="256" t="s">
        <v>1247</v>
      </c>
      <c r="F12" s="257">
        <v>60</v>
      </c>
      <c r="G12" s="255" t="s">
        <v>905</v>
      </c>
      <c r="H12" s="257"/>
      <c r="I12" s="258"/>
      <c r="J12" s="258"/>
      <c r="K12" s="259"/>
      <c r="L12" s="260"/>
      <c r="M12" s="260"/>
      <c r="N12" s="255"/>
      <c r="O12" s="255"/>
    </row>
    <row r="13" spans="2:15" ht="12.75" customHeight="1">
      <c r="B13" s="255"/>
      <c r="C13" s="255"/>
      <c r="D13" s="257" t="s">
        <v>340</v>
      </c>
      <c r="E13" s="255" t="s">
        <v>339</v>
      </c>
      <c r="F13" s="255" t="s">
        <v>339</v>
      </c>
      <c r="G13" s="255" t="s">
        <v>339</v>
      </c>
      <c r="H13" s="255" t="s">
        <v>339</v>
      </c>
      <c r="I13" s="261" t="s">
        <v>339</v>
      </c>
      <c r="J13" s="261">
        <f>SUM(J6:J12)</f>
        <v>0</v>
      </c>
      <c r="K13" s="257" t="s">
        <v>339</v>
      </c>
      <c r="L13" s="262">
        <f>SUM(L6:L12)</f>
        <v>0</v>
      </c>
      <c r="M13" s="262">
        <f>SUM(M6:M12)</f>
        <v>0</v>
      </c>
      <c r="N13" s="255" t="s">
        <v>339</v>
      </c>
      <c r="O13" s="255" t="s">
        <v>339</v>
      </c>
    </row>
    <row r="14" spans="2:15" ht="12.75" customHeight="1">
      <c r="B14" s="211"/>
      <c r="C14" s="211"/>
      <c r="D14" s="212"/>
      <c r="E14" s="211"/>
      <c r="F14" s="211"/>
      <c r="G14" s="211"/>
      <c r="H14" s="211"/>
      <c r="I14" s="212"/>
      <c r="J14" s="213"/>
      <c r="K14" s="212"/>
      <c r="L14" s="212"/>
      <c r="M14" s="212"/>
      <c r="N14" s="211"/>
      <c r="O14" s="211"/>
    </row>
    <row r="15" spans="2:14" ht="12.75" customHeight="1">
      <c r="B15" s="214" t="s">
        <v>1248</v>
      </c>
      <c r="C15" s="214"/>
      <c r="D15" s="214"/>
      <c r="E15" s="215">
        <f>J13</f>
        <v>0</v>
      </c>
      <c r="F15" s="214"/>
      <c r="G15" s="214"/>
      <c r="H15" s="214"/>
      <c r="I15" s="214"/>
      <c r="J15" s="214"/>
      <c r="K15" s="214"/>
      <c r="L15" s="214"/>
      <c r="M15" s="214"/>
      <c r="N15" s="254"/>
    </row>
    <row r="16" spans="2:14" ht="12.75" customHeight="1">
      <c r="B16" s="214" t="s">
        <v>1249</v>
      </c>
      <c r="C16" s="214"/>
      <c r="D16" s="214"/>
      <c r="E16" s="215">
        <f>M13</f>
        <v>0</v>
      </c>
      <c r="F16" s="214"/>
      <c r="G16" s="214"/>
      <c r="H16" s="214"/>
      <c r="I16" s="214"/>
      <c r="J16" s="214"/>
      <c r="K16" s="214"/>
      <c r="L16" s="214"/>
      <c r="M16" s="214"/>
      <c r="N16" s="254"/>
    </row>
    <row r="17" spans="2:14" ht="12.75" customHeight="1"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54"/>
    </row>
    <row r="18" spans="2:14" ht="12.75" customHeight="1">
      <c r="B18" s="214" t="s">
        <v>343</v>
      </c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54"/>
    </row>
    <row r="19" spans="2:14" ht="12.75" customHeight="1">
      <c r="B19" s="214" t="s">
        <v>344</v>
      </c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54"/>
    </row>
    <row r="20" spans="2:14" ht="14.25" customHeight="1"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</row>
    <row r="21" ht="12.75" customHeight="1">
      <c r="D21" s="87"/>
    </row>
    <row r="22" spans="4:7" ht="12" customHeight="1">
      <c r="D22" s="87"/>
      <c r="E22" s="87"/>
      <c r="F22" s="87"/>
      <c r="G22" s="87"/>
    </row>
    <row r="23" spans="4:7" ht="12.75" customHeight="1">
      <c r="D23" s="87"/>
      <c r="E23" s="87"/>
      <c r="F23" s="87"/>
      <c r="G23" s="87"/>
    </row>
    <row r="25" spans="4:7" ht="12.75" customHeight="1">
      <c r="D25" s="87"/>
      <c r="E25" s="87"/>
      <c r="F25" s="87"/>
      <c r="G25" s="87"/>
    </row>
    <row r="26" spans="2:16" ht="12.75" customHeight="1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 ht="12.75" customHeight="1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 ht="12.75" customHeight="1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 ht="12.75" customHeight="1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 ht="12.75" customHeight="1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 ht="12.75" customHeight="1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 ht="12.75" customHeight="1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 ht="12.75" customHeight="1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 ht="12.75" customHeight="1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 ht="12.75" customHeight="1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</sheetData>
  <sheetProtection selectLockedCells="1" selectUnlockedCells="1"/>
  <mergeCells count="2">
    <mergeCell ref="C5:D5"/>
    <mergeCell ref="C6:C12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BL34"/>
  <sheetViews>
    <sheetView zoomScale="130" zoomScaleNormal="130" zoomScalePageLayoutView="0" workbookViewId="0" topLeftCell="A1">
      <selection activeCell="F6" sqref="F6"/>
    </sheetView>
  </sheetViews>
  <sheetFormatPr defaultColWidth="11.421875" defaultRowHeight="12.75"/>
  <cols>
    <col min="1" max="1" width="2.00390625" style="109" customWidth="1"/>
    <col min="2" max="2" width="3.8515625" style="109" customWidth="1"/>
    <col min="3" max="3" width="26.421875" style="109" customWidth="1"/>
    <col min="4" max="4" width="8.7109375" style="109" customWidth="1"/>
    <col min="5" max="5" width="8.00390625" style="109" customWidth="1"/>
    <col min="6" max="6" width="7.57421875" style="109" customWidth="1"/>
    <col min="7" max="8" width="9.00390625" style="109" customWidth="1"/>
    <col min="9" max="9" width="6.421875" style="109" customWidth="1"/>
    <col min="10" max="10" width="11.421875" style="109" customWidth="1"/>
    <col min="11" max="11" width="10.28125" style="109" customWidth="1"/>
    <col min="12" max="12" width="21.140625" style="109" customWidth="1"/>
    <col min="13" max="64" width="9.00390625" style="109" customWidth="1"/>
  </cols>
  <sheetData>
    <row r="1" spans="1:14" ht="12.75">
      <c r="A1" s="87"/>
      <c r="B1" s="87"/>
      <c r="C1" s="87"/>
      <c r="D1" s="87"/>
      <c r="E1" s="87" t="s">
        <v>626</v>
      </c>
      <c r="F1" s="87"/>
      <c r="G1" s="87"/>
      <c r="H1" s="87"/>
      <c r="I1" s="87"/>
      <c r="J1" s="87"/>
      <c r="K1" s="87"/>
      <c r="L1" s="87"/>
      <c r="M1" s="87"/>
      <c r="N1" s="87"/>
    </row>
    <row r="2" spans="1:14" ht="12.7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3" ht="18">
      <c r="B3" s="205" t="s">
        <v>1250</v>
      </c>
      <c r="C3" s="87"/>
    </row>
    <row r="5" spans="1:64" ht="36">
      <c r="A5" s="206"/>
      <c r="B5" s="207" t="s">
        <v>2</v>
      </c>
      <c r="C5" s="207" t="s">
        <v>628</v>
      </c>
      <c r="D5" s="208" t="s">
        <v>1002</v>
      </c>
      <c r="E5" s="208" t="s">
        <v>1220</v>
      </c>
      <c r="F5" s="208" t="s">
        <v>420</v>
      </c>
      <c r="G5" s="208" t="s">
        <v>421</v>
      </c>
      <c r="H5" s="208" t="s">
        <v>630</v>
      </c>
      <c r="I5" s="208" t="s">
        <v>631</v>
      </c>
      <c r="J5" s="208" t="s">
        <v>632</v>
      </c>
      <c r="K5" s="208" t="s">
        <v>633</v>
      </c>
      <c r="L5" s="208" t="s">
        <v>634</v>
      </c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</row>
    <row r="6" spans="2:12" ht="12.75" customHeight="1">
      <c r="B6" s="112" t="s">
        <v>13</v>
      </c>
      <c r="C6" s="372" t="s">
        <v>1251</v>
      </c>
      <c r="D6" s="112">
        <v>10</v>
      </c>
      <c r="E6" s="93" t="s">
        <v>1252</v>
      </c>
      <c r="F6" s="93"/>
      <c r="G6" s="114"/>
      <c r="H6" s="114"/>
      <c r="I6" s="112"/>
      <c r="J6" s="209"/>
      <c r="K6" s="209"/>
      <c r="L6" s="112"/>
    </row>
    <row r="7" spans="2:12" ht="12.75">
      <c r="B7" s="112" t="s">
        <v>16</v>
      </c>
      <c r="C7" s="372"/>
      <c r="D7" s="112">
        <v>15</v>
      </c>
      <c r="E7" s="93" t="s">
        <v>1226</v>
      </c>
      <c r="F7" s="93"/>
      <c r="G7" s="114"/>
      <c r="H7" s="114"/>
      <c r="I7" s="112"/>
      <c r="J7" s="209"/>
      <c r="K7" s="209"/>
      <c r="L7" s="112"/>
    </row>
    <row r="8" spans="2:12" ht="12.75">
      <c r="B8" s="112" t="s">
        <v>18</v>
      </c>
      <c r="C8" s="372"/>
      <c r="D8" s="112">
        <v>22</v>
      </c>
      <c r="E8" s="93" t="s">
        <v>1253</v>
      </c>
      <c r="F8" s="93"/>
      <c r="G8" s="114"/>
      <c r="H8" s="114"/>
      <c r="I8" s="112"/>
      <c r="J8" s="209"/>
      <c r="K8" s="209"/>
      <c r="L8" s="112"/>
    </row>
    <row r="9" spans="2:12" ht="12.75">
      <c r="B9" s="112" t="s">
        <v>21</v>
      </c>
      <c r="C9" s="372"/>
      <c r="D9" s="112">
        <v>13</v>
      </c>
      <c r="E9" s="93" t="s">
        <v>1254</v>
      </c>
      <c r="F9" s="93"/>
      <c r="G9" s="114"/>
      <c r="H9" s="114"/>
      <c r="I9" s="112"/>
      <c r="J9" s="209"/>
      <c r="K9" s="209"/>
      <c r="L9" s="112"/>
    </row>
    <row r="10" spans="2:12" ht="12.75">
      <c r="B10" s="112" t="s">
        <v>24</v>
      </c>
      <c r="C10" s="372"/>
      <c r="D10" s="112">
        <v>10</v>
      </c>
      <c r="E10" s="93" t="s">
        <v>1255</v>
      </c>
      <c r="F10" s="93"/>
      <c r="G10" s="114"/>
      <c r="H10" s="114"/>
      <c r="I10" s="112"/>
      <c r="J10" s="209"/>
      <c r="K10" s="209"/>
      <c r="L10" s="112"/>
    </row>
    <row r="11" spans="2:12" ht="12.75">
      <c r="B11" s="112" t="s">
        <v>26</v>
      </c>
      <c r="C11" s="372"/>
      <c r="D11" s="112">
        <v>10</v>
      </c>
      <c r="E11" s="93" t="s">
        <v>1256</v>
      </c>
      <c r="F11" s="93"/>
      <c r="G11" s="114"/>
      <c r="H11" s="114"/>
      <c r="I11" s="112"/>
      <c r="J11" s="209"/>
      <c r="K11" s="209"/>
      <c r="L11" s="112"/>
    </row>
    <row r="12" spans="2:12" ht="12.75">
      <c r="B12" s="112"/>
      <c r="C12" s="93" t="s">
        <v>340</v>
      </c>
      <c r="D12" s="112" t="s">
        <v>339</v>
      </c>
      <c r="E12" s="112" t="s">
        <v>339</v>
      </c>
      <c r="F12" s="112" t="s">
        <v>339</v>
      </c>
      <c r="G12" s="119" t="s">
        <v>339</v>
      </c>
      <c r="H12" s="119">
        <f>SUM(H6:H11)</f>
        <v>0</v>
      </c>
      <c r="I12" s="93" t="s">
        <v>339</v>
      </c>
      <c r="J12" s="210">
        <f>SUM(J6:J11)</f>
        <v>0</v>
      </c>
      <c r="K12" s="210">
        <f>SUM(K6:K11)</f>
        <v>0</v>
      </c>
      <c r="L12" s="112" t="s">
        <v>339</v>
      </c>
    </row>
    <row r="13" spans="2:12" ht="12.75">
      <c r="B13" s="211"/>
      <c r="C13" s="212"/>
      <c r="D13" s="211"/>
      <c r="E13" s="211"/>
      <c r="F13" s="211"/>
      <c r="G13" s="212"/>
      <c r="H13" s="213"/>
      <c r="I13" s="212"/>
      <c r="J13" s="212"/>
      <c r="K13" s="212"/>
      <c r="L13" s="211"/>
    </row>
    <row r="14" spans="2:11" ht="12.75">
      <c r="B14"/>
      <c r="C14"/>
      <c r="D14"/>
      <c r="E14"/>
      <c r="F14"/>
      <c r="G14"/>
      <c r="H14"/>
      <c r="I14"/>
      <c r="J14"/>
      <c r="K14"/>
    </row>
    <row r="15" spans="2:11" ht="12.75">
      <c r="B15"/>
      <c r="C15"/>
      <c r="D15"/>
      <c r="E15"/>
      <c r="F15"/>
      <c r="G15"/>
      <c r="H15"/>
      <c r="I15"/>
      <c r="J15"/>
      <c r="K15"/>
    </row>
    <row r="16" spans="2:11" ht="12.75">
      <c r="B16"/>
      <c r="C16"/>
      <c r="D16"/>
      <c r="E16"/>
      <c r="F16"/>
      <c r="G16"/>
      <c r="H16"/>
      <c r="I16"/>
      <c r="J16"/>
      <c r="K16"/>
    </row>
    <row r="17" spans="2:11" ht="12.75">
      <c r="B17" s="214" t="s">
        <v>1257</v>
      </c>
      <c r="C17" s="214"/>
      <c r="D17" s="215">
        <f>H12</f>
        <v>0</v>
      </c>
      <c r="E17" s="214"/>
      <c r="F17" s="214"/>
      <c r="G17" s="214"/>
      <c r="H17" s="214"/>
      <c r="I17" s="214"/>
      <c r="J17" s="214"/>
      <c r="K17" s="214"/>
    </row>
    <row r="18" spans="2:11" ht="12.75">
      <c r="B18" s="214" t="s">
        <v>1258</v>
      </c>
      <c r="C18" s="214"/>
      <c r="D18" s="215">
        <f>K12</f>
        <v>0</v>
      </c>
      <c r="E18" s="214"/>
      <c r="F18" s="214"/>
      <c r="G18" s="214"/>
      <c r="H18" s="214"/>
      <c r="I18" s="214"/>
      <c r="J18" s="214"/>
      <c r="K18" s="214"/>
    </row>
    <row r="19" spans="2:11" ht="14.25" customHeight="1">
      <c r="B19" s="214"/>
      <c r="C19" s="214"/>
      <c r="D19" s="214"/>
      <c r="E19" s="214"/>
      <c r="F19" s="214"/>
      <c r="G19" s="214"/>
      <c r="H19" s="214"/>
      <c r="I19" s="214"/>
      <c r="J19" s="214"/>
      <c r="K19" s="214"/>
    </row>
    <row r="20" spans="2:11" ht="12.75" customHeight="1">
      <c r="B20" s="214" t="s">
        <v>343</v>
      </c>
      <c r="C20" s="214"/>
      <c r="D20" s="214"/>
      <c r="E20" s="214"/>
      <c r="F20" s="214"/>
      <c r="G20" s="214"/>
      <c r="H20" s="214"/>
      <c r="I20" s="214"/>
      <c r="J20" s="214"/>
      <c r="K20" s="214"/>
    </row>
    <row r="21" spans="2:11" ht="12" customHeight="1">
      <c r="B21" s="214" t="s">
        <v>344</v>
      </c>
      <c r="C21" s="214"/>
      <c r="D21" s="214"/>
      <c r="E21" s="214"/>
      <c r="F21" s="214"/>
      <c r="G21" s="214"/>
      <c r="H21" s="214"/>
      <c r="I21" s="214"/>
      <c r="J21" s="214"/>
      <c r="K21" s="214"/>
    </row>
    <row r="22" spans="2:11" ht="12.75">
      <c r="B22" s="214"/>
      <c r="C22" s="214"/>
      <c r="D22" s="215"/>
      <c r="E22" s="214"/>
      <c r="F22" s="214"/>
      <c r="G22" s="214"/>
      <c r="H22" s="214"/>
      <c r="I22" s="214"/>
      <c r="J22" s="214"/>
      <c r="K22" s="214"/>
    </row>
    <row r="23" spans="2:11" ht="12.75">
      <c r="B23" s="87"/>
      <c r="C23" s="87"/>
      <c r="D23" s="107"/>
      <c r="E23" s="106"/>
      <c r="F23" s="87"/>
      <c r="G23" s="87"/>
      <c r="H23" s="87"/>
      <c r="I23" s="87"/>
      <c r="J23" s="87"/>
      <c r="K23" s="87"/>
    </row>
    <row r="24" spans="2:11" ht="12.75">
      <c r="B24" s="87"/>
      <c r="C24" s="87"/>
      <c r="D24" s="106"/>
      <c r="E24" s="106"/>
      <c r="F24" s="87"/>
      <c r="G24" s="87"/>
      <c r="H24" s="87"/>
      <c r="I24" s="87"/>
      <c r="J24" s="87"/>
      <c r="K24" s="87"/>
    </row>
    <row r="25" spans="2:13" ht="12.75">
      <c r="B25" s="87"/>
      <c r="C25" s="87"/>
      <c r="D25" s="106"/>
      <c r="E25" s="106"/>
      <c r="F25" s="87"/>
      <c r="G25" s="87"/>
      <c r="H25" s="87"/>
      <c r="I25" s="87"/>
      <c r="J25" s="87"/>
      <c r="K25" s="87"/>
      <c r="L25" s="87"/>
      <c r="M25" s="87"/>
    </row>
    <row r="26" spans="2:13" ht="12.75">
      <c r="B26" s="87"/>
      <c r="C26" s="87"/>
      <c r="D26" s="106"/>
      <c r="E26" s="106"/>
      <c r="F26" s="87"/>
      <c r="G26" s="87"/>
      <c r="H26" s="87"/>
      <c r="I26" s="87"/>
      <c r="J26" s="87"/>
      <c r="K26" s="87"/>
      <c r="L26" s="87"/>
      <c r="M26" s="87"/>
    </row>
    <row r="27" spans="2:13" ht="12.7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</row>
    <row r="28" spans="2:13" ht="12.7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2:13" ht="12.7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</row>
    <row r="30" spans="2:13" ht="12.7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</row>
    <row r="31" spans="2:13" ht="12.7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</row>
    <row r="32" spans="2:13" ht="12.7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</row>
    <row r="33" spans="2:13" ht="12.7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</row>
    <row r="34" spans="2:13" ht="12.7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</row>
  </sheetData>
  <sheetProtection selectLockedCells="1" selectUnlockedCells="1"/>
  <mergeCells count="1">
    <mergeCell ref="C6:C11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K41"/>
  <sheetViews>
    <sheetView zoomScale="130" zoomScaleNormal="130" zoomScalePageLayoutView="0" workbookViewId="0" topLeftCell="A22">
      <selection activeCell="E6" sqref="E6"/>
    </sheetView>
  </sheetViews>
  <sheetFormatPr defaultColWidth="11.421875" defaultRowHeight="12.75"/>
  <cols>
    <col min="1" max="1" width="5.140625" style="10" customWidth="1"/>
    <col min="2" max="2" width="31.00390625" style="10" customWidth="1"/>
    <col min="3" max="3" width="7.57421875" style="10" customWidth="1"/>
    <col min="4" max="4" width="6.8515625" style="10" customWidth="1"/>
    <col min="5" max="5" width="10.57421875" style="10" customWidth="1"/>
    <col min="6" max="6" width="9.28125" style="10" customWidth="1"/>
    <col min="7" max="7" width="8.8515625" style="10" customWidth="1"/>
    <col min="8" max="8" width="7.57421875" style="10" customWidth="1"/>
    <col min="9" max="9" width="9.00390625" style="10" customWidth="1"/>
    <col min="10" max="10" width="9.7109375" style="10" customWidth="1"/>
    <col min="11" max="11" width="21.8515625" style="10" customWidth="1"/>
    <col min="12" max="64" width="9.00390625" style="10" customWidth="1"/>
  </cols>
  <sheetData>
    <row r="1" ht="12.75">
      <c r="B1" s="24" t="s">
        <v>0</v>
      </c>
    </row>
    <row r="3" ht="12.75">
      <c r="A3" s="335" t="s">
        <v>1259</v>
      </c>
    </row>
    <row r="4" ht="14.25" customHeight="1"/>
    <row r="5" spans="1:11" ht="57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</row>
    <row r="6" spans="1:11" ht="33.75">
      <c r="A6" s="4" t="s">
        <v>13</v>
      </c>
      <c r="B6" s="336" t="s">
        <v>1260</v>
      </c>
      <c r="C6" s="337" t="s">
        <v>20</v>
      </c>
      <c r="D6" s="338">
        <v>13</v>
      </c>
      <c r="E6" s="337"/>
      <c r="F6" s="7"/>
      <c r="G6" s="7"/>
      <c r="H6" s="8"/>
      <c r="I6" s="7"/>
      <c r="J6" s="7"/>
      <c r="K6" s="4"/>
    </row>
    <row r="7" spans="1:11" ht="22.5">
      <c r="A7" s="4" t="s">
        <v>16</v>
      </c>
      <c r="B7" s="336" t="s">
        <v>1261</v>
      </c>
      <c r="C7" s="337" t="s">
        <v>20</v>
      </c>
      <c r="D7" s="338">
        <v>1</v>
      </c>
      <c r="E7" s="339"/>
      <c r="F7" s="7"/>
      <c r="G7" s="7"/>
      <c r="H7" s="8"/>
      <c r="I7" s="7"/>
      <c r="J7" s="7"/>
      <c r="K7" s="4"/>
    </row>
    <row r="8" spans="1:11" ht="22.5">
      <c r="A8" s="4" t="s">
        <v>18</v>
      </c>
      <c r="B8" s="336" t="s">
        <v>1262</v>
      </c>
      <c r="C8" s="337" t="s">
        <v>20</v>
      </c>
      <c r="D8" s="338">
        <v>8</v>
      </c>
      <c r="E8" s="337"/>
      <c r="F8" s="7"/>
      <c r="G8" s="7"/>
      <c r="H8" s="8"/>
      <c r="I8" s="7"/>
      <c r="J8" s="7"/>
      <c r="K8" s="4"/>
    </row>
    <row r="9" spans="1:11" ht="22.5">
      <c r="A9" s="4" t="s">
        <v>21</v>
      </c>
      <c r="B9" s="336" t="s">
        <v>1263</v>
      </c>
      <c r="C9" s="337" t="s">
        <v>20</v>
      </c>
      <c r="D9" s="338">
        <v>15</v>
      </c>
      <c r="E9" s="337"/>
      <c r="F9" s="7"/>
      <c r="G9" s="7"/>
      <c r="H9" s="8"/>
      <c r="I9" s="7"/>
      <c r="J9" s="7"/>
      <c r="K9" s="4"/>
    </row>
    <row r="10" spans="1:11" ht="24.75" customHeight="1">
      <c r="A10" s="4" t="s">
        <v>24</v>
      </c>
      <c r="B10" s="336" t="s">
        <v>1264</v>
      </c>
      <c r="C10" s="337" t="s">
        <v>20</v>
      </c>
      <c r="D10" s="338">
        <v>4</v>
      </c>
      <c r="E10" s="337"/>
      <c r="F10" s="7"/>
      <c r="G10" s="7"/>
      <c r="H10" s="8"/>
      <c r="I10" s="7"/>
      <c r="J10" s="7"/>
      <c r="K10" s="4"/>
    </row>
    <row r="11" spans="1:11" ht="22.5">
      <c r="A11" s="4" t="s">
        <v>26</v>
      </c>
      <c r="B11" s="340" t="s">
        <v>1265</v>
      </c>
      <c r="C11" s="341" t="s">
        <v>762</v>
      </c>
      <c r="D11" s="338">
        <v>50</v>
      </c>
      <c r="E11" s="341"/>
      <c r="F11" s="7"/>
      <c r="G11" s="7"/>
      <c r="H11" s="8"/>
      <c r="I11" s="7"/>
      <c r="J11" s="7"/>
      <c r="K11" s="4"/>
    </row>
    <row r="12" spans="1:11" ht="22.5">
      <c r="A12" s="4" t="s">
        <v>28</v>
      </c>
      <c r="B12" s="340" t="s">
        <v>1266</v>
      </c>
      <c r="C12" s="341" t="s">
        <v>762</v>
      </c>
      <c r="D12" s="338">
        <v>50</v>
      </c>
      <c r="E12" s="341"/>
      <c r="F12" s="7"/>
      <c r="G12" s="7"/>
      <c r="H12" s="8"/>
      <c r="I12" s="7"/>
      <c r="J12" s="7"/>
      <c r="K12" s="4"/>
    </row>
    <row r="13" spans="1:11" ht="22.5">
      <c r="A13" s="4" t="s">
        <v>30</v>
      </c>
      <c r="B13" s="340" t="s">
        <v>1267</v>
      </c>
      <c r="C13" s="341" t="s">
        <v>762</v>
      </c>
      <c r="D13" s="338">
        <v>50</v>
      </c>
      <c r="E13" s="341"/>
      <c r="F13" s="7"/>
      <c r="G13" s="7"/>
      <c r="H13" s="8"/>
      <c r="I13" s="7"/>
      <c r="J13" s="7"/>
      <c r="K13" s="4"/>
    </row>
    <row r="14" spans="1:11" ht="22.5">
      <c r="A14" s="4" t="s">
        <v>32</v>
      </c>
      <c r="B14" s="340" t="s">
        <v>1268</v>
      </c>
      <c r="C14" s="341" t="s">
        <v>762</v>
      </c>
      <c r="D14" s="338">
        <v>50</v>
      </c>
      <c r="E14" s="341"/>
      <c r="F14" s="7"/>
      <c r="G14" s="7"/>
      <c r="H14" s="8"/>
      <c r="I14" s="7"/>
      <c r="J14" s="7"/>
      <c r="K14" s="4"/>
    </row>
    <row r="15" spans="1:11" ht="22.5">
      <c r="A15" s="4" t="s">
        <v>34</v>
      </c>
      <c r="B15" s="340" t="s">
        <v>1269</v>
      </c>
      <c r="C15" s="341" t="s">
        <v>762</v>
      </c>
      <c r="D15" s="338">
        <v>50</v>
      </c>
      <c r="E15" s="341"/>
      <c r="F15" s="7"/>
      <c r="G15" s="7"/>
      <c r="H15" s="8"/>
      <c r="I15" s="7"/>
      <c r="J15" s="7"/>
      <c r="K15" s="4"/>
    </row>
    <row r="16" spans="1:11" ht="33.75">
      <c r="A16" s="4" t="s">
        <v>36</v>
      </c>
      <c r="B16" s="340" t="s">
        <v>1270</v>
      </c>
      <c r="C16" s="341" t="s">
        <v>762</v>
      </c>
      <c r="D16" s="338">
        <v>50</v>
      </c>
      <c r="E16" s="341"/>
      <c r="F16" s="7"/>
      <c r="G16" s="7"/>
      <c r="H16" s="8"/>
      <c r="I16" s="7"/>
      <c r="J16" s="7"/>
      <c r="K16" s="4"/>
    </row>
    <row r="17" spans="1:11" ht="22.5">
      <c r="A17" s="4" t="s">
        <v>38</v>
      </c>
      <c r="B17" s="340" t="s">
        <v>1271</v>
      </c>
      <c r="C17" s="341" t="s">
        <v>762</v>
      </c>
      <c r="D17" s="338">
        <v>50</v>
      </c>
      <c r="E17" s="341"/>
      <c r="F17" s="7"/>
      <c r="G17" s="7"/>
      <c r="H17" s="8"/>
      <c r="I17" s="7"/>
      <c r="J17" s="7"/>
      <c r="K17" s="4"/>
    </row>
    <row r="18" spans="1:11" ht="22.5">
      <c r="A18" s="4" t="s">
        <v>40</v>
      </c>
      <c r="B18" s="340" t="s">
        <v>1272</v>
      </c>
      <c r="C18" s="341" t="s">
        <v>762</v>
      </c>
      <c r="D18" s="338">
        <v>50</v>
      </c>
      <c r="E18" s="341"/>
      <c r="F18" s="7"/>
      <c r="G18" s="7"/>
      <c r="H18" s="8"/>
      <c r="I18" s="7"/>
      <c r="J18" s="7"/>
      <c r="K18" s="4"/>
    </row>
    <row r="19" spans="1:11" ht="22.5">
      <c r="A19" s="4" t="s">
        <v>42</v>
      </c>
      <c r="B19" s="340" t="s">
        <v>1273</v>
      </c>
      <c r="C19" s="341" t="s">
        <v>762</v>
      </c>
      <c r="D19" s="338">
        <v>50</v>
      </c>
      <c r="E19" s="341"/>
      <c r="F19" s="7"/>
      <c r="G19" s="7"/>
      <c r="H19" s="8"/>
      <c r="I19" s="7"/>
      <c r="J19" s="7"/>
      <c r="K19" s="4"/>
    </row>
    <row r="20" spans="1:11" ht="78.75">
      <c r="A20" s="4" t="s">
        <v>44</v>
      </c>
      <c r="B20" s="340" t="s">
        <v>1274</v>
      </c>
      <c r="C20" s="341" t="s">
        <v>20</v>
      </c>
      <c r="D20" s="338">
        <v>20</v>
      </c>
      <c r="E20" s="342"/>
      <c r="F20" s="7"/>
      <c r="G20" s="7"/>
      <c r="H20" s="8"/>
      <c r="I20" s="7"/>
      <c r="J20" s="7"/>
      <c r="K20" s="4"/>
    </row>
    <row r="21" spans="1:11" ht="90">
      <c r="A21" s="4" t="s">
        <v>46</v>
      </c>
      <c r="B21" s="340" t="s">
        <v>1275</v>
      </c>
      <c r="C21" s="341" t="s">
        <v>20</v>
      </c>
      <c r="D21" s="338">
        <v>7</v>
      </c>
      <c r="E21" s="342"/>
      <c r="F21" s="7"/>
      <c r="G21" s="7"/>
      <c r="H21" s="8"/>
      <c r="I21" s="7"/>
      <c r="J21" s="7"/>
      <c r="K21" s="4"/>
    </row>
    <row r="22" spans="1:11" ht="56.25">
      <c r="A22" s="4" t="s">
        <v>48</v>
      </c>
      <c r="B22" s="340" t="s">
        <v>1276</v>
      </c>
      <c r="C22" s="341" t="s">
        <v>20</v>
      </c>
      <c r="D22" s="338">
        <v>10</v>
      </c>
      <c r="E22" s="342"/>
      <c r="F22" s="7"/>
      <c r="G22" s="7"/>
      <c r="H22" s="8"/>
      <c r="I22" s="7"/>
      <c r="J22" s="7"/>
      <c r="K22" s="4"/>
    </row>
    <row r="23" spans="1:11" ht="33.75">
      <c r="A23" s="4" t="s">
        <v>50</v>
      </c>
      <c r="B23" s="340" t="s">
        <v>1277</v>
      </c>
      <c r="C23" s="341" t="s">
        <v>20</v>
      </c>
      <c r="D23" s="338">
        <v>3</v>
      </c>
      <c r="E23" s="342"/>
      <c r="F23" s="7"/>
      <c r="G23" s="7"/>
      <c r="H23" s="8"/>
      <c r="I23" s="7"/>
      <c r="J23" s="7"/>
      <c r="K23" s="4"/>
    </row>
    <row r="24" spans="1:11" ht="33.75">
      <c r="A24" s="4" t="s">
        <v>52</v>
      </c>
      <c r="B24" s="340" t="s">
        <v>1278</v>
      </c>
      <c r="C24" s="341" t="s">
        <v>20</v>
      </c>
      <c r="D24" s="338">
        <v>4</v>
      </c>
      <c r="E24" s="342"/>
      <c r="F24" s="7"/>
      <c r="G24" s="7"/>
      <c r="H24" s="8"/>
      <c r="I24" s="7"/>
      <c r="J24" s="7"/>
      <c r="K24" s="4"/>
    </row>
    <row r="25" spans="1:11" ht="22.5">
      <c r="A25" s="4" t="s">
        <v>54</v>
      </c>
      <c r="B25" s="343" t="s">
        <v>1279</v>
      </c>
      <c r="C25" s="341" t="s">
        <v>20</v>
      </c>
      <c r="D25" s="338">
        <v>3</v>
      </c>
      <c r="E25" s="342"/>
      <c r="F25" s="7"/>
      <c r="G25" s="7"/>
      <c r="H25" s="8"/>
      <c r="I25" s="7"/>
      <c r="J25" s="7"/>
      <c r="K25" s="4"/>
    </row>
    <row r="26" spans="1:11" ht="12.75" customHeight="1">
      <c r="A26" s="6" t="s">
        <v>339</v>
      </c>
      <c r="B26" s="5" t="s">
        <v>340</v>
      </c>
      <c r="C26" s="4" t="s">
        <v>339</v>
      </c>
      <c r="D26" s="6" t="s">
        <v>339</v>
      </c>
      <c r="E26" s="7" t="s">
        <v>339</v>
      </c>
      <c r="F26" s="7" t="s">
        <v>339</v>
      </c>
      <c r="G26" s="7">
        <f>SUM(G6:G25)</f>
        <v>0</v>
      </c>
      <c r="H26" s="8" t="s">
        <v>339</v>
      </c>
      <c r="I26" s="7">
        <f>SUM(I6:I25)</f>
        <v>0</v>
      </c>
      <c r="J26" s="7">
        <f>SUM(J6:J25)</f>
        <v>0</v>
      </c>
      <c r="K26" s="4"/>
    </row>
    <row r="27" spans="1:2" ht="12.75" customHeight="1">
      <c r="A27" s="35"/>
      <c r="B27" s="35"/>
    </row>
    <row r="28" spans="1:8" ht="12.75">
      <c r="A28" s="344" t="s">
        <v>1280</v>
      </c>
      <c r="B28" s="344"/>
      <c r="C28" s="344"/>
      <c r="D28" s="345"/>
      <c r="E28" s="346">
        <f>G26</f>
        <v>0</v>
      </c>
      <c r="F28" s="344"/>
      <c r="G28" s="344"/>
      <c r="H28" s="344"/>
    </row>
    <row r="29" spans="1:8" ht="12.75">
      <c r="A29" s="344" t="s">
        <v>1281</v>
      </c>
      <c r="B29" s="344"/>
      <c r="C29" s="344"/>
      <c r="D29" s="345"/>
      <c r="E29" s="346">
        <f>J26</f>
        <v>0</v>
      </c>
      <c r="F29" s="344"/>
      <c r="G29" s="344"/>
      <c r="H29" s="344"/>
    </row>
    <row r="30" spans="1:8" ht="12.75">
      <c r="A30" s="344"/>
      <c r="B30" s="344"/>
      <c r="C30" s="344"/>
      <c r="D30" s="345"/>
      <c r="E30" s="344"/>
      <c r="F30" s="344"/>
      <c r="G30" s="344"/>
      <c r="H30" s="344"/>
    </row>
    <row r="31" spans="1:8" ht="12.75" customHeight="1">
      <c r="A31" s="344" t="s">
        <v>343</v>
      </c>
      <c r="B31" s="344"/>
      <c r="C31" s="344"/>
      <c r="D31" s="345"/>
      <c r="E31" s="344"/>
      <c r="F31" s="344"/>
      <c r="G31" s="344"/>
      <c r="H31" s="344"/>
    </row>
    <row r="32" spans="1:8" ht="12.75" customHeight="1">
      <c r="A32" s="344" t="s">
        <v>344</v>
      </c>
      <c r="B32" s="344"/>
      <c r="C32" s="344"/>
      <c r="D32" s="345"/>
      <c r="E32" s="344"/>
      <c r="F32" s="344"/>
      <c r="G32" s="344"/>
      <c r="H32" s="344"/>
    </row>
    <row r="33" spans="1:8" ht="12.75" customHeight="1">
      <c r="A33" s="344"/>
      <c r="B33" s="344"/>
      <c r="C33" s="344"/>
      <c r="D33" s="344"/>
      <c r="E33" s="344"/>
      <c r="F33" s="344"/>
      <c r="G33" s="344"/>
      <c r="H33" s="344"/>
    </row>
    <row r="34" spans="1:8" ht="12.75" customHeight="1">
      <c r="A34" s="344"/>
      <c r="B34" s="344"/>
      <c r="C34" s="344"/>
      <c r="D34" s="344"/>
      <c r="E34" s="344"/>
      <c r="F34" s="344"/>
      <c r="G34" s="344"/>
      <c r="H34" s="344"/>
    </row>
    <row r="35" spans="1:8" ht="12.75" customHeight="1">
      <c r="A35" s="347"/>
      <c r="B35" s="347"/>
      <c r="C35" s="347"/>
      <c r="D35" s="347"/>
      <c r="E35" s="344"/>
      <c r="F35" s="344"/>
      <c r="G35" s="344"/>
      <c r="H35" s="344"/>
    </row>
    <row r="36" spans="1:8" ht="12.75" customHeight="1">
      <c r="A36" s="347"/>
      <c r="B36" s="347"/>
      <c r="C36" s="347"/>
      <c r="D36" s="347"/>
      <c r="E36" s="344"/>
      <c r="F36" s="344"/>
      <c r="G36" s="344"/>
      <c r="H36" s="344"/>
    </row>
    <row r="37" spans="1:4" ht="12.75" customHeight="1">
      <c r="A37" s="38"/>
      <c r="B37" s="38"/>
      <c r="C37" s="38"/>
      <c r="D37" s="38"/>
    </row>
    <row r="38" spans="1:3" ht="12.75" customHeight="1">
      <c r="A38" s="38"/>
      <c r="B38" s="38"/>
      <c r="C38" s="38"/>
    </row>
    <row r="39" ht="12.75" customHeight="1"/>
    <row r="40" ht="12.75" customHeight="1"/>
    <row r="41" ht="12.75" customHeight="1">
      <c r="B41" s="38"/>
    </row>
    <row r="42" ht="12.75" customHeight="1"/>
    <row r="43" ht="12.75" customHeight="1"/>
    <row r="44" ht="12.75" customHeight="1"/>
    <row r="45" ht="12.75" customHeight="1"/>
    <row r="46" ht="12.7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BL13"/>
  <sheetViews>
    <sheetView zoomScale="130" zoomScaleNormal="130" zoomScalePageLayoutView="0" workbookViewId="0" topLeftCell="A1">
      <selection activeCell="E6" sqref="E6"/>
    </sheetView>
  </sheetViews>
  <sheetFormatPr defaultColWidth="11.421875" defaultRowHeight="12.75"/>
  <cols>
    <col min="1" max="1" width="4.00390625" style="87" customWidth="1"/>
    <col min="2" max="2" width="26.7109375" style="87" customWidth="1"/>
    <col min="3" max="3" width="7.7109375" style="87" customWidth="1"/>
    <col min="4" max="4" width="8.57421875" style="87" customWidth="1"/>
    <col min="5" max="5" width="10.28125" style="87" customWidth="1"/>
    <col min="6" max="6" width="9.8515625" style="87" customWidth="1"/>
    <col min="7" max="7" width="8.8515625" style="87" customWidth="1"/>
    <col min="8" max="8" width="5.7109375" style="87" customWidth="1"/>
    <col min="9" max="9" width="9.28125" style="87" customWidth="1"/>
    <col min="10" max="10" width="8.57421875" style="87" customWidth="1"/>
    <col min="11" max="11" width="18.421875" style="87" customWidth="1"/>
    <col min="12" max="64" width="11.57421875" style="87" customWidth="1"/>
  </cols>
  <sheetData>
    <row r="1" spans="1:12" ht="12.75">
      <c r="A1" s="109"/>
      <c r="B1" s="109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12.75">
      <c r="A3" s="109"/>
      <c r="B3" s="110" t="s">
        <v>1282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12.7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ht="36" customHeight="1">
      <c r="A5" s="111" t="s">
        <v>2</v>
      </c>
      <c r="B5" s="111" t="s">
        <v>3</v>
      </c>
      <c r="C5" s="111" t="s">
        <v>592</v>
      </c>
      <c r="D5" s="111" t="s">
        <v>5</v>
      </c>
      <c r="E5" s="111" t="s">
        <v>6</v>
      </c>
      <c r="F5" s="111" t="s">
        <v>7</v>
      </c>
      <c r="G5" s="111" t="s">
        <v>8</v>
      </c>
      <c r="H5" s="111" t="s">
        <v>9</v>
      </c>
      <c r="I5" s="111" t="s">
        <v>10</v>
      </c>
      <c r="J5" s="111" t="s">
        <v>11</v>
      </c>
      <c r="K5" s="111" t="s">
        <v>12</v>
      </c>
      <c r="L5" s="109"/>
    </row>
    <row r="6" spans="1:64" ht="75">
      <c r="A6" s="91" t="s">
        <v>13</v>
      </c>
      <c r="B6" s="145" t="s">
        <v>1283</v>
      </c>
      <c r="C6" s="93">
        <v>10</v>
      </c>
      <c r="D6" s="112" t="s">
        <v>15</v>
      </c>
      <c r="E6" s="93"/>
      <c r="F6" s="114"/>
      <c r="G6" s="114"/>
      <c r="H6" s="115"/>
      <c r="I6" s="209"/>
      <c r="J6" s="209"/>
      <c r="K6" s="112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</row>
    <row r="7" spans="1:12" ht="12.75">
      <c r="A7" s="93" t="s">
        <v>339</v>
      </c>
      <c r="B7" s="117" t="s">
        <v>448</v>
      </c>
      <c r="C7" s="93" t="s">
        <v>339</v>
      </c>
      <c r="D7" s="93" t="s">
        <v>339</v>
      </c>
      <c r="E7" s="93" t="s">
        <v>339</v>
      </c>
      <c r="F7" s="93" t="s">
        <v>339</v>
      </c>
      <c r="G7" s="119">
        <f>SUM(G6:G6)</f>
        <v>0</v>
      </c>
      <c r="H7" s="105" t="s">
        <v>339</v>
      </c>
      <c r="I7" s="119">
        <f>SUM(I6:I6)</f>
        <v>0</v>
      </c>
      <c r="J7" s="119">
        <f>SUM(J6:J6)</f>
        <v>0</v>
      </c>
      <c r="K7" s="112"/>
      <c r="L7" s="109"/>
    </row>
    <row r="8" spans="1:12" ht="12.75">
      <c r="A8" s="109"/>
      <c r="B8" s="109"/>
      <c r="C8" s="109"/>
      <c r="D8" s="110"/>
      <c r="E8" s="109"/>
      <c r="F8" s="109"/>
      <c r="G8" s="109"/>
      <c r="H8" s="109"/>
      <c r="I8" s="109"/>
      <c r="J8" s="109"/>
      <c r="K8" s="109"/>
      <c r="L8" s="109"/>
    </row>
    <row r="9" spans="1:12" ht="12.75">
      <c r="A9" s="109" t="s">
        <v>1284</v>
      </c>
      <c r="B9" s="109"/>
      <c r="C9" s="109"/>
      <c r="D9" s="121">
        <f>G7</f>
        <v>0</v>
      </c>
      <c r="E9" s="109"/>
      <c r="F9" s="109"/>
      <c r="G9" s="109"/>
      <c r="H9" s="109"/>
      <c r="I9" s="109"/>
      <c r="J9" s="109"/>
      <c r="K9" s="109"/>
      <c r="L9" s="109"/>
    </row>
    <row r="10" spans="1:12" ht="12.75">
      <c r="A10" s="109" t="s">
        <v>1285</v>
      </c>
      <c r="B10" s="109"/>
      <c r="C10" s="109"/>
      <c r="D10" s="121">
        <f>J7</f>
        <v>0</v>
      </c>
      <c r="E10" s="109"/>
      <c r="F10" s="109"/>
      <c r="G10" s="109"/>
      <c r="H10" s="109"/>
      <c r="I10" s="109"/>
      <c r="J10" s="109"/>
      <c r="K10" s="109"/>
      <c r="L10" s="109"/>
    </row>
    <row r="11" spans="1:12" ht="12.75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</row>
    <row r="12" spans="1:12" ht="12.75">
      <c r="A12" s="109" t="s">
        <v>343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</row>
    <row r="13" spans="1:12" ht="12.75">
      <c r="A13" s="109" t="s">
        <v>344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BL31"/>
  <sheetViews>
    <sheetView zoomScale="130" zoomScaleNormal="130" zoomScalePageLayoutView="0" workbookViewId="0" topLeftCell="A1">
      <selection activeCell="F6" sqref="F6"/>
    </sheetView>
  </sheetViews>
  <sheetFormatPr defaultColWidth="11.421875" defaultRowHeight="12.75"/>
  <cols>
    <col min="1" max="1" width="2.00390625" style="109" customWidth="1"/>
    <col min="2" max="2" width="3.8515625" style="109" customWidth="1"/>
    <col min="3" max="3" width="27.57421875" style="109" customWidth="1"/>
    <col min="4" max="4" width="9.28125" style="109" customWidth="1"/>
    <col min="5" max="5" width="6.28125" style="109" customWidth="1"/>
    <col min="6" max="6" width="7.57421875" style="109" customWidth="1"/>
    <col min="7" max="8" width="9.00390625" style="109" customWidth="1"/>
    <col min="9" max="9" width="6.421875" style="109" customWidth="1"/>
    <col min="10" max="10" width="11.421875" style="109" customWidth="1"/>
    <col min="11" max="11" width="10.28125" style="109" customWidth="1"/>
    <col min="12" max="12" width="19.28125" style="109" customWidth="1"/>
    <col min="13" max="64" width="9.00390625" style="109" customWidth="1"/>
  </cols>
  <sheetData>
    <row r="1" spans="1:14" ht="12.75">
      <c r="A1" s="87"/>
      <c r="B1" s="87"/>
      <c r="C1" s="87"/>
      <c r="D1" s="87"/>
      <c r="E1" s="87" t="s">
        <v>626</v>
      </c>
      <c r="F1" s="87"/>
      <c r="G1" s="87"/>
      <c r="H1" s="87"/>
      <c r="I1" s="87"/>
      <c r="J1" s="87"/>
      <c r="K1" s="87"/>
      <c r="L1" s="87"/>
      <c r="M1" s="87"/>
      <c r="N1" s="87"/>
    </row>
    <row r="2" spans="1:14" ht="12.7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3" ht="18">
      <c r="B3" s="205" t="s">
        <v>1286</v>
      </c>
      <c r="C3" s="87"/>
    </row>
    <row r="5" spans="1:64" ht="36">
      <c r="A5" s="206"/>
      <c r="B5" s="207" t="s">
        <v>2</v>
      </c>
      <c r="C5" s="207" t="s">
        <v>628</v>
      </c>
      <c r="D5" s="208" t="s">
        <v>5</v>
      </c>
      <c r="E5" s="208" t="s">
        <v>629</v>
      </c>
      <c r="F5" s="208" t="s">
        <v>420</v>
      </c>
      <c r="G5" s="208" t="s">
        <v>421</v>
      </c>
      <c r="H5" s="208" t="s">
        <v>630</v>
      </c>
      <c r="I5" s="208" t="s">
        <v>631</v>
      </c>
      <c r="J5" s="208" t="s">
        <v>632</v>
      </c>
      <c r="K5" s="208" t="s">
        <v>633</v>
      </c>
      <c r="L5" s="208" t="s">
        <v>634</v>
      </c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</row>
    <row r="6" spans="2:12" ht="90">
      <c r="B6" s="112">
        <v>1</v>
      </c>
      <c r="C6" s="145" t="s">
        <v>1287</v>
      </c>
      <c r="D6" s="93">
        <v>10</v>
      </c>
      <c r="E6" s="112" t="s">
        <v>15</v>
      </c>
      <c r="F6" s="93"/>
      <c r="G6" s="114"/>
      <c r="H6" s="114"/>
      <c r="I6" s="115"/>
      <c r="J6" s="209"/>
      <c r="K6" s="209"/>
      <c r="L6" s="112"/>
    </row>
    <row r="7" spans="2:12" ht="90">
      <c r="B7" s="112">
        <v>2</v>
      </c>
      <c r="C7" s="145" t="s">
        <v>1288</v>
      </c>
      <c r="D7" s="93">
        <v>25</v>
      </c>
      <c r="E7" s="112" t="s">
        <v>15</v>
      </c>
      <c r="F7" s="93"/>
      <c r="G7" s="114"/>
      <c r="H7" s="114"/>
      <c r="I7" s="115"/>
      <c r="J7" s="209"/>
      <c r="K7" s="209"/>
      <c r="L7" s="112"/>
    </row>
    <row r="8" spans="2:12" ht="150">
      <c r="B8" s="112">
        <v>3</v>
      </c>
      <c r="C8" s="145" t="s">
        <v>1289</v>
      </c>
      <c r="D8" s="93">
        <v>80</v>
      </c>
      <c r="E8" s="112" t="s">
        <v>15</v>
      </c>
      <c r="F8" s="93"/>
      <c r="G8" s="114"/>
      <c r="H8" s="114"/>
      <c r="I8" s="115"/>
      <c r="J8" s="209"/>
      <c r="K8" s="209"/>
      <c r="L8" s="112"/>
    </row>
    <row r="9" spans="2:12" ht="12.75">
      <c r="B9" s="112"/>
      <c r="C9" s="93" t="s">
        <v>340</v>
      </c>
      <c r="D9" s="112" t="s">
        <v>339</v>
      </c>
      <c r="E9" s="112" t="s">
        <v>339</v>
      </c>
      <c r="F9" s="112" t="s">
        <v>339</v>
      </c>
      <c r="G9" s="119" t="s">
        <v>339</v>
      </c>
      <c r="H9" s="119">
        <f>SUM(H6:H8)</f>
        <v>0</v>
      </c>
      <c r="I9" s="93" t="s">
        <v>339</v>
      </c>
      <c r="J9" s="210">
        <f>SUM(J6:J8)</f>
        <v>0</v>
      </c>
      <c r="K9" s="210">
        <f>SUM(K6:K8)</f>
        <v>0</v>
      </c>
      <c r="L9" s="112" t="s">
        <v>339</v>
      </c>
    </row>
    <row r="10" spans="2:12" ht="12.75">
      <c r="B10" s="211"/>
      <c r="C10" s="212"/>
      <c r="D10" s="211"/>
      <c r="E10" s="211"/>
      <c r="F10" s="211"/>
      <c r="G10" s="212"/>
      <c r="H10" s="213"/>
      <c r="I10" s="212"/>
      <c r="J10" s="212"/>
      <c r="K10" s="212"/>
      <c r="L10" s="211"/>
    </row>
    <row r="11" spans="2:11" ht="12.75">
      <c r="B11" s="214" t="s">
        <v>1290</v>
      </c>
      <c r="C11" s="214"/>
      <c r="D11" s="215">
        <f>H9</f>
        <v>0</v>
      </c>
      <c r="E11" s="214"/>
      <c r="F11" s="214"/>
      <c r="G11" s="214"/>
      <c r="H11" s="214"/>
      <c r="I11" s="214"/>
      <c r="J11" s="214"/>
      <c r="K11" s="214"/>
    </row>
    <row r="12" spans="2:11" ht="12.75">
      <c r="B12" s="214" t="s">
        <v>1291</v>
      </c>
      <c r="C12" s="214"/>
      <c r="D12" s="215">
        <f>K9</f>
        <v>0</v>
      </c>
      <c r="E12" s="214"/>
      <c r="F12" s="214"/>
      <c r="G12" s="214"/>
      <c r="H12" s="214"/>
      <c r="I12" s="214"/>
      <c r="J12" s="214"/>
      <c r="K12" s="214"/>
    </row>
    <row r="13" spans="2:11" ht="12.75">
      <c r="B13" s="214"/>
      <c r="C13" s="214"/>
      <c r="D13" s="214"/>
      <c r="E13" s="214"/>
      <c r="F13" s="214"/>
      <c r="G13" s="214"/>
      <c r="H13" s="214"/>
      <c r="I13" s="214"/>
      <c r="J13" s="214"/>
      <c r="K13" s="214"/>
    </row>
    <row r="14" spans="2:11" ht="12.75">
      <c r="B14" s="214" t="s">
        <v>343</v>
      </c>
      <c r="C14" s="214"/>
      <c r="D14" s="214"/>
      <c r="E14" s="214"/>
      <c r="F14" s="214"/>
      <c r="G14" s="214"/>
      <c r="H14" s="214"/>
      <c r="I14" s="214"/>
      <c r="J14" s="214"/>
      <c r="K14" s="214"/>
    </row>
    <row r="15" spans="2:11" ht="12.75">
      <c r="B15" s="214" t="s">
        <v>344</v>
      </c>
      <c r="C15" s="214"/>
      <c r="D15" s="214"/>
      <c r="E15" s="214"/>
      <c r="F15" s="214"/>
      <c r="G15" s="214"/>
      <c r="H15" s="214"/>
      <c r="I15" s="214"/>
      <c r="J15" s="214"/>
      <c r="K15" s="214"/>
    </row>
    <row r="16" spans="2:11" ht="14.25" customHeight="1">
      <c r="B16" s="214"/>
      <c r="C16" s="214"/>
      <c r="D16" s="215"/>
      <c r="E16" s="214"/>
      <c r="F16" s="214"/>
      <c r="G16" s="214"/>
      <c r="H16" s="214"/>
      <c r="I16" s="214"/>
      <c r="J16" s="214"/>
      <c r="K16" s="214"/>
    </row>
    <row r="17" spans="2:11" ht="12.75" customHeight="1">
      <c r="B17" s="87"/>
      <c r="C17" s="87"/>
      <c r="D17" s="107"/>
      <c r="E17" s="106"/>
      <c r="F17" s="87"/>
      <c r="G17" s="87"/>
      <c r="H17" s="87"/>
      <c r="I17" s="87"/>
      <c r="J17" s="87"/>
      <c r="K17" s="87"/>
    </row>
    <row r="18" spans="2:11" ht="12" customHeight="1">
      <c r="B18" s="87"/>
      <c r="C18" s="87"/>
      <c r="D18" s="106"/>
      <c r="E18" s="106"/>
      <c r="F18" s="87"/>
      <c r="G18" s="87"/>
      <c r="H18" s="87"/>
      <c r="I18" s="87"/>
      <c r="J18" s="87"/>
      <c r="K18" s="87"/>
    </row>
    <row r="19" spans="2:11" ht="12.75">
      <c r="B19" s="87"/>
      <c r="C19" s="87"/>
      <c r="D19" s="106"/>
      <c r="E19" s="106"/>
      <c r="F19" s="87"/>
      <c r="G19" s="87"/>
      <c r="H19" s="87"/>
      <c r="I19" s="87"/>
      <c r="J19" s="87"/>
      <c r="K19" s="87"/>
    </row>
    <row r="20" spans="2:11" ht="12.75">
      <c r="B20" s="87"/>
      <c r="C20" s="87"/>
      <c r="D20" s="106"/>
      <c r="E20" s="106"/>
      <c r="F20" s="87"/>
      <c r="G20" s="87"/>
      <c r="H20" s="87"/>
      <c r="I20" s="87"/>
      <c r="J20" s="87"/>
      <c r="K20" s="87"/>
    </row>
    <row r="21" spans="2:11" ht="12.75">
      <c r="B21" s="87"/>
      <c r="C21" s="87"/>
      <c r="D21" s="107"/>
      <c r="E21" s="106"/>
      <c r="F21" s="87"/>
      <c r="G21" s="87"/>
      <c r="H21" s="87"/>
      <c r="I21" s="87"/>
      <c r="J21" s="87"/>
      <c r="K21" s="87"/>
    </row>
    <row r="22" spans="2:13" ht="12.75">
      <c r="B22" s="87"/>
      <c r="C22" s="87"/>
      <c r="D22" s="107"/>
      <c r="E22" s="106"/>
      <c r="F22" s="87"/>
      <c r="G22" s="87"/>
      <c r="H22" s="87"/>
      <c r="I22" s="87"/>
      <c r="J22" s="87"/>
      <c r="K22" s="87"/>
      <c r="L22" s="87"/>
      <c r="M22" s="87"/>
    </row>
    <row r="23" spans="2:13" ht="12.75">
      <c r="B23" s="87"/>
      <c r="C23" s="87"/>
      <c r="D23" s="106"/>
      <c r="E23" s="106"/>
      <c r="F23" s="87"/>
      <c r="G23" s="87"/>
      <c r="H23" s="87"/>
      <c r="I23" s="87"/>
      <c r="J23" s="87"/>
      <c r="K23" s="87"/>
      <c r="L23" s="87"/>
      <c r="M23" s="87"/>
    </row>
    <row r="24" spans="2:13" ht="12.7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2:13" ht="12.7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</row>
    <row r="26" spans="2:13" ht="12.7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</row>
    <row r="27" spans="2:13" ht="12.7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</row>
    <row r="28" spans="2:13" ht="12.7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2:13" ht="12.7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</row>
    <row r="30" spans="2:13" ht="12.7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</row>
    <row r="31" spans="2:13" ht="12.7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BL33"/>
  <sheetViews>
    <sheetView zoomScale="130" zoomScaleNormal="130" zoomScalePageLayoutView="0" workbookViewId="0" topLeftCell="A5">
      <selection activeCell="F6" sqref="F6"/>
    </sheetView>
  </sheetViews>
  <sheetFormatPr defaultColWidth="11.421875" defaultRowHeight="12.75"/>
  <cols>
    <col min="1" max="1" width="2.00390625" style="109" customWidth="1"/>
    <col min="2" max="2" width="3.8515625" style="109" customWidth="1"/>
    <col min="3" max="3" width="27.57421875" style="109" customWidth="1"/>
    <col min="4" max="4" width="9.28125" style="109" customWidth="1"/>
    <col min="5" max="5" width="6.28125" style="109" customWidth="1"/>
    <col min="6" max="6" width="7.57421875" style="109" customWidth="1"/>
    <col min="7" max="8" width="9.00390625" style="109" customWidth="1"/>
    <col min="9" max="9" width="6.421875" style="109" customWidth="1"/>
    <col min="10" max="10" width="11.421875" style="109" customWidth="1"/>
    <col min="11" max="11" width="10.28125" style="109" customWidth="1"/>
    <col min="12" max="12" width="19.28125" style="109" customWidth="1"/>
    <col min="13" max="64" width="9.00390625" style="109" customWidth="1"/>
  </cols>
  <sheetData>
    <row r="1" spans="1:14" ht="12.75">
      <c r="A1" s="87"/>
      <c r="B1" s="87"/>
      <c r="C1" s="87"/>
      <c r="D1" s="87"/>
      <c r="E1" s="87" t="s">
        <v>626</v>
      </c>
      <c r="F1" s="87"/>
      <c r="G1" s="87"/>
      <c r="H1" s="87"/>
      <c r="I1" s="87"/>
      <c r="J1" s="87"/>
      <c r="K1" s="87"/>
      <c r="L1" s="87"/>
      <c r="M1" s="87"/>
      <c r="N1" s="87"/>
    </row>
    <row r="2" spans="1:14" ht="12.7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3" ht="18">
      <c r="B3" s="205" t="s">
        <v>1292</v>
      </c>
      <c r="C3" s="87"/>
    </row>
    <row r="5" spans="1:64" ht="36">
      <c r="A5" s="206"/>
      <c r="B5" s="207" t="s">
        <v>2</v>
      </c>
      <c r="C5" s="207" t="s">
        <v>628</v>
      </c>
      <c r="D5" s="208" t="s">
        <v>5</v>
      </c>
      <c r="E5" s="208" t="s">
        <v>629</v>
      </c>
      <c r="F5" s="208" t="s">
        <v>420</v>
      </c>
      <c r="G5" s="208" t="s">
        <v>421</v>
      </c>
      <c r="H5" s="208" t="s">
        <v>630</v>
      </c>
      <c r="I5" s="208" t="s">
        <v>631</v>
      </c>
      <c r="J5" s="208" t="s">
        <v>632</v>
      </c>
      <c r="K5" s="208" t="s">
        <v>633</v>
      </c>
      <c r="L5" s="208" t="s">
        <v>634</v>
      </c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</row>
    <row r="6" spans="2:12" ht="75">
      <c r="B6" s="112">
        <v>1</v>
      </c>
      <c r="C6" s="145" t="s">
        <v>1293</v>
      </c>
      <c r="D6" s="93">
        <v>50</v>
      </c>
      <c r="E6" s="112" t="s">
        <v>15</v>
      </c>
      <c r="F6" s="93"/>
      <c r="G6" s="114"/>
      <c r="H6" s="114"/>
      <c r="I6" s="115"/>
      <c r="J6" s="209"/>
      <c r="K6" s="209"/>
      <c r="L6" s="112"/>
    </row>
    <row r="7" spans="2:12" ht="75">
      <c r="B7" s="112">
        <v>2</v>
      </c>
      <c r="C7" s="145" t="s">
        <v>1294</v>
      </c>
      <c r="D7" s="93">
        <v>50</v>
      </c>
      <c r="E7" s="112" t="s">
        <v>15</v>
      </c>
      <c r="F7" s="93"/>
      <c r="G7" s="114"/>
      <c r="H7" s="114"/>
      <c r="I7" s="115"/>
      <c r="J7" s="209"/>
      <c r="K7" s="209"/>
      <c r="L7" s="112"/>
    </row>
    <row r="8" spans="2:12" ht="75">
      <c r="B8" s="112">
        <v>3</v>
      </c>
      <c r="C8" s="145" t="s">
        <v>1295</v>
      </c>
      <c r="D8" s="93">
        <v>50</v>
      </c>
      <c r="E8" s="112" t="s">
        <v>15</v>
      </c>
      <c r="F8" s="93"/>
      <c r="G8" s="114"/>
      <c r="H8" s="114"/>
      <c r="I8" s="115"/>
      <c r="J8" s="209"/>
      <c r="K8" s="209"/>
      <c r="L8" s="112"/>
    </row>
    <row r="9" spans="2:12" ht="75">
      <c r="B9" s="112">
        <v>4</v>
      </c>
      <c r="C9" s="145" t="s">
        <v>1296</v>
      </c>
      <c r="D9" s="93">
        <v>50</v>
      </c>
      <c r="E9" s="112" t="s">
        <v>15</v>
      </c>
      <c r="F9" s="93"/>
      <c r="G9" s="114"/>
      <c r="H9" s="114"/>
      <c r="I9" s="115"/>
      <c r="J9" s="209"/>
      <c r="K9" s="209"/>
      <c r="L9" s="112"/>
    </row>
    <row r="10" spans="2:12" ht="45">
      <c r="B10" s="112">
        <v>5</v>
      </c>
      <c r="C10" s="145" t="s">
        <v>1297</v>
      </c>
      <c r="D10" s="93">
        <v>3000</v>
      </c>
      <c r="E10" s="112" t="s">
        <v>15</v>
      </c>
      <c r="F10" s="93"/>
      <c r="G10" s="114"/>
      <c r="H10" s="114"/>
      <c r="I10" s="115"/>
      <c r="J10" s="209"/>
      <c r="K10" s="209"/>
      <c r="L10" s="112"/>
    </row>
    <row r="11" spans="2:12" ht="12.75">
      <c r="B11" s="112"/>
      <c r="C11" s="93" t="s">
        <v>340</v>
      </c>
      <c r="D11" s="112" t="s">
        <v>339</v>
      </c>
      <c r="E11" s="112" t="s">
        <v>339</v>
      </c>
      <c r="F11" s="112" t="s">
        <v>339</v>
      </c>
      <c r="G11" s="119" t="s">
        <v>339</v>
      </c>
      <c r="H11" s="119">
        <f>SUM(H6:H10)</f>
        <v>0</v>
      </c>
      <c r="I11" s="93" t="s">
        <v>339</v>
      </c>
      <c r="J11" s="210">
        <f>SUM(J6:J10)</f>
        <v>0</v>
      </c>
      <c r="K11" s="210">
        <f>SUM(K6:K10)</f>
        <v>0</v>
      </c>
      <c r="L11" s="112" t="s">
        <v>339</v>
      </c>
    </row>
    <row r="12" spans="2:12" ht="12.75">
      <c r="B12" s="211"/>
      <c r="C12" s="212"/>
      <c r="D12" s="211"/>
      <c r="E12" s="211"/>
      <c r="F12" s="211"/>
      <c r="G12" s="212"/>
      <c r="H12" s="213"/>
      <c r="I12" s="212"/>
      <c r="J12" s="212"/>
      <c r="K12" s="212"/>
      <c r="L12" s="211"/>
    </row>
    <row r="13" spans="2:11" ht="12.75">
      <c r="B13" s="214" t="s">
        <v>1298</v>
      </c>
      <c r="C13" s="214"/>
      <c r="D13" s="215">
        <f>H11</f>
        <v>0</v>
      </c>
      <c r="E13" s="214"/>
      <c r="F13" s="214"/>
      <c r="G13" s="214"/>
      <c r="H13" s="214"/>
      <c r="I13" s="214"/>
      <c r="J13" s="214"/>
      <c r="K13" s="214"/>
    </row>
    <row r="14" spans="2:11" ht="12.75">
      <c r="B14" s="214" t="s">
        <v>1299</v>
      </c>
      <c r="C14" s="214"/>
      <c r="D14" s="215">
        <f>K11</f>
        <v>0</v>
      </c>
      <c r="E14" s="214"/>
      <c r="F14" s="214"/>
      <c r="G14" s="214"/>
      <c r="H14" s="214"/>
      <c r="I14" s="214"/>
      <c r="J14" s="214"/>
      <c r="K14" s="214"/>
    </row>
    <row r="15" spans="2:11" ht="12.75">
      <c r="B15" s="214"/>
      <c r="C15" s="214"/>
      <c r="D15" s="214"/>
      <c r="E15" s="214"/>
      <c r="F15" s="214"/>
      <c r="G15" s="214"/>
      <c r="H15" s="214"/>
      <c r="I15" s="214"/>
      <c r="J15" s="214"/>
      <c r="K15" s="214"/>
    </row>
    <row r="16" spans="2:11" ht="12.75">
      <c r="B16" s="214" t="s">
        <v>343</v>
      </c>
      <c r="C16" s="214"/>
      <c r="D16" s="214"/>
      <c r="E16" s="214"/>
      <c r="F16" s="214"/>
      <c r="G16" s="214"/>
      <c r="H16" s="214"/>
      <c r="I16" s="214"/>
      <c r="J16" s="214"/>
      <c r="K16" s="214"/>
    </row>
    <row r="17" spans="2:11" ht="12.75">
      <c r="B17" s="214" t="s">
        <v>344</v>
      </c>
      <c r="C17" s="214"/>
      <c r="D17" s="214"/>
      <c r="E17" s="214"/>
      <c r="F17" s="214"/>
      <c r="G17" s="214"/>
      <c r="H17" s="214"/>
      <c r="I17" s="214"/>
      <c r="J17" s="214"/>
      <c r="K17" s="214"/>
    </row>
    <row r="18" spans="2:11" ht="14.25" customHeight="1">
      <c r="B18" s="214"/>
      <c r="C18" s="214"/>
      <c r="D18" s="215"/>
      <c r="E18" s="214"/>
      <c r="F18" s="214"/>
      <c r="G18" s="214"/>
      <c r="H18" s="214"/>
      <c r="I18" s="214"/>
      <c r="J18" s="214"/>
      <c r="K18" s="214"/>
    </row>
    <row r="19" spans="2:11" ht="12.75" customHeight="1">
      <c r="B19" s="87"/>
      <c r="C19" s="87"/>
      <c r="D19" s="107"/>
      <c r="E19" s="106"/>
      <c r="F19" s="87"/>
      <c r="G19" s="87"/>
      <c r="H19" s="87"/>
      <c r="I19" s="87"/>
      <c r="J19" s="87"/>
      <c r="K19" s="87"/>
    </row>
    <row r="20" spans="2:11" ht="12" customHeight="1">
      <c r="B20" s="87"/>
      <c r="C20" s="87"/>
      <c r="D20" s="106"/>
      <c r="E20" s="106"/>
      <c r="F20" s="87"/>
      <c r="G20" s="87"/>
      <c r="H20" s="87"/>
      <c r="I20" s="87"/>
      <c r="J20" s="87"/>
      <c r="K20" s="87"/>
    </row>
    <row r="21" spans="2:11" ht="12.75">
      <c r="B21" s="87"/>
      <c r="C21" s="87"/>
      <c r="D21" s="106"/>
      <c r="E21" s="106"/>
      <c r="F21" s="87"/>
      <c r="G21" s="87"/>
      <c r="H21" s="87"/>
      <c r="I21" s="87"/>
      <c r="J21" s="87"/>
      <c r="K21" s="87"/>
    </row>
    <row r="22" spans="2:11" ht="12.75">
      <c r="B22" s="87"/>
      <c r="C22" s="87"/>
      <c r="D22" s="106"/>
      <c r="E22" s="106"/>
      <c r="F22" s="87"/>
      <c r="G22" s="87"/>
      <c r="H22" s="87"/>
      <c r="I22" s="87"/>
      <c r="J22" s="87"/>
      <c r="K22" s="87"/>
    </row>
    <row r="23" spans="2:11" ht="12.75">
      <c r="B23" s="87"/>
      <c r="C23" s="87"/>
      <c r="D23" s="107"/>
      <c r="E23" s="106"/>
      <c r="F23" s="87"/>
      <c r="G23" s="87"/>
      <c r="H23" s="87"/>
      <c r="I23" s="87"/>
      <c r="J23" s="87"/>
      <c r="K23" s="87"/>
    </row>
    <row r="24" spans="2:13" ht="12.75">
      <c r="B24" s="87"/>
      <c r="C24" s="87"/>
      <c r="D24" s="107"/>
      <c r="E24" s="106"/>
      <c r="F24" s="87"/>
      <c r="G24" s="87"/>
      <c r="H24" s="87"/>
      <c r="I24" s="87"/>
      <c r="J24" s="87"/>
      <c r="K24" s="87"/>
      <c r="L24" s="87"/>
      <c r="M24" s="87"/>
    </row>
    <row r="25" spans="2:13" ht="12.75">
      <c r="B25" s="87"/>
      <c r="C25" s="87"/>
      <c r="D25" s="106"/>
      <c r="E25" s="106"/>
      <c r="F25" s="87"/>
      <c r="G25" s="87"/>
      <c r="H25" s="87"/>
      <c r="I25" s="87"/>
      <c r="J25" s="87"/>
      <c r="K25" s="87"/>
      <c r="L25" s="87"/>
      <c r="M25" s="87"/>
    </row>
    <row r="26" spans="2:13" ht="12.7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</row>
    <row r="27" spans="2:13" ht="12.7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</row>
    <row r="28" spans="2:13" ht="12.7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2:13" ht="12.7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</row>
    <row r="30" spans="2:13" ht="12.7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</row>
    <row r="31" spans="2:13" ht="12.7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</row>
    <row r="32" spans="2:13" ht="12.7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</row>
    <row r="33" spans="2:13" ht="12.7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BL13"/>
  <sheetViews>
    <sheetView zoomScale="130" zoomScaleNormal="130" zoomScalePageLayoutView="0" workbookViewId="0" topLeftCell="A1">
      <selection activeCell="E6" sqref="E6"/>
    </sheetView>
  </sheetViews>
  <sheetFormatPr defaultColWidth="11.421875" defaultRowHeight="12.75"/>
  <cols>
    <col min="1" max="1" width="4.00390625" style="87" customWidth="1"/>
    <col min="2" max="2" width="26.7109375" style="87" customWidth="1"/>
    <col min="3" max="3" width="7.7109375" style="87" customWidth="1"/>
    <col min="4" max="4" width="8.57421875" style="87" customWidth="1"/>
    <col min="5" max="5" width="10.28125" style="87" customWidth="1"/>
    <col min="6" max="6" width="9.8515625" style="87" customWidth="1"/>
    <col min="7" max="7" width="8.8515625" style="87" customWidth="1"/>
    <col min="8" max="8" width="5.7109375" style="87" customWidth="1"/>
    <col min="9" max="9" width="9.28125" style="87" customWidth="1"/>
    <col min="10" max="10" width="8.57421875" style="87" customWidth="1"/>
    <col min="11" max="11" width="18.421875" style="87" customWidth="1"/>
    <col min="12" max="64" width="11.57421875" style="87" customWidth="1"/>
  </cols>
  <sheetData>
    <row r="1" spans="1:12" ht="12.75">
      <c r="A1" s="109"/>
      <c r="B1" s="109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12.75">
      <c r="A3" s="109"/>
      <c r="B3" s="110" t="s">
        <v>1300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12.7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ht="36" customHeight="1">
      <c r="A5" s="111" t="s">
        <v>2</v>
      </c>
      <c r="B5" s="111" t="s">
        <v>3</v>
      </c>
      <c r="C5" s="111" t="s">
        <v>592</v>
      </c>
      <c r="D5" s="111" t="s">
        <v>5</v>
      </c>
      <c r="E5" s="111" t="s">
        <v>6</v>
      </c>
      <c r="F5" s="111" t="s">
        <v>7</v>
      </c>
      <c r="G5" s="111" t="s">
        <v>8</v>
      </c>
      <c r="H5" s="111" t="s">
        <v>9</v>
      </c>
      <c r="I5" s="111" t="s">
        <v>10</v>
      </c>
      <c r="J5" s="111" t="s">
        <v>11</v>
      </c>
      <c r="K5" s="111" t="s">
        <v>12</v>
      </c>
      <c r="L5" s="109"/>
    </row>
    <row r="6" spans="1:64" ht="45">
      <c r="A6" s="91" t="s">
        <v>13</v>
      </c>
      <c r="B6" s="145" t="s">
        <v>1301</v>
      </c>
      <c r="C6" s="93">
        <v>100</v>
      </c>
      <c r="D6" s="112" t="s">
        <v>15</v>
      </c>
      <c r="E6" s="93"/>
      <c r="F6" s="114"/>
      <c r="G6" s="114"/>
      <c r="H6" s="115"/>
      <c r="I6" s="209"/>
      <c r="J6" s="209"/>
      <c r="K6" s="112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</row>
    <row r="7" spans="1:12" ht="12.75">
      <c r="A7" s="93" t="s">
        <v>339</v>
      </c>
      <c r="B7" s="117" t="s">
        <v>448</v>
      </c>
      <c r="C7" s="93" t="s">
        <v>339</v>
      </c>
      <c r="D7" s="93" t="s">
        <v>339</v>
      </c>
      <c r="E7" s="93" t="s">
        <v>339</v>
      </c>
      <c r="F7" s="93" t="s">
        <v>339</v>
      </c>
      <c r="G7" s="119">
        <f>SUM(G6:G6)</f>
        <v>0</v>
      </c>
      <c r="H7" s="105" t="s">
        <v>339</v>
      </c>
      <c r="I7" s="119">
        <f>SUM(I6:I6)</f>
        <v>0</v>
      </c>
      <c r="J7" s="119">
        <f>SUM(J6:J6)</f>
        <v>0</v>
      </c>
      <c r="K7" s="112"/>
      <c r="L7" s="109"/>
    </row>
    <row r="8" spans="1:12" ht="12.75">
      <c r="A8" s="109"/>
      <c r="B8" s="109"/>
      <c r="C8" s="109"/>
      <c r="D8" s="110"/>
      <c r="E8" s="109"/>
      <c r="F8" s="109"/>
      <c r="G8" s="109"/>
      <c r="H8" s="109"/>
      <c r="I8" s="109"/>
      <c r="J8" s="109"/>
      <c r="K8" s="109"/>
      <c r="L8" s="109"/>
    </row>
    <row r="9" spans="1:12" ht="12.75">
      <c r="A9" s="109" t="s">
        <v>1302</v>
      </c>
      <c r="B9" s="109"/>
      <c r="C9" s="109"/>
      <c r="D9" s="121">
        <f>G7</f>
        <v>0</v>
      </c>
      <c r="E9" s="109"/>
      <c r="F9" s="109"/>
      <c r="G9" s="109"/>
      <c r="H9" s="109"/>
      <c r="I9" s="109"/>
      <c r="J9" s="109"/>
      <c r="K9" s="109"/>
      <c r="L9" s="109"/>
    </row>
    <row r="10" spans="1:12" ht="12.75">
      <c r="A10" s="109" t="s">
        <v>1303</v>
      </c>
      <c r="B10" s="109"/>
      <c r="C10" s="109"/>
      <c r="D10" s="121">
        <f>J7</f>
        <v>0</v>
      </c>
      <c r="E10" s="109"/>
      <c r="F10" s="109"/>
      <c r="G10" s="109"/>
      <c r="H10" s="109"/>
      <c r="I10" s="109"/>
      <c r="J10" s="109"/>
      <c r="K10" s="109"/>
      <c r="L10" s="109"/>
    </row>
    <row r="11" spans="1:12" ht="12.75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</row>
    <row r="12" spans="1:12" ht="12.75">
      <c r="A12" s="109" t="s">
        <v>343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</row>
    <row r="13" spans="1:12" ht="12.75">
      <c r="A13" s="109" t="s">
        <v>344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L26"/>
  <sheetViews>
    <sheetView zoomScale="130" zoomScaleNormal="130" zoomScalePageLayoutView="0" workbookViewId="0" topLeftCell="A14">
      <selection activeCell="E6" sqref="E6"/>
    </sheetView>
  </sheetViews>
  <sheetFormatPr defaultColWidth="11.421875" defaultRowHeight="12.75"/>
  <cols>
    <col min="1" max="1" width="4.28125" style="87" customWidth="1"/>
    <col min="2" max="2" width="29.28125" style="87" customWidth="1"/>
    <col min="3" max="4" width="8.7109375" style="87" customWidth="1"/>
    <col min="5" max="5" width="7.421875" style="87" customWidth="1"/>
    <col min="6" max="6" width="8.421875" style="87" customWidth="1"/>
    <col min="7" max="7" width="8.57421875" style="87" customWidth="1"/>
    <col min="8" max="8" width="6.00390625" style="87" customWidth="1"/>
    <col min="9" max="9" width="9.00390625" style="87" customWidth="1"/>
    <col min="10" max="10" width="9.7109375" style="87" customWidth="1"/>
    <col min="11" max="11" width="17.140625" style="87" customWidth="1"/>
    <col min="12" max="64" width="9.00390625" style="87" customWidth="1"/>
  </cols>
  <sheetData>
    <row r="1" ht="12.75">
      <c r="B1" s="25" t="s">
        <v>0</v>
      </c>
    </row>
    <row r="3" ht="15.75">
      <c r="A3" s="88" t="s">
        <v>477</v>
      </c>
    </row>
    <row r="5" spans="1:64" ht="38.25">
      <c r="A5" s="89" t="s">
        <v>2</v>
      </c>
      <c r="B5" s="89" t="s">
        <v>3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406</v>
      </c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1:64" ht="38.25" customHeight="1">
      <c r="A6" s="91" t="s">
        <v>13</v>
      </c>
      <c r="B6" s="92" t="s">
        <v>478</v>
      </c>
      <c r="C6" s="91" t="s">
        <v>15</v>
      </c>
      <c r="D6" s="93">
        <v>10</v>
      </c>
      <c r="E6" s="91"/>
      <c r="F6" s="94"/>
      <c r="G6" s="95"/>
      <c r="H6" s="96"/>
      <c r="I6" s="95"/>
      <c r="J6" s="95"/>
      <c r="K6" s="91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</row>
    <row r="7" spans="1:64" ht="31.5" customHeight="1">
      <c r="A7" s="91" t="s">
        <v>16</v>
      </c>
      <c r="B7" s="92" t="s">
        <v>479</v>
      </c>
      <c r="C7" s="91" t="s">
        <v>15</v>
      </c>
      <c r="D7" s="93">
        <v>260</v>
      </c>
      <c r="E7" s="91"/>
      <c r="F7" s="94"/>
      <c r="G7" s="95"/>
      <c r="H7" s="96"/>
      <c r="I7" s="95"/>
      <c r="J7" s="95"/>
      <c r="K7" s="91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</row>
    <row r="8" spans="1:64" ht="29.25" customHeight="1">
      <c r="A8" s="91" t="s">
        <v>18</v>
      </c>
      <c r="B8" s="92" t="s">
        <v>480</v>
      </c>
      <c r="C8" s="91" t="s">
        <v>15</v>
      </c>
      <c r="D8" s="93">
        <v>30</v>
      </c>
      <c r="E8" s="91"/>
      <c r="F8" s="94"/>
      <c r="G8" s="95"/>
      <c r="H8" s="96"/>
      <c r="I8" s="95"/>
      <c r="J8" s="95"/>
      <c r="K8" s="91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</row>
    <row r="9" spans="1:64" ht="29.25" customHeight="1">
      <c r="A9" s="91" t="s">
        <v>21</v>
      </c>
      <c r="B9" s="97" t="s">
        <v>481</v>
      </c>
      <c r="C9" s="91" t="s">
        <v>15</v>
      </c>
      <c r="D9" s="93">
        <v>200</v>
      </c>
      <c r="E9" s="91"/>
      <c r="F9" s="94"/>
      <c r="G9" s="95"/>
      <c r="H9" s="96"/>
      <c r="I9" s="95"/>
      <c r="J9" s="95"/>
      <c r="K9" s="91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</row>
    <row r="10" spans="1:64" ht="29.25" customHeight="1">
      <c r="A10" s="91" t="s">
        <v>24</v>
      </c>
      <c r="B10" s="98" t="s">
        <v>482</v>
      </c>
      <c r="C10" s="91" t="s">
        <v>15</v>
      </c>
      <c r="D10" s="93">
        <v>50</v>
      </c>
      <c r="E10" s="91"/>
      <c r="F10" s="94"/>
      <c r="G10" s="95"/>
      <c r="H10" s="96"/>
      <c r="I10" s="95"/>
      <c r="J10" s="95"/>
      <c r="K10" s="91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</row>
    <row r="11" spans="1:64" ht="61.5" customHeight="1">
      <c r="A11" s="91" t="s">
        <v>26</v>
      </c>
      <c r="B11" s="99" t="s">
        <v>483</v>
      </c>
      <c r="C11" s="91" t="s">
        <v>20</v>
      </c>
      <c r="D11" s="91">
        <v>650</v>
      </c>
      <c r="E11" s="100"/>
      <c r="F11" s="100"/>
      <c r="G11" s="100"/>
      <c r="H11" s="101"/>
      <c r="I11" s="100"/>
      <c r="J11" s="100"/>
      <c r="K11" s="89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</row>
    <row r="12" spans="1:64" ht="51.75" customHeight="1">
      <c r="A12" s="91" t="s">
        <v>28</v>
      </c>
      <c r="B12" s="99" t="s">
        <v>484</v>
      </c>
      <c r="C12" s="91" t="s">
        <v>20</v>
      </c>
      <c r="D12" s="91">
        <v>60</v>
      </c>
      <c r="E12" s="100"/>
      <c r="F12" s="100"/>
      <c r="G12" s="100"/>
      <c r="H12" s="101"/>
      <c r="I12" s="100"/>
      <c r="J12" s="100"/>
      <c r="K12" s="89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</row>
    <row r="13" spans="1:64" ht="51.75" customHeight="1">
      <c r="A13" s="91" t="s">
        <v>30</v>
      </c>
      <c r="B13" s="99" t="s">
        <v>485</v>
      </c>
      <c r="C13" s="91" t="s">
        <v>20</v>
      </c>
      <c r="D13" s="91">
        <v>80</v>
      </c>
      <c r="E13" s="100"/>
      <c r="F13" s="100"/>
      <c r="G13" s="100"/>
      <c r="H13" s="101"/>
      <c r="I13" s="100"/>
      <c r="J13" s="100"/>
      <c r="K13" s="89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</row>
    <row r="14" spans="1:64" ht="53.25" customHeight="1">
      <c r="A14" s="91" t="s">
        <v>32</v>
      </c>
      <c r="B14" s="99" t="s">
        <v>486</v>
      </c>
      <c r="C14" s="91" t="s">
        <v>20</v>
      </c>
      <c r="D14" s="91">
        <v>5</v>
      </c>
      <c r="E14" s="100"/>
      <c r="F14" s="100"/>
      <c r="G14" s="100"/>
      <c r="H14" s="101"/>
      <c r="I14" s="100"/>
      <c r="J14" s="100"/>
      <c r="K14" s="10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</row>
    <row r="15" spans="1:64" ht="61.5" customHeight="1">
      <c r="A15" s="91" t="s">
        <v>34</v>
      </c>
      <c r="B15" s="99" t="s">
        <v>487</v>
      </c>
      <c r="C15" s="91" t="s">
        <v>20</v>
      </c>
      <c r="D15" s="91">
        <v>3</v>
      </c>
      <c r="E15" s="100"/>
      <c r="F15" s="100"/>
      <c r="G15" s="100"/>
      <c r="H15" s="101"/>
      <c r="I15" s="100"/>
      <c r="J15" s="100"/>
      <c r="K15" s="10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</row>
    <row r="16" spans="1:64" ht="83.25" customHeight="1">
      <c r="A16" s="91" t="s">
        <v>36</v>
      </c>
      <c r="B16" s="99" t="s">
        <v>488</v>
      </c>
      <c r="C16" s="91" t="s">
        <v>20</v>
      </c>
      <c r="D16" s="91">
        <v>30</v>
      </c>
      <c r="E16" s="100"/>
      <c r="F16" s="100"/>
      <c r="G16" s="100"/>
      <c r="H16" s="101"/>
      <c r="I16" s="100"/>
      <c r="J16" s="100"/>
      <c r="K16" s="10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</row>
    <row r="17" spans="1:64" ht="29.25" customHeight="1">
      <c r="A17" s="91" t="s">
        <v>38</v>
      </c>
      <c r="B17" s="102" t="s">
        <v>489</v>
      </c>
      <c r="C17" s="91" t="s">
        <v>15</v>
      </c>
      <c r="D17" s="93">
        <v>20</v>
      </c>
      <c r="E17" s="91"/>
      <c r="F17" s="94"/>
      <c r="G17" s="95"/>
      <c r="H17" s="96"/>
      <c r="I17" s="95"/>
      <c r="J17" s="95"/>
      <c r="K17" s="91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</row>
    <row r="18" spans="1:64" ht="12.75">
      <c r="A18" s="93" t="s">
        <v>339</v>
      </c>
      <c r="B18" s="92" t="s">
        <v>448</v>
      </c>
      <c r="C18" s="103" t="s">
        <v>339</v>
      </c>
      <c r="D18" s="103" t="s">
        <v>339</v>
      </c>
      <c r="E18" s="103" t="s">
        <v>339</v>
      </c>
      <c r="F18" s="103" t="s">
        <v>339</v>
      </c>
      <c r="G18" s="104">
        <f>SUM(G6:G17)</f>
        <v>0</v>
      </c>
      <c r="H18" s="105" t="s">
        <v>339</v>
      </c>
      <c r="I18" s="104">
        <f>SUM(I6:I17)</f>
        <v>0</v>
      </c>
      <c r="J18" s="104">
        <f>SUM(J6:J17)</f>
        <v>0</v>
      </c>
      <c r="K18" s="91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</row>
    <row r="19" spans="4:6" ht="12.75">
      <c r="D19" s="106"/>
      <c r="E19" s="106"/>
      <c r="F19" s="106"/>
    </row>
    <row r="20" spans="1:6" ht="12.75">
      <c r="A20" s="87" t="s">
        <v>490</v>
      </c>
      <c r="D20" s="107">
        <f>G18</f>
        <v>0</v>
      </c>
      <c r="E20" s="106"/>
      <c r="F20" s="106"/>
    </row>
    <row r="21" spans="1:6" ht="12.75">
      <c r="A21" s="87" t="s">
        <v>491</v>
      </c>
      <c r="D21" s="107">
        <f>J18</f>
        <v>0</v>
      </c>
      <c r="E21" s="106"/>
      <c r="F21" s="106"/>
    </row>
    <row r="22" spans="4:6" ht="12.75">
      <c r="D22" s="106"/>
      <c r="E22" s="106"/>
      <c r="F22" s="106"/>
    </row>
    <row r="23" spans="1:6" ht="12.75">
      <c r="A23" s="87" t="s">
        <v>343</v>
      </c>
      <c r="D23" s="106"/>
      <c r="E23" s="106"/>
      <c r="F23" s="106"/>
    </row>
    <row r="24" spans="1:6" ht="12.75">
      <c r="A24" s="87" t="s">
        <v>344</v>
      </c>
      <c r="D24" s="106"/>
      <c r="E24" s="106"/>
      <c r="F24" s="106"/>
    </row>
    <row r="26" ht="12.75">
      <c r="B26" s="108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L13"/>
  <sheetViews>
    <sheetView zoomScale="130" zoomScaleNormal="130" zoomScalePageLayoutView="0" workbookViewId="0" topLeftCell="A1">
      <selection activeCell="E6" sqref="E6"/>
    </sheetView>
  </sheetViews>
  <sheetFormatPr defaultColWidth="11.421875" defaultRowHeight="12.75"/>
  <cols>
    <col min="1" max="1" width="4.00390625" style="87" customWidth="1"/>
    <col min="2" max="2" width="26.7109375" style="87" customWidth="1"/>
    <col min="3" max="3" width="7.7109375" style="87" customWidth="1"/>
    <col min="4" max="4" width="8.57421875" style="87" customWidth="1"/>
    <col min="5" max="5" width="10.28125" style="87" customWidth="1"/>
    <col min="6" max="6" width="9.8515625" style="87" customWidth="1"/>
    <col min="7" max="7" width="8.8515625" style="87" customWidth="1"/>
    <col min="8" max="8" width="5.7109375" style="87" customWidth="1"/>
    <col min="9" max="9" width="9.28125" style="87" customWidth="1"/>
    <col min="10" max="10" width="8.57421875" style="87" customWidth="1"/>
    <col min="11" max="11" width="18.421875" style="87" customWidth="1"/>
    <col min="12" max="64" width="11.57421875" style="87" customWidth="1"/>
  </cols>
  <sheetData>
    <row r="1" spans="1:12" ht="12.75">
      <c r="A1" s="109"/>
      <c r="B1" s="109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12.75">
      <c r="A3" s="109"/>
      <c r="B3" s="110" t="s">
        <v>1304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12.7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ht="36" customHeight="1">
      <c r="A5" s="111" t="s">
        <v>2</v>
      </c>
      <c r="B5" s="111" t="s">
        <v>3</v>
      </c>
      <c r="C5" s="111" t="s">
        <v>592</v>
      </c>
      <c r="D5" s="111" t="s">
        <v>5</v>
      </c>
      <c r="E5" s="111" t="s">
        <v>6</v>
      </c>
      <c r="F5" s="111" t="s">
        <v>7</v>
      </c>
      <c r="G5" s="111" t="s">
        <v>8</v>
      </c>
      <c r="H5" s="111" t="s">
        <v>9</v>
      </c>
      <c r="I5" s="111" t="s">
        <v>10</v>
      </c>
      <c r="J5" s="111" t="s">
        <v>11</v>
      </c>
      <c r="K5" s="111" t="s">
        <v>12</v>
      </c>
      <c r="L5" s="109"/>
    </row>
    <row r="6" spans="1:11" ht="96.75" customHeight="1">
      <c r="A6" s="111" t="s">
        <v>13</v>
      </c>
      <c r="B6" s="111" t="s">
        <v>1305</v>
      </c>
      <c r="C6" s="112" t="s">
        <v>15</v>
      </c>
      <c r="D6" s="93">
        <v>10</v>
      </c>
      <c r="E6" s="114"/>
      <c r="F6" s="224"/>
      <c r="G6" s="114"/>
      <c r="H6" s="115"/>
      <c r="I6" s="114"/>
      <c r="J6" s="114"/>
      <c r="K6" s="112"/>
    </row>
    <row r="7" spans="1:12" ht="12.75">
      <c r="A7" s="93" t="s">
        <v>339</v>
      </c>
      <c r="B7" s="117" t="s">
        <v>448</v>
      </c>
      <c r="C7" s="93" t="s">
        <v>339</v>
      </c>
      <c r="D7" s="93" t="s">
        <v>339</v>
      </c>
      <c r="E7" s="93" t="s">
        <v>339</v>
      </c>
      <c r="F7" s="93" t="s">
        <v>339</v>
      </c>
      <c r="G7" s="114">
        <f>G6</f>
        <v>0</v>
      </c>
      <c r="H7" s="105" t="s">
        <v>339</v>
      </c>
      <c r="I7" s="119">
        <f>I6</f>
        <v>0</v>
      </c>
      <c r="J7" s="119">
        <f>J6</f>
        <v>0</v>
      </c>
      <c r="K7" s="112"/>
      <c r="L7" s="109"/>
    </row>
    <row r="8" spans="1:12" ht="12.75">
      <c r="A8" s="109"/>
      <c r="B8" s="109"/>
      <c r="C8" s="109"/>
      <c r="D8" s="110"/>
      <c r="E8" s="109"/>
      <c r="F8" s="109"/>
      <c r="G8" s="109"/>
      <c r="H8" s="109"/>
      <c r="I8" s="109"/>
      <c r="J8" s="109"/>
      <c r="K8" s="109"/>
      <c r="L8" s="109"/>
    </row>
    <row r="9" spans="1:12" ht="12.75">
      <c r="A9" s="109" t="s">
        <v>1306</v>
      </c>
      <c r="B9" s="109"/>
      <c r="C9" s="109"/>
      <c r="D9" s="121">
        <f>G7</f>
        <v>0</v>
      </c>
      <c r="E9" s="109"/>
      <c r="F9" s="109"/>
      <c r="G9" s="109"/>
      <c r="H9" s="109"/>
      <c r="I9" s="109"/>
      <c r="J9" s="109"/>
      <c r="K9" s="109"/>
      <c r="L9" s="109"/>
    </row>
    <row r="10" spans="1:12" ht="12.75">
      <c r="A10" s="109" t="s">
        <v>1307</v>
      </c>
      <c r="B10" s="109"/>
      <c r="C10" s="109"/>
      <c r="D10" s="121">
        <f>J7</f>
        <v>0</v>
      </c>
      <c r="E10" s="109"/>
      <c r="F10" s="109"/>
      <c r="G10" s="109"/>
      <c r="H10" s="109"/>
      <c r="I10" s="109"/>
      <c r="J10" s="109"/>
      <c r="K10" s="109"/>
      <c r="L10" s="109"/>
    </row>
    <row r="11" spans="1:12" ht="12.75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</row>
    <row r="12" spans="1:12" ht="12.75">
      <c r="A12" s="109" t="s">
        <v>343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</row>
    <row r="13" spans="1:12" ht="12.75">
      <c r="A13" s="109" t="s">
        <v>344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L27"/>
  <sheetViews>
    <sheetView zoomScale="130" zoomScaleNormal="130" zoomScalePageLayoutView="0" workbookViewId="0" topLeftCell="A17">
      <selection activeCell="E6" sqref="E6"/>
    </sheetView>
  </sheetViews>
  <sheetFormatPr defaultColWidth="11.421875" defaultRowHeight="12.75"/>
  <cols>
    <col min="1" max="1" width="3.7109375" style="109" customWidth="1"/>
    <col min="2" max="2" width="39.00390625" style="109" customWidth="1"/>
    <col min="3" max="3" width="9.00390625" style="109" customWidth="1"/>
    <col min="4" max="4" width="8.57421875" style="109" customWidth="1"/>
    <col min="5" max="5" width="9.00390625" style="109" customWidth="1"/>
    <col min="6" max="6" width="10.00390625" style="109" customWidth="1"/>
    <col min="7" max="7" width="9.00390625" style="109" customWidth="1"/>
    <col min="8" max="8" width="6.00390625" style="109" customWidth="1"/>
    <col min="9" max="9" width="8.140625" style="109" customWidth="1"/>
    <col min="10" max="10" width="9.00390625" style="109" customWidth="1"/>
    <col min="11" max="11" width="20.28125" style="109" customWidth="1"/>
    <col min="12" max="64" width="9.00390625" style="109" customWidth="1"/>
  </cols>
  <sheetData>
    <row r="1" ht="12.75">
      <c r="B1" s="110" t="s">
        <v>0</v>
      </c>
    </row>
    <row r="3" spans="1:8" ht="12.75">
      <c r="A3" s="110" t="s">
        <v>492</v>
      </c>
      <c r="B3" s="110"/>
      <c r="C3" s="110"/>
      <c r="D3" s="110"/>
      <c r="E3" s="110"/>
      <c r="F3" s="110"/>
      <c r="G3" s="110"/>
      <c r="H3" s="110"/>
    </row>
    <row r="5" spans="1:11" ht="51.75" customHeight="1">
      <c r="A5" s="111" t="s">
        <v>2</v>
      </c>
      <c r="B5" s="111" t="s">
        <v>3</v>
      </c>
      <c r="C5" s="111" t="s">
        <v>4</v>
      </c>
      <c r="D5" s="111" t="s">
        <v>5</v>
      </c>
      <c r="E5" s="111" t="s">
        <v>6</v>
      </c>
      <c r="F5" s="111" t="s">
        <v>7</v>
      </c>
      <c r="G5" s="111" t="s">
        <v>8</v>
      </c>
      <c r="H5" s="111" t="s">
        <v>9</v>
      </c>
      <c r="I5" s="111" t="s">
        <v>10</v>
      </c>
      <c r="J5" s="111" t="s">
        <v>11</v>
      </c>
      <c r="K5" s="111" t="s">
        <v>406</v>
      </c>
    </row>
    <row r="6" spans="1:11" ht="48">
      <c r="A6" s="112" t="s">
        <v>13</v>
      </c>
      <c r="B6" s="113" t="s">
        <v>493</v>
      </c>
      <c r="C6" s="112" t="s">
        <v>15</v>
      </c>
      <c r="D6" s="93">
        <v>500</v>
      </c>
      <c r="E6" s="114"/>
      <c r="F6" s="114"/>
      <c r="G6" s="114"/>
      <c r="H6" s="115"/>
      <c r="I6" s="114"/>
      <c r="J6" s="114"/>
      <c r="K6" s="116"/>
    </row>
    <row r="7" spans="1:11" ht="36">
      <c r="A7" s="112" t="s">
        <v>16</v>
      </c>
      <c r="B7" s="113" t="s">
        <v>494</v>
      </c>
      <c r="C7" s="112" t="s">
        <v>15</v>
      </c>
      <c r="D7" s="93">
        <v>1000</v>
      </c>
      <c r="E7" s="114"/>
      <c r="F7" s="114"/>
      <c r="G7" s="114"/>
      <c r="H7" s="115"/>
      <c r="I7" s="114"/>
      <c r="J7" s="114"/>
      <c r="K7" s="116"/>
    </row>
    <row r="8" spans="1:11" ht="24">
      <c r="A8" s="112" t="s">
        <v>18</v>
      </c>
      <c r="B8" s="72" t="s">
        <v>495</v>
      </c>
      <c r="C8" s="112" t="s">
        <v>15</v>
      </c>
      <c r="D8" s="93">
        <v>20</v>
      </c>
      <c r="E8" s="114"/>
      <c r="F8" s="114"/>
      <c r="G8" s="114"/>
      <c r="H8" s="115"/>
      <c r="I8" s="114"/>
      <c r="J8" s="114"/>
      <c r="K8" s="116"/>
    </row>
    <row r="9" spans="1:11" ht="24">
      <c r="A9" s="112" t="s">
        <v>21</v>
      </c>
      <c r="B9" s="72" t="s">
        <v>496</v>
      </c>
      <c r="C9" s="112" t="s">
        <v>15</v>
      </c>
      <c r="D9" s="93">
        <v>10</v>
      </c>
      <c r="E9" s="114"/>
      <c r="F9" s="114"/>
      <c r="G9" s="114"/>
      <c r="H9" s="115"/>
      <c r="I9" s="114"/>
      <c r="J9" s="114"/>
      <c r="K9" s="116"/>
    </row>
    <row r="10" spans="1:11" ht="48">
      <c r="A10" s="112" t="s">
        <v>24</v>
      </c>
      <c r="B10" s="72" t="s">
        <v>497</v>
      </c>
      <c r="C10" s="112" t="s">
        <v>15</v>
      </c>
      <c r="D10" s="93">
        <v>70</v>
      </c>
      <c r="E10" s="114"/>
      <c r="F10" s="114"/>
      <c r="G10" s="114"/>
      <c r="H10" s="115"/>
      <c r="I10" s="114"/>
      <c r="J10" s="114"/>
      <c r="K10" s="116"/>
    </row>
    <row r="11" spans="1:11" ht="48">
      <c r="A11" s="112" t="s">
        <v>26</v>
      </c>
      <c r="B11" s="72" t="s">
        <v>498</v>
      </c>
      <c r="C11" s="112" t="s">
        <v>15</v>
      </c>
      <c r="D11" s="93">
        <v>10</v>
      </c>
      <c r="E11" s="114"/>
      <c r="F11" s="114"/>
      <c r="G11" s="114"/>
      <c r="H11" s="115"/>
      <c r="I11" s="114"/>
      <c r="J11" s="114"/>
      <c r="K11" s="116"/>
    </row>
    <row r="12" spans="1:11" ht="25.5">
      <c r="A12" s="112" t="s">
        <v>28</v>
      </c>
      <c r="B12" s="102" t="s">
        <v>499</v>
      </c>
      <c r="C12" s="91" t="s">
        <v>15</v>
      </c>
      <c r="D12" s="93">
        <v>150</v>
      </c>
      <c r="E12" s="91"/>
      <c r="F12" s="94"/>
      <c r="G12" s="95"/>
      <c r="H12" s="96"/>
      <c r="I12" s="95"/>
      <c r="J12" s="95"/>
      <c r="K12" s="91"/>
    </row>
    <row r="13" spans="1:11" ht="196.5" customHeight="1">
      <c r="A13" s="112" t="s">
        <v>30</v>
      </c>
      <c r="B13" s="102" t="s">
        <v>500</v>
      </c>
      <c r="C13" s="91" t="s">
        <v>15</v>
      </c>
      <c r="D13" s="93">
        <v>20</v>
      </c>
      <c r="E13" s="91"/>
      <c r="F13" s="94"/>
      <c r="G13" s="95"/>
      <c r="H13" s="96"/>
      <c r="I13" s="95"/>
      <c r="J13" s="95"/>
      <c r="K13" s="91"/>
    </row>
    <row r="14" spans="1:11" ht="136.5" customHeight="1">
      <c r="A14" s="112" t="s">
        <v>32</v>
      </c>
      <c r="B14" s="102" t="s">
        <v>501</v>
      </c>
      <c r="C14" s="91" t="s">
        <v>15</v>
      </c>
      <c r="D14" s="93">
        <v>10</v>
      </c>
      <c r="E14" s="91"/>
      <c r="F14" s="94"/>
      <c r="G14" s="95"/>
      <c r="H14" s="96"/>
      <c r="I14" s="95"/>
      <c r="J14" s="95"/>
      <c r="K14" s="91"/>
    </row>
    <row r="15" spans="1:11" ht="53.25" customHeight="1">
      <c r="A15" s="112" t="s">
        <v>34</v>
      </c>
      <c r="B15" s="102" t="s">
        <v>502</v>
      </c>
      <c r="C15" s="91" t="s">
        <v>15</v>
      </c>
      <c r="D15" s="93">
        <v>700</v>
      </c>
      <c r="E15" s="91"/>
      <c r="F15" s="94"/>
      <c r="G15" s="95"/>
      <c r="H15" s="96"/>
      <c r="I15" s="95"/>
      <c r="J15" s="95"/>
      <c r="K15" s="91"/>
    </row>
    <row r="16" spans="1:11" ht="333.75" customHeight="1">
      <c r="A16" s="112" t="s">
        <v>36</v>
      </c>
      <c r="B16" s="92" t="s">
        <v>503</v>
      </c>
      <c r="C16" s="91" t="s">
        <v>15</v>
      </c>
      <c r="D16" s="93">
        <v>30</v>
      </c>
      <c r="E16" s="91"/>
      <c r="F16" s="94"/>
      <c r="G16" s="95"/>
      <c r="H16" s="96"/>
      <c r="I16" s="95"/>
      <c r="J16" s="95"/>
      <c r="K16" s="91"/>
    </row>
    <row r="17" spans="1:11" ht="109.5" customHeight="1">
      <c r="A17" s="112" t="s">
        <v>38</v>
      </c>
      <c r="B17" s="92" t="s">
        <v>504</v>
      </c>
      <c r="C17" s="91" t="s">
        <v>15</v>
      </c>
      <c r="D17" s="93">
        <v>5</v>
      </c>
      <c r="E17" s="91"/>
      <c r="F17" s="94"/>
      <c r="G17" s="95"/>
      <c r="H17" s="96"/>
      <c r="I17" s="95"/>
      <c r="J17" s="95"/>
      <c r="K17" s="91"/>
    </row>
    <row r="18" spans="1:64" ht="12.75">
      <c r="A18" s="93" t="s">
        <v>339</v>
      </c>
      <c r="B18" s="117" t="s">
        <v>340</v>
      </c>
      <c r="C18" s="93" t="s">
        <v>339</v>
      </c>
      <c r="D18" s="93" t="s">
        <v>339</v>
      </c>
      <c r="E18" s="93" t="s">
        <v>339</v>
      </c>
      <c r="F18" s="118" t="s">
        <v>339</v>
      </c>
      <c r="G18" s="119">
        <f>SUM(G6:G17)</f>
        <v>0</v>
      </c>
      <c r="H18" s="118" t="s">
        <v>339</v>
      </c>
      <c r="I18" s="119">
        <f>SUM(I6:I17)</f>
        <v>0</v>
      </c>
      <c r="J18" s="119">
        <f>SUM(J6:J17)</f>
        <v>0</v>
      </c>
      <c r="K18" s="93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</row>
    <row r="20" spans="1:5" ht="12.75">
      <c r="A20" s="109" t="s">
        <v>505</v>
      </c>
      <c r="E20" s="121">
        <f>G18</f>
        <v>0</v>
      </c>
    </row>
    <row r="21" spans="1:5" ht="12.75">
      <c r="A21" s="109" t="s">
        <v>506</v>
      </c>
      <c r="E21" s="121">
        <f>J18</f>
        <v>0</v>
      </c>
    </row>
    <row r="23" ht="12.75">
      <c r="A23" s="109" t="s">
        <v>343</v>
      </c>
    </row>
    <row r="24" ht="12.75">
      <c r="A24" s="109" t="s">
        <v>344</v>
      </c>
    </row>
    <row r="26" spans="1:2" ht="12.75">
      <c r="A26" s="87"/>
      <c r="B26" s="108"/>
    </row>
    <row r="27" spans="1:2" ht="12.75">
      <c r="A27" s="87"/>
      <c r="B27" s="8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zoomScale="130" zoomScaleNormal="130" zoomScalePageLayoutView="0" workbookViewId="0" topLeftCell="A13">
      <selection activeCell="E6" sqref="E6"/>
    </sheetView>
  </sheetViews>
  <sheetFormatPr defaultColWidth="11.421875" defaultRowHeight="12.75"/>
  <cols>
    <col min="1" max="1" width="3.8515625" style="17" customWidth="1"/>
    <col min="2" max="2" width="39.00390625" style="17" customWidth="1"/>
    <col min="3" max="3" width="8.28125" style="17" customWidth="1"/>
    <col min="4" max="4" width="9.00390625" style="17" customWidth="1"/>
    <col min="5" max="5" width="8.28125" style="17" customWidth="1"/>
    <col min="6" max="6" width="9.7109375" style="17" customWidth="1"/>
    <col min="7" max="7" width="10.140625" style="17" customWidth="1"/>
    <col min="8" max="8" width="5.57421875" style="17" customWidth="1"/>
    <col min="9" max="9" width="8.00390625" style="17" customWidth="1"/>
    <col min="10" max="10" width="10.140625" style="17" customWidth="1"/>
    <col min="11" max="11" width="17.7109375" style="17" customWidth="1"/>
    <col min="12" max="64" width="9.00390625" style="17" customWidth="1"/>
  </cols>
  <sheetData>
    <row r="1" ht="12.75">
      <c r="B1" s="122" t="s">
        <v>0</v>
      </c>
    </row>
    <row r="2" ht="12.75">
      <c r="B2" s="122"/>
    </row>
    <row r="3" ht="12.75">
      <c r="B3" s="122" t="s">
        <v>507</v>
      </c>
    </row>
    <row r="5" spans="1:11" ht="33.75">
      <c r="A5" s="123" t="s">
        <v>2</v>
      </c>
      <c r="B5" s="123" t="s">
        <v>3</v>
      </c>
      <c r="C5" s="123" t="s">
        <v>4</v>
      </c>
      <c r="D5" s="123" t="s">
        <v>5</v>
      </c>
      <c r="E5" s="123" t="s">
        <v>6</v>
      </c>
      <c r="F5" s="123" t="s">
        <v>7</v>
      </c>
      <c r="G5" s="123" t="s">
        <v>8</v>
      </c>
      <c r="H5" s="123" t="s">
        <v>9</v>
      </c>
      <c r="I5" s="123" t="s">
        <v>10</v>
      </c>
      <c r="J5" s="123" t="s">
        <v>11</v>
      </c>
      <c r="K5" s="123" t="s">
        <v>406</v>
      </c>
    </row>
    <row r="6" spans="1:11" ht="22.5">
      <c r="A6" s="11" t="s">
        <v>13</v>
      </c>
      <c r="B6" s="18" t="s">
        <v>508</v>
      </c>
      <c r="C6" s="11" t="s">
        <v>15</v>
      </c>
      <c r="D6" s="6">
        <v>50</v>
      </c>
      <c r="E6" s="11"/>
      <c r="F6" s="124"/>
      <c r="G6" s="15"/>
      <c r="H6" s="16"/>
      <c r="I6" s="15"/>
      <c r="J6" s="15"/>
      <c r="K6" s="11"/>
    </row>
    <row r="7" spans="1:11" ht="33.75">
      <c r="A7" s="11" t="s">
        <v>16</v>
      </c>
      <c r="B7" s="18" t="s">
        <v>509</v>
      </c>
      <c r="C7" s="11" t="s">
        <v>15</v>
      </c>
      <c r="D7" s="6">
        <v>1000</v>
      </c>
      <c r="E7" s="11"/>
      <c r="F7" s="124"/>
      <c r="G7" s="15"/>
      <c r="H7" s="16"/>
      <c r="I7" s="15"/>
      <c r="J7" s="15"/>
      <c r="K7" s="11"/>
    </row>
    <row r="8" spans="1:11" ht="67.5">
      <c r="A8" s="11" t="s">
        <v>18</v>
      </c>
      <c r="B8" s="18" t="s">
        <v>510</v>
      </c>
      <c r="C8" s="11" t="s">
        <v>15</v>
      </c>
      <c r="D8" s="6">
        <v>500</v>
      </c>
      <c r="E8" s="11"/>
      <c r="F8" s="124"/>
      <c r="G8" s="15"/>
      <c r="H8" s="16"/>
      <c r="I8" s="15"/>
      <c r="J8" s="15"/>
      <c r="K8" s="11"/>
    </row>
    <row r="9" spans="1:11" ht="56.25">
      <c r="A9" s="11" t="s">
        <v>21</v>
      </c>
      <c r="B9" s="18" t="s">
        <v>511</v>
      </c>
      <c r="C9" s="11" t="s">
        <v>15</v>
      </c>
      <c r="D9" s="6">
        <v>2500</v>
      </c>
      <c r="E9" s="11"/>
      <c r="F9" s="124"/>
      <c r="G9" s="15"/>
      <c r="H9" s="16"/>
      <c r="I9" s="15"/>
      <c r="J9" s="15"/>
      <c r="K9" s="11"/>
    </row>
    <row r="10" spans="1:11" ht="67.5">
      <c r="A10" s="11" t="s">
        <v>24</v>
      </c>
      <c r="B10" s="18" t="s">
        <v>512</v>
      </c>
      <c r="C10" s="11" t="s">
        <v>15</v>
      </c>
      <c r="D10" s="6">
        <v>500</v>
      </c>
      <c r="E10" s="11"/>
      <c r="F10" s="124"/>
      <c r="G10" s="15"/>
      <c r="H10" s="16"/>
      <c r="I10" s="15"/>
      <c r="J10" s="15"/>
      <c r="K10" s="11"/>
    </row>
    <row r="11" spans="1:11" ht="56.25">
      <c r="A11" s="11" t="s">
        <v>26</v>
      </c>
      <c r="B11" s="18" t="s">
        <v>513</v>
      </c>
      <c r="C11" s="11" t="s">
        <v>15</v>
      </c>
      <c r="D11" s="6">
        <v>140</v>
      </c>
      <c r="E11" s="11"/>
      <c r="F11" s="124"/>
      <c r="G11" s="15"/>
      <c r="H11" s="16"/>
      <c r="I11" s="15"/>
      <c r="J11" s="15"/>
      <c r="K11" s="11"/>
    </row>
    <row r="12" spans="1:11" ht="45">
      <c r="A12" s="11" t="s">
        <v>28</v>
      </c>
      <c r="B12" s="18" t="s">
        <v>514</v>
      </c>
      <c r="C12" s="11" t="s">
        <v>15</v>
      </c>
      <c r="D12" s="6">
        <v>50</v>
      </c>
      <c r="E12" s="11"/>
      <c r="F12" s="124"/>
      <c r="G12" s="15"/>
      <c r="H12" s="16"/>
      <c r="I12" s="15"/>
      <c r="J12" s="15"/>
      <c r="K12" s="11"/>
    </row>
    <row r="13" spans="1:11" ht="22.5">
      <c r="A13" s="11" t="s">
        <v>30</v>
      </c>
      <c r="B13" s="18" t="s">
        <v>515</v>
      </c>
      <c r="C13" s="11" t="s">
        <v>15</v>
      </c>
      <c r="D13" s="6">
        <v>900</v>
      </c>
      <c r="E13" s="11"/>
      <c r="F13" s="124"/>
      <c r="G13" s="15"/>
      <c r="H13" s="16"/>
      <c r="I13" s="15"/>
      <c r="J13" s="15"/>
      <c r="K13" s="11"/>
    </row>
    <row r="14" spans="1:11" ht="22.5">
      <c r="A14" s="11" t="s">
        <v>32</v>
      </c>
      <c r="B14" s="18" t="s">
        <v>516</v>
      </c>
      <c r="C14" s="11" t="s">
        <v>15</v>
      </c>
      <c r="D14" s="6">
        <v>10</v>
      </c>
      <c r="E14" s="11"/>
      <c r="F14" s="124"/>
      <c r="G14" s="15"/>
      <c r="H14" s="16"/>
      <c r="I14" s="15"/>
      <c r="J14" s="15"/>
      <c r="K14" s="11"/>
    </row>
    <row r="15" spans="1:11" ht="22.5">
      <c r="A15" s="11" t="s">
        <v>34</v>
      </c>
      <c r="B15" s="18" t="s">
        <v>517</v>
      </c>
      <c r="C15" s="11" t="s">
        <v>15</v>
      </c>
      <c r="D15" s="6">
        <v>200</v>
      </c>
      <c r="E15" s="11"/>
      <c r="F15" s="124"/>
      <c r="G15" s="15"/>
      <c r="H15" s="16"/>
      <c r="I15" s="15"/>
      <c r="J15" s="15"/>
      <c r="K15" s="11"/>
    </row>
    <row r="16" spans="1:11" ht="90">
      <c r="A16" s="11" t="s">
        <v>36</v>
      </c>
      <c r="B16" s="125" t="s">
        <v>518</v>
      </c>
      <c r="C16" s="4" t="s">
        <v>15</v>
      </c>
      <c r="D16" s="6">
        <v>150</v>
      </c>
      <c r="E16" s="7"/>
      <c r="F16" s="7"/>
      <c r="G16" s="7"/>
      <c r="H16" s="8"/>
      <c r="I16" s="7"/>
      <c r="J16" s="7"/>
      <c r="K16" s="11"/>
    </row>
    <row r="17" spans="1:11" ht="90">
      <c r="A17" s="11" t="s">
        <v>38</v>
      </c>
      <c r="B17" s="125" t="s">
        <v>519</v>
      </c>
      <c r="C17" s="4" t="s">
        <v>15</v>
      </c>
      <c r="D17" s="6">
        <v>20</v>
      </c>
      <c r="E17" s="7"/>
      <c r="F17" s="7"/>
      <c r="G17" s="7"/>
      <c r="H17" s="8"/>
      <c r="I17" s="7"/>
      <c r="J17" s="7"/>
      <c r="K17" s="11"/>
    </row>
    <row r="18" spans="1:11" ht="27.75" customHeight="1">
      <c r="A18" s="11" t="s">
        <v>40</v>
      </c>
      <c r="B18" s="18" t="s">
        <v>520</v>
      </c>
      <c r="C18" s="11" t="s">
        <v>23</v>
      </c>
      <c r="D18" s="6">
        <v>2</v>
      </c>
      <c r="E18" s="11"/>
      <c r="F18" s="124"/>
      <c r="G18" s="15"/>
      <c r="H18" s="16"/>
      <c r="I18" s="15"/>
      <c r="J18" s="15"/>
      <c r="K18" s="11"/>
    </row>
    <row r="19" spans="1:11" ht="12.75" customHeight="1">
      <c r="A19" s="6" t="s">
        <v>339</v>
      </c>
      <c r="B19" s="14" t="s">
        <v>448</v>
      </c>
      <c r="C19" s="34" t="s">
        <v>339</v>
      </c>
      <c r="D19" s="34" t="s">
        <v>521</v>
      </c>
      <c r="E19" s="34" t="s">
        <v>339</v>
      </c>
      <c r="F19" s="34" t="s">
        <v>339</v>
      </c>
      <c r="G19" s="126">
        <f>SUM(G6:G18)</f>
        <v>0</v>
      </c>
      <c r="H19" s="85" t="s">
        <v>339</v>
      </c>
      <c r="I19" s="126">
        <f>SUM(I6:I18)</f>
        <v>0</v>
      </c>
      <c r="J19" s="126">
        <f>SUM(J6:J18)</f>
        <v>0</v>
      </c>
      <c r="K19" s="34"/>
    </row>
    <row r="20" ht="12.75" customHeight="1"/>
    <row r="21" spans="1:5" ht="12.75" customHeight="1">
      <c r="A21" s="17" t="s">
        <v>522</v>
      </c>
      <c r="E21" s="127">
        <f>G19</f>
        <v>0</v>
      </c>
    </row>
    <row r="22" spans="1:5" ht="12.75">
      <c r="A22" s="17" t="s">
        <v>523</v>
      </c>
      <c r="E22" s="127">
        <f>J19</f>
        <v>0</v>
      </c>
    </row>
    <row r="24" ht="12.75">
      <c r="A24" s="17" t="s">
        <v>343</v>
      </c>
    </row>
    <row r="25" ht="12.75">
      <c r="A25" s="17" t="s">
        <v>344</v>
      </c>
    </row>
    <row r="27" ht="12.75">
      <c r="B27" s="128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8"/>
  <sheetViews>
    <sheetView zoomScale="130" zoomScaleNormal="130" zoomScalePageLayoutView="0" workbookViewId="0" topLeftCell="A5">
      <selection activeCell="B5" sqref="B5"/>
    </sheetView>
  </sheetViews>
  <sheetFormatPr defaultColWidth="11.421875" defaultRowHeight="12.75"/>
  <cols>
    <col min="1" max="1" width="3.7109375" style="109" customWidth="1"/>
    <col min="2" max="2" width="35.8515625" style="109" customWidth="1"/>
    <col min="3" max="3" width="8.57421875" style="109" customWidth="1"/>
    <col min="4" max="4" width="7.00390625" style="109" customWidth="1"/>
    <col min="5" max="5" width="10.00390625" style="109" customWidth="1"/>
    <col min="6" max="6" width="8.28125" style="109" customWidth="1"/>
    <col min="7" max="7" width="10.28125" style="109" customWidth="1"/>
    <col min="8" max="8" width="7.140625" style="109" customWidth="1"/>
    <col min="9" max="9" width="9.00390625" style="109" customWidth="1"/>
    <col min="10" max="10" width="9.7109375" style="109" customWidth="1"/>
    <col min="11" max="11" width="19.28125" style="109" customWidth="1"/>
    <col min="12" max="64" width="9.00390625" style="109" customWidth="1"/>
  </cols>
  <sheetData>
    <row r="1" ht="12.75">
      <c r="B1" s="110" t="s">
        <v>0</v>
      </c>
    </row>
    <row r="3" ht="15">
      <c r="B3" s="129" t="s">
        <v>524</v>
      </c>
    </row>
    <row r="5" spans="1:11" ht="38.25">
      <c r="A5" s="111" t="s">
        <v>2</v>
      </c>
      <c r="B5" s="111" t="s">
        <v>3</v>
      </c>
      <c r="C5" s="111" t="s">
        <v>4</v>
      </c>
      <c r="D5" s="111" t="s">
        <v>5</v>
      </c>
      <c r="E5" s="111" t="s">
        <v>6</v>
      </c>
      <c r="F5" s="111" t="s">
        <v>7</v>
      </c>
      <c r="G5" s="111" t="s">
        <v>8</v>
      </c>
      <c r="H5" s="111" t="s">
        <v>9</v>
      </c>
      <c r="I5" s="111" t="s">
        <v>10</v>
      </c>
      <c r="J5" s="111" t="s">
        <v>11</v>
      </c>
      <c r="K5" s="111" t="s">
        <v>406</v>
      </c>
    </row>
    <row r="6" spans="1:11" ht="114.75">
      <c r="A6" s="112" t="s">
        <v>13</v>
      </c>
      <c r="B6" s="130" t="s">
        <v>525</v>
      </c>
      <c r="C6" s="112" t="s">
        <v>15</v>
      </c>
      <c r="D6" s="93">
        <v>150</v>
      </c>
      <c r="E6" s="112"/>
      <c r="F6" s="131"/>
      <c r="G6" s="114"/>
      <c r="H6" s="115"/>
      <c r="I6" s="114"/>
      <c r="J6" s="114"/>
      <c r="K6" s="112"/>
    </row>
    <row r="7" spans="1:11" ht="76.5">
      <c r="A7" s="112" t="s">
        <v>16</v>
      </c>
      <c r="B7" s="130" t="s">
        <v>526</v>
      </c>
      <c r="C7" s="112" t="s">
        <v>15</v>
      </c>
      <c r="D7" s="93">
        <v>1400</v>
      </c>
      <c r="E7" s="112"/>
      <c r="F7" s="131"/>
      <c r="G7" s="114"/>
      <c r="H7" s="115"/>
      <c r="I7" s="114"/>
      <c r="J7" s="114"/>
      <c r="K7" s="112"/>
    </row>
    <row r="8" spans="1:11" ht="216.75">
      <c r="A8" s="112" t="s">
        <v>18</v>
      </c>
      <c r="B8" s="130" t="s">
        <v>527</v>
      </c>
      <c r="C8" s="112" t="s">
        <v>15</v>
      </c>
      <c r="D8" s="93">
        <v>500</v>
      </c>
      <c r="E8" s="112"/>
      <c r="F8" s="131"/>
      <c r="G8" s="114"/>
      <c r="H8" s="115"/>
      <c r="I8" s="114"/>
      <c r="J8" s="114"/>
      <c r="K8" s="112"/>
    </row>
    <row r="9" spans="1:11" ht="195" customHeight="1">
      <c r="A9" s="112" t="s">
        <v>21</v>
      </c>
      <c r="B9" s="130" t="s">
        <v>528</v>
      </c>
      <c r="C9" s="112" t="s">
        <v>15</v>
      </c>
      <c r="D9" s="93">
        <v>900</v>
      </c>
      <c r="E9" s="112"/>
      <c r="F9" s="131"/>
      <c r="G9" s="114"/>
      <c r="H9" s="115"/>
      <c r="I9" s="114"/>
      <c r="J9" s="114"/>
      <c r="K9" s="112"/>
    </row>
    <row r="10" spans="1:11" ht="267.75">
      <c r="A10" s="112" t="s">
        <v>24</v>
      </c>
      <c r="B10" s="130" t="s">
        <v>529</v>
      </c>
      <c r="C10" s="112" t="s">
        <v>15</v>
      </c>
      <c r="D10" s="93">
        <v>2850</v>
      </c>
      <c r="E10" s="112"/>
      <c r="F10" s="131"/>
      <c r="G10" s="114"/>
      <c r="H10" s="115"/>
      <c r="I10" s="114"/>
      <c r="J10" s="114"/>
      <c r="K10" s="112"/>
    </row>
    <row r="11" spans="1:11" ht="285.75" customHeight="1">
      <c r="A11" s="112" t="s">
        <v>26</v>
      </c>
      <c r="B11" s="130" t="s">
        <v>530</v>
      </c>
      <c r="C11" s="112" t="s">
        <v>15</v>
      </c>
      <c r="D11" s="93">
        <v>4600</v>
      </c>
      <c r="E11" s="112"/>
      <c r="F11" s="131"/>
      <c r="G11" s="114"/>
      <c r="H11" s="115"/>
      <c r="I11" s="114"/>
      <c r="J11" s="114"/>
      <c r="K11" s="112"/>
    </row>
    <row r="12" spans="1:11" ht="259.5" customHeight="1">
      <c r="A12" s="112" t="s">
        <v>28</v>
      </c>
      <c r="B12" s="130" t="s">
        <v>531</v>
      </c>
      <c r="C12" s="112" t="s">
        <v>15</v>
      </c>
      <c r="D12" s="93">
        <v>10000</v>
      </c>
      <c r="E12" s="112"/>
      <c r="F12" s="131"/>
      <c r="G12" s="114"/>
      <c r="H12" s="115"/>
      <c r="I12" s="114"/>
      <c r="J12" s="114"/>
      <c r="K12" s="112"/>
    </row>
    <row r="13" spans="1:11" ht="285.75" customHeight="1">
      <c r="A13" s="112" t="s">
        <v>30</v>
      </c>
      <c r="B13" s="130" t="s">
        <v>532</v>
      </c>
      <c r="C13" s="112" t="s">
        <v>15</v>
      </c>
      <c r="D13" s="93">
        <v>1400</v>
      </c>
      <c r="E13" s="112"/>
      <c r="F13" s="131"/>
      <c r="G13" s="114"/>
      <c r="H13" s="115"/>
      <c r="I13" s="114"/>
      <c r="J13" s="114"/>
      <c r="K13" s="112"/>
    </row>
    <row r="14" spans="1:11" ht="286.5" customHeight="1">
      <c r="A14" s="112" t="s">
        <v>32</v>
      </c>
      <c r="B14" s="130" t="s">
        <v>533</v>
      </c>
      <c r="C14" s="112" t="s">
        <v>15</v>
      </c>
      <c r="D14" s="93">
        <v>250</v>
      </c>
      <c r="E14" s="112"/>
      <c r="F14" s="131"/>
      <c r="G14" s="114"/>
      <c r="H14" s="115"/>
      <c r="I14" s="114"/>
      <c r="J14" s="114"/>
      <c r="K14" s="112"/>
    </row>
    <row r="15" spans="1:11" ht="291.75" customHeight="1">
      <c r="A15" s="112" t="s">
        <v>34</v>
      </c>
      <c r="B15" s="130" t="s">
        <v>534</v>
      </c>
      <c r="C15" s="112" t="s">
        <v>15</v>
      </c>
      <c r="D15" s="93">
        <v>100</v>
      </c>
      <c r="E15" s="112"/>
      <c r="F15" s="131"/>
      <c r="G15" s="114"/>
      <c r="H15" s="115"/>
      <c r="I15" s="114"/>
      <c r="J15" s="114"/>
      <c r="K15" s="112"/>
    </row>
    <row r="16" spans="1:11" ht="267.75">
      <c r="A16" s="112" t="s">
        <v>36</v>
      </c>
      <c r="B16" s="130" t="s">
        <v>535</v>
      </c>
      <c r="C16" s="112" t="s">
        <v>15</v>
      </c>
      <c r="D16" s="93">
        <v>750</v>
      </c>
      <c r="E16" s="112"/>
      <c r="F16" s="131"/>
      <c r="G16" s="114"/>
      <c r="H16" s="115"/>
      <c r="I16" s="114"/>
      <c r="J16" s="114"/>
      <c r="K16" s="112"/>
    </row>
    <row r="17" spans="1:11" ht="191.25">
      <c r="A17" s="112" t="s">
        <v>38</v>
      </c>
      <c r="B17" s="132" t="s">
        <v>536</v>
      </c>
      <c r="C17" s="112" t="s">
        <v>15</v>
      </c>
      <c r="D17" s="93">
        <v>750</v>
      </c>
      <c r="E17" s="112"/>
      <c r="F17" s="131"/>
      <c r="G17" s="114"/>
      <c r="H17" s="115"/>
      <c r="I17" s="114"/>
      <c r="J17" s="114"/>
      <c r="K17" s="112"/>
    </row>
    <row r="18" spans="1:11" ht="270.75" customHeight="1">
      <c r="A18" s="112" t="s">
        <v>40</v>
      </c>
      <c r="B18" s="132" t="s">
        <v>537</v>
      </c>
      <c r="C18" s="112" t="s">
        <v>15</v>
      </c>
      <c r="D18" s="93">
        <v>14200</v>
      </c>
      <c r="E18" s="112"/>
      <c r="F18" s="131"/>
      <c r="G18" s="114"/>
      <c r="H18" s="115"/>
      <c r="I18" s="114"/>
      <c r="J18" s="114"/>
      <c r="K18" s="112"/>
    </row>
    <row r="19" spans="1:11" ht="12.75">
      <c r="A19" s="93" t="s">
        <v>339</v>
      </c>
      <c r="B19" s="117" t="s">
        <v>448</v>
      </c>
      <c r="C19" s="93" t="s">
        <v>339</v>
      </c>
      <c r="D19" s="93" t="s">
        <v>339</v>
      </c>
      <c r="E19" s="93" t="s">
        <v>339</v>
      </c>
      <c r="F19" s="93" t="s">
        <v>339</v>
      </c>
      <c r="G19" s="119">
        <f>SUM(G6:G18)</f>
        <v>0</v>
      </c>
      <c r="H19" s="105" t="s">
        <v>339</v>
      </c>
      <c r="I19" s="119">
        <f>SUM(I6:I18)</f>
        <v>0</v>
      </c>
      <c r="J19" s="119">
        <f>SUM(J6:J18)</f>
        <v>0</v>
      </c>
      <c r="K19" s="93"/>
    </row>
    <row r="21" spans="1:5" ht="12.75">
      <c r="A21" s="109" t="s">
        <v>538</v>
      </c>
      <c r="E21" s="121">
        <f>G19</f>
        <v>0</v>
      </c>
    </row>
    <row r="22" spans="1:5" ht="12.75">
      <c r="A22" s="109" t="s">
        <v>539</v>
      </c>
      <c r="E22" s="121">
        <f>J19</f>
        <v>0</v>
      </c>
    </row>
    <row r="24" ht="12.75">
      <c r="A24" s="109" t="s">
        <v>343</v>
      </c>
    </row>
    <row r="25" ht="12.75">
      <c r="A25" s="109" t="s">
        <v>344</v>
      </c>
    </row>
    <row r="27" spans="1:2" ht="12.75">
      <c r="A27" s="87"/>
      <c r="B27" s="108"/>
    </row>
    <row r="28" spans="1:2" ht="12.75">
      <c r="A28" s="87"/>
      <c r="B28" s="8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Natasza Matuszewska</dc:creator>
  <cp:keywords/>
  <dc:description/>
  <cp:lastModifiedBy>Admin</cp:lastModifiedBy>
  <dcterms:created xsi:type="dcterms:W3CDTF">2023-02-15T12:43:28Z</dcterms:created>
  <dcterms:modified xsi:type="dcterms:W3CDTF">2023-03-15T18:34:56Z</dcterms:modified>
  <cp:category/>
  <cp:version/>
  <cp:contentType/>
  <cp:contentStatus/>
</cp:coreProperties>
</file>