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327 Art. higieniczne\dokumenty finalne\do wysłania\"/>
    </mc:Choice>
  </mc:AlternateContent>
  <xr:revisionPtr revIDLastSave="0" documentId="13_ncr:1_{4E8637F6-0F37-4827-8A9B-ED1F35CEA5FA}" xr6:coauthVersionLast="47" xr6:coauthVersionMax="47" xr10:uidLastSave="{00000000-0000-0000-0000-000000000000}"/>
  <bookViews>
    <workbookView xWindow="28680" yWindow="-120" windowWidth="29040" windowHeight="15840" xr2:uid="{FABF1649-00F2-4BDF-BA2B-23BBF5A3E8B4}"/>
  </bookViews>
  <sheets>
    <sheet name="FC 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L44" i="1" s="1"/>
  <c r="H44" i="1"/>
  <c r="I44" i="1" s="1"/>
  <c r="K43" i="1"/>
  <c r="L43" i="1" s="1"/>
  <c r="H43" i="1"/>
  <c r="I43" i="1" s="1"/>
  <c r="K42" i="1"/>
  <c r="L42" i="1" s="1"/>
  <c r="H42" i="1"/>
  <c r="I42" i="1" s="1"/>
  <c r="K41" i="1"/>
  <c r="L41" i="1" s="1"/>
  <c r="H41" i="1"/>
  <c r="I41" i="1" s="1"/>
  <c r="K39" i="1"/>
  <c r="L39" i="1" s="1"/>
  <c r="H39" i="1"/>
  <c r="I39" i="1" s="1"/>
  <c r="K38" i="1"/>
  <c r="L38" i="1" s="1"/>
  <c r="H38" i="1"/>
  <c r="I38" i="1" s="1"/>
  <c r="K36" i="1"/>
  <c r="L36" i="1" s="1"/>
  <c r="H36" i="1"/>
  <c r="I36" i="1" s="1"/>
  <c r="K35" i="1"/>
  <c r="L35" i="1" s="1"/>
  <c r="H35" i="1"/>
  <c r="I35" i="1" s="1"/>
  <c r="K34" i="1"/>
  <c r="L34" i="1" s="1"/>
  <c r="H34" i="1"/>
  <c r="I34" i="1" s="1"/>
  <c r="K33" i="1"/>
  <c r="L33" i="1" s="1"/>
  <c r="H33" i="1"/>
  <c r="I33" i="1" s="1"/>
  <c r="K32" i="1"/>
  <c r="L32" i="1" s="1"/>
  <c r="H32" i="1"/>
  <c r="I32" i="1" s="1"/>
  <c r="K30" i="1"/>
  <c r="L30" i="1" s="1"/>
  <c r="H30" i="1"/>
  <c r="I30" i="1" s="1"/>
  <c r="K29" i="1"/>
  <c r="L29" i="1" s="1"/>
  <c r="H29" i="1"/>
  <c r="I29" i="1" s="1"/>
  <c r="K28" i="1"/>
  <c r="L28" i="1" s="1"/>
  <c r="H28" i="1"/>
  <c r="I28" i="1" s="1"/>
  <c r="K27" i="1"/>
  <c r="L27" i="1" s="1"/>
  <c r="H27" i="1"/>
  <c r="I27" i="1" s="1"/>
  <c r="K26" i="1"/>
  <c r="L26" i="1" s="1"/>
  <c r="H26" i="1"/>
  <c r="I26" i="1" s="1"/>
  <c r="K25" i="1"/>
  <c r="L25" i="1" s="1"/>
  <c r="I25" i="1"/>
  <c r="H25" i="1"/>
  <c r="K24" i="1"/>
  <c r="L24" i="1" s="1"/>
  <c r="H24" i="1"/>
  <c r="I24" i="1" s="1"/>
  <c r="K23" i="1"/>
  <c r="L23" i="1" s="1"/>
  <c r="H23" i="1"/>
  <c r="I23" i="1" s="1"/>
  <c r="K22" i="1"/>
  <c r="L22" i="1" s="1"/>
  <c r="H22" i="1"/>
  <c r="I22" i="1" s="1"/>
  <c r="H21" i="1"/>
  <c r="K21" i="1"/>
  <c r="H45" i="1" l="1"/>
  <c r="I21" i="1"/>
  <c r="I45" i="1" s="1"/>
  <c r="K45" i="1"/>
  <c r="L21" i="1"/>
  <c r="L45" i="1" s="1"/>
</calcChain>
</file>

<file path=xl/sharedStrings.xml><?xml version="1.0" encoding="utf-8"?>
<sst xmlns="http://schemas.openxmlformats.org/spreadsheetml/2006/main" count="131" uniqueCount="108">
  <si>
    <t>Załącznik nr 1B - Formularz cenowy</t>
  </si>
  <si>
    <t>UWAGA, PROSZĘ WYPEŁNIĆ TYLKO BIAŁE POLA</t>
  </si>
  <si>
    <t>Zapytanie ofertowe
dotyczące zakupu i dostawy artykułów higienicznych dla obiektów PHH oraz GK PHH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</si>
  <si>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</si>
  <si>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Dane oferenta</t>
  </si>
  <si>
    <t>Imię i nazwisko autora oferty:</t>
  </si>
  <si>
    <t>Nazwa firmy/oferenta (zgodna z dokumentami rejestrowymi firmy)</t>
  </si>
  <si>
    <t>Nazwa Handlowa (jeśli jest niezgodna z nazwą w dokumentach rejestrowych firmy)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</si>
  <si>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</si>
  <si>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</si>
  <si>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</si>
  <si>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</si>
  <si>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</si>
  <si>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Ważność oferty (minimum 90 dni)</t>
  </si>
  <si>
    <t>Odpowiadając na zapytanie ofertowe
dotyczące zakupu i dostawy artykułów higienicznych dla obiektów PHH oraz GK PHH</t>
  </si>
  <si>
    <t>proszę zaproponować artykuł zgodny ze specyfikacją lub o parametrach równoważnych lub wyższych (ew.różnice w specyfikacji proszę opisać w kolumnie L)</t>
  </si>
  <si>
    <t>LP</t>
  </si>
  <si>
    <t>Opis produktu</t>
  </si>
  <si>
    <t>Preferowana jednostka miary do wyceny</t>
  </si>
  <si>
    <t>Preferowana ilosć szt. w jedn. miary</t>
  </si>
  <si>
    <r>
      <t>Szacunkowe roczne zapotrzebowanie w odniesieniu do jednostki miary</t>
    </r>
    <r>
      <rPr>
        <b/>
        <sz val="11"/>
        <color rgb="FFFF0000"/>
        <rFont val="Calibri"/>
        <family val="2"/>
        <charset val="238"/>
        <scheme val="minor"/>
      </rPr>
      <t xml:space="preserve"> *</t>
    </r>
  </si>
  <si>
    <t>Cena za jednostkę miary (kolumna D) w zł netto wraz z systemem dozującym</t>
  </si>
  <si>
    <t>Cena za jednostkę miary (kolumna D) w zł netto bez systemu dozującego</t>
  </si>
  <si>
    <t>Uwagi / dodatkowe informacje dotyczące oferowanych produktów (nazwa producenta, pakowanie,materiał wykonania, szczególne cechy)</t>
  </si>
  <si>
    <t>Ręczniki papierowe i czyściwa</t>
  </si>
  <si>
    <r>
      <t xml:space="preserve">Ręcznik w roli 75% białości makulatura </t>
    </r>
    <r>
      <rPr>
        <b/>
        <sz val="10"/>
        <rFont val="Calibri"/>
        <family val="2"/>
        <charset val="238"/>
        <scheme val="minor"/>
      </rPr>
      <t xml:space="preserve">180m 2-warstwy </t>
    </r>
  </si>
  <si>
    <t>Cliro</t>
  </si>
  <si>
    <t>1 opakowanie</t>
  </si>
  <si>
    <t>12 rolek</t>
  </si>
  <si>
    <r>
      <t xml:space="preserve">Ręcznik papierowy w rolce z adaptorem, </t>
    </r>
    <r>
      <rPr>
        <b/>
        <sz val="10"/>
        <color theme="1"/>
        <rFont val="Calibri"/>
        <family val="2"/>
        <charset val="238"/>
        <scheme val="minor"/>
      </rPr>
      <t>1 warstwowy, długość 137 mb</t>
    </r>
    <r>
      <rPr>
        <sz val="10"/>
        <color theme="1"/>
        <rFont val="Calibri"/>
        <family val="2"/>
        <charset val="238"/>
        <scheme val="minor"/>
      </rPr>
      <t>, zielony</t>
    </r>
  </si>
  <si>
    <t>Merida economi automatic mini (14,5x20 cm) 137 m, 9*137 m=1507 m</t>
  </si>
  <si>
    <t>9 rolek</t>
  </si>
  <si>
    <r>
      <t>Ręcznik listkowy w roli, biały, długość</t>
    </r>
    <r>
      <rPr>
        <b/>
        <sz val="10"/>
        <rFont val="Calibri"/>
        <family val="2"/>
        <charset val="238"/>
        <scheme val="minor"/>
      </rPr>
      <t xml:space="preserve"> 300m</t>
    </r>
    <r>
      <rPr>
        <sz val="10"/>
        <rFont val="Calibri"/>
        <family val="2"/>
        <charset val="238"/>
        <scheme val="minor"/>
      </rPr>
      <t xml:space="preserve"> do centralnego dozowania </t>
    </r>
  </si>
  <si>
    <t>Huragan do centralnego dozowania 300m</t>
  </si>
  <si>
    <t>6 rolek</t>
  </si>
  <si>
    <r>
      <t xml:space="preserve">Ręcznik papierowy w roli, biały, </t>
    </r>
    <r>
      <rPr>
        <b/>
        <sz val="10"/>
        <rFont val="Calibri"/>
        <family val="2"/>
        <charset val="238"/>
        <scheme val="minor"/>
      </rPr>
      <t>2-warstwy, dł.160m</t>
    </r>
  </si>
  <si>
    <t>Katrin Classic System towel M2</t>
  </si>
  <si>
    <r>
      <t xml:space="preserve">Czyściwo celulozowe </t>
    </r>
    <r>
      <rPr>
        <b/>
        <sz val="10"/>
        <rFont val="Calibri"/>
        <family val="2"/>
        <charset val="238"/>
        <scheme val="minor"/>
      </rPr>
      <t>2-warstwowe</t>
    </r>
    <r>
      <rPr>
        <sz val="10"/>
        <rFont val="Calibri"/>
        <family val="2"/>
        <charset val="238"/>
        <scheme val="minor"/>
      </rPr>
      <t xml:space="preserve">, białe, długość </t>
    </r>
    <r>
      <rPr>
        <b/>
        <sz val="10"/>
        <rFont val="Calibri"/>
        <family val="2"/>
        <charset val="238"/>
        <scheme val="minor"/>
      </rPr>
      <t>260 mb</t>
    </r>
    <r>
      <rPr>
        <sz val="10"/>
        <rFont val="Calibri"/>
        <family val="2"/>
        <charset val="238"/>
        <scheme val="minor"/>
      </rPr>
      <t xml:space="preserve">, wysokośc rolki </t>
    </r>
    <r>
      <rPr>
        <b/>
        <sz val="10"/>
        <rFont val="Calibri"/>
        <family val="2"/>
        <charset val="238"/>
        <scheme val="minor"/>
      </rPr>
      <t>28 cm</t>
    </r>
    <r>
      <rPr>
        <sz val="10"/>
        <rFont val="Calibri"/>
        <family val="2"/>
        <charset val="238"/>
        <scheme val="minor"/>
      </rPr>
      <t>, pakowane po 2 rolki w opakowaniu</t>
    </r>
  </si>
  <si>
    <t>Katrin Classic XL</t>
  </si>
  <si>
    <t>2 rolki</t>
  </si>
  <si>
    <r>
      <t xml:space="preserve">Czyściwo celulozowe, </t>
    </r>
    <r>
      <rPr>
        <b/>
        <sz val="10"/>
        <rFont val="Calibri"/>
        <family val="2"/>
        <charset val="238"/>
        <scheme val="minor"/>
      </rPr>
      <t>2-warstwowe</t>
    </r>
    <r>
      <rPr>
        <sz val="10"/>
        <rFont val="Calibri"/>
        <family val="2"/>
        <charset val="238"/>
        <scheme val="minor"/>
      </rPr>
      <t xml:space="preserve">, białe, długośc </t>
    </r>
    <r>
      <rPr>
        <b/>
        <sz val="10"/>
        <rFont val="Calibri"/>
        <family val="2"/>
        <charset val="238"/>
        <scheme val="minor"/>
      </rPr>
      <t>250mb</t>
    </r>
    <r>
      <rPr>
        <sz val="10"/>
        <rFont val="Calibri"/>
        <family val="2"/>
        <charset val="238"/>
        <scheme val="minor"/>
      </rPr>
      <t xml:space="preserve">, wysokość rolki </t>
    </r>
    <r>
      <rPr>
        <b/>
        <sz val="10"/>
        <rFont val="Calibri"/>
        <family val="2"/>
        <charset val="238"/>
        <scheme val="minor"/>
      </rPr>
      <t>23-24 cm</t>
    </r>
    <r>
      <rPr>
        <sz val="10"/>
        <rFont val="Calibri"/>
        <family val="2"/>
        <charset val="238"/>
        <scheme val="minor"/>
      </rPr>
      <t>, 675 listków, pakowane po 2 rolki w opakowaniu</t>
    </r>
  </si>
  <si>
    <t>Higiena Premium Plus 1H1608</t>
  </si>
  <si>
    <r>
      <t xml:space="preserve">Czyściwo, </t>
    </r>
    <r>
      <rPr>
        <b/>
        <sz val="10"/>
        <rFont val="Calibri"/>
        <family val="2"/>
        <charset val="238"/>
        <scheme val="minor"/>
      </rPr>
      <t>2-warstwowe</t>
    </r>
    <r>
      <rPr>
        <sz val="10"/>
        <rFont val="Calibri"/>
        <family val="2"/>
        <charset val="238"/>
        <scheme val="minor"/>
      </rPr>
      <t xml:space="preserve">, białe, długośc </t>
    </r>
    <r>
      <rPr>
        <b/>
        <sz val="10"/>
        <rFont val="Calibri"/>
        <family val="2"/>
        <charset val="238"/>
        <scheme val="minor"/>
      </rPr>
      <t xml:space="preserve">290M </t>
    </r>
  </si>
  <si>
    <t>ELLIS C PROFESSIONAL 300/2</t>
  </si>
  <si>
    <t>1 rolka</t>
  </si>
  <si>
    <r>
      <t xml:space="preserve">Ręcznik papierowy wykonany z celulozy lub celulozy i makulatury, 2 warstwowy, biały, </t>
    </r>
    <r>
      <rPr>
        <b/>
        <sz val="10"/>
        <rFont val="Calibri"/>
        <family val="2"/>
        <charset val="238"/>
        <scheme val="minor"/>
      </rPr>
      <t>składany na 2</t>
    </r>
    <r>
      <rPr>
        <sz val="10"/>
        <rFont val="Calibri"/>
        <family val="2"/>
        <charset val="238"/>
        <scheme val="minor"/>
      </rPr>
      <t xml:space="preserve">, rozmiar listka 23 x 21,5 cm, </t>
    </r>
    <r>
      <rPr>
        <b/>
        <sz val="10"/>
        <rFont val="Calibri"/>
        <family val="2"/>
        <charset val="238"/>
        <scheme val="minor"/>
      </rPr>
      <t>150 odcinków</t>
    </r>
    <r>
      <rPr>
        <sz val="10"/>
        <rFont val="Calibri"/>
        <family val="2"/>
        <charset val="238"/>
        <scheme val="minor"/>
      </rPr>
      <t xml:space="preserve"> w bindzie, 20 bind w opakowaniu</t>
    </r>
  </si>
  <si>
    <t>Karen ZZ</t>
  </si>
  <si>
    <t>20 bind</t>
  </si>
  <si>
    <r>
      <t xml:space="preserve">Ręcznik papierowy składany ZZ, 1 warstwowy, 55% białości, rozmiar listka 23x25 cm, </t>
    </r>
    <r>
      <rPr>
        <b/>
        <sz val="10"/>
        <rFont val="Calibri"/>
        <family val="2"/>
        <charset val="238"/>
        <scheme val="minor"/>
      </rPr>
      <t>200 listków</t>
    </r>
  </si>
  <si>
    <t>55% biał. szary 4000 1-warstwowy, 23x25cm</t>
  </si>
  <si>
    <t>20 pakietów x 200 listków</t>
  </si>
  <si>
    <t>Ręcznik składany ZZ  25x20 biały  karton 4000 szt.</t>
  </si>
  <si>
    <t>Ręczniki z makulatury  25cmx20cm</t>
  </si>
  <si>
    <t>4000 szt</t>
  </si>
  <si>
    <t>Papiery toaletowe</t>
  </si>
  <si>
    <r>
      <t xml:space="preserve">Papier toaletowy wykonany z celulozy lub makulatury bielonej, </t>
    </r>
    <r>
      <rPr>
        <b/>
        <sz val="10"/>
        <rFont val="Calibri"/>
        <family val="2"/>
        <charset val="238"/>
        <scheme val="minor"/>
      </rPr>
      <t>3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28 mb,</t>
    </r>
    <r>
      <rPr>
        <sz val="10"/>
        <rFont val="Calibri"/>
        <family val="2"/>
        <charset val="238"/>
        <scheme val="minor"/>
      </rPr>
      <t xml:space="preserve"> szerokośc wstęgi 9,5 cm, długość listka 11,2 cm, pakowany po 8 rolek w opakowaniu</t>
    </r>
  </si>
  <si>
    <t xml:space="preserve">Clean and Clever PRO1301 PAPIER TOALETOWY W ROLKACH STANDARDOWYCH, </t>
  </si>
  <si>
    <t>8 rolek</t>
  </si>
  <si>
    <r>
      <t xml:space="preserve">Papier toaletowy wykonany z celulozy lub makulatury bielonej, </t>
    </r>
    <r>
      <rPr>
        <b/>
        <sz val="10"/>
        <rFont val="Calibri"/>
        <family val="2"/>
        <charset val="238"/>
        <scheme val="minor"/>
      </rPr>
      <t>2 warstwowy,</t>
    </r>
    <r>
      <rPr>
        <sz val="10"/>
        <rFont val="Calibri"/>
        <family val="2"/>
        <charset val="238"/>
        <scheme val="minor"/>
      </rPr>
      <t xml:space="preserve"> biały, długość rolki </t>
    </r>
    <r>
      <rPr>
        <b/>
        <sz val="10"/>
        <rFont val="Calibri"/>
        <family val="2"/>
        <charset val="238"/>
        <scheme val="minor"/>
      </rPr>
      <t>22,4 mb,</t>
    </r>
    <r>
      <rPr>
        <sz val="10"/>
        <rFont val="Calibri"/>
        <family val="2"/>
        <charset val="238"/>
        <scheme val="minor"/>
      </rPr>
      <t xml:space="preserve"> szerokośc wstęgi 9,2 cm, długość listka 11,2 cm, pakowany po 8 rolek w opakowaniu</t>
    </r>
  </si>
  <si>
    <t>Clean and Clever PRO1302 PAPIER TOALETOWY W ROLKACH STANDARDOWYCH, ilośc listków 200</t>
  </si>
  <si>
    <r>
      <t xml:space="preserve">Papier toaletowy wykonany z celulozy lub makulatury bielonej, </t>
    </r>
    <r>
      <rPr>
        <b/>
        <sz val="10"/>
        <rFont val="Calibri"/>
        <family val="2"/>
        <charset val="238"/>
        <scheme val="minor"/>
      </rPr>
      <t>3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30 mb,</t>
    </r>
    <r>
      <rPr>
        <sz val="10"/>
        <rFont val="Calibri"/>
        <family val="2"/>
        <charset val="238"/>
        <scheme val="minor"/>
      </rPr>
      <t xml:space="preserve"> szerokośc wstęgi 9,2 cm, długość listka 11 cm, 270 listków, pakowany po 4 rolki w opakowaniu</t>
    </r>
  </si>
  <si>
    <t>Velvet Care</t>
  </si>
  <si>
    <t>4 rolki</t>
  </si>
  <si>
    <r>
      <t xml:space="preserve">Papier toaletowy, 75% białości, makulatura </t>
    </r>
    <r>
      <rPr>
        <b/>
        <sz val="10"/>
        <rFont val="Calibri"/>
        <family val="2"/>
        <charset val="238"/>
        <scheme val="minor"/>
      </rPr>
      <t>135m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2-warstwy</t>
    </r>
    <r>
      <rPr>
        <sz val="10"/>
        <rFont val="Calibri"/>
        <family val="2"/>
        <charset val="238"/>
        <scheme val="minor"/>
      </rPr>
      <t>, 12 rolek</t>
    </r>
  </si>
  <si>
    <t>Cliro 180 Topa papier toalet.</t>
  </si>
  <si>
    <r>
      <t xml:space="preserve">Papier toaletowy wykonany z celulozy, biały, </t>
    </r>
    <r>
      <rPr>
        <b/>
        <sz val="10"/>
        <rFont val="Calibri"/>
        <family val="2"/>
        <charset val="238"/>
        <scheme val="minor"/>
      </rPr>
      <t>2-warstwowy</t>
    </r>
    <r>
      <rPr>
        <sz val="10"/>
        <rFont val="Calibri"/>
        <family val="2"/>
        <charset val="238"/>
        <scheme val="minor"/>
      </rPr>
      <t xml:space="preserve">, długość </t>
    </r>
    <r>
      <rPr>
        <b/>
        <sz val="10"/>
        <rFont val="Calibri"/>
        <family val="2"/>
        <charset val="238"/>
        <scheme val="minor"/>
      </rPr>
      <t>18,9m</t>
    </r>
    <r>
      <rPr>
        <sz val="10"/>
        <rFont val="Calibri"/>
        <family val="2"/>
        <charset val="238"/>
        <scheme val="minor"/>
      </rPr>
      <t>, 180 odc.</t>
    </r>
  </si>
  <si>
    <t>Bunny Soft Lux 8 rol</t>
  </si>
  <si>
    <t>Chusteczki higieniczne</t>
  </si>
  <si>
    <r>
      <t>Chusteczki higieniczne</t>
    </r>
    <r>
      <rPr>
        <b/>
        <sz val="10"/>
        <rFont val="Calibri"/>
        <family val="2"/>
        <charset val="238"/>
        <scheme val="minor"/>
      </rPr>
      <t xml:space="preserve"> 2-warstwowe,</t>
    </r>
    <r>
      <rPr>
        <sz val="10"/>
        <rFont val="Calibri"/>
        <family val="2"/>
        <charset val="238"/>
        <scheme val="minor"/>
      </rPr>
      <t xml:space="preserve"> białe, rozmiar 21x20 cm (tolerancja +/- 1 cm), </t>
    </r>
    <r>
      <rPr>
        <b/>
        <sz val="10"/>
        <rFont val="Calibri"/>
        <family val="2"/>
        <charset val="238"/>
        <scheme val="minor"/>
      </rPr>
      <t>100 listków</t>
    </r>
    <r>
      <rPr>
        <sz val="10"/>
        <rFont val="Calibri"/>
        <family val="2"/>
        <charset val="238"/>
        <scheme val="minor"/>
      </rPr>
      <t xml:space="preserve"> w opakowaniu</t>
    </r>
  </si>
  <si>
    <t>np.: Wepa Satino , Katrin etc</t>
  </si>
  <si>
    <t>100 listków</t>
  </si>
  <si>
    <r>
      <t xml:space="preserve">Chusteczki higieniczne sześcian, </t>
    </r>
    <r>
      <rPr>
        <b/>
        <sz val="10"/>
        <rFont val="Calibri"/>
        <family val="2"/>
        <charset val="238"/>
        <scheme val="minor"/>
      </rPr>
      <t>2-warstwowe,</t>
    </r>
    <r>
      <rPr>
        <sz val="10"/>
        <rFont val="Calibri"/>
        <family val="2"/>
        <charset val="238"/>
        <scheme val="minor"/>
      </rPr>
      <t xml:space="preserve"> białe, rozmiar 21x20 cm (tolerancja +/- 1 cm), </t>
    </r>
    <r>
      <rPr>
        <b/>
        <sz val="10"/>
        <rFont val="Calibri"/>
        <family val="2"/>
        <charset val="238"/>
        <scheme val="minor"/>
      </rPr>
      <t>80 listków</t>
    </r>
    <r>
      <rPr>
        <sz val="10"/>
        <rFont val="Calibri"/>
        <family val="2"/>
        <charset val="238"/>
        <scheme val="minor"/>
      </rPr>
      <t xml:space="preserve"> w opakowaniu</t>
    </r>
  </si>
  <si>
    <t>80 listków</t>
  </si>
  <si>
    <t>Mydła</t>
  </si>
  <si>
    <r>
      <t xml:space="preserve">Mydło w płynie białe SMA93-8 Flüssigseife </t>
    </r>
    <r>
      <rPr>
        <b/>
        <sz val="10"/>
        <rFont val="Calibri"/>
        <family val="2"/>
        <charset val="238"/>
        <scheme val="minor"/>
      </rPr>
      <t xml:space="preserve">5l </t>
    </r>
  </si>
  <si>
    <t>P15508</t>
  </si>
  <si>
    <t>1 baniak</t>
  </si>
  <si>
    <t>5L</t>
  </si>
  <si>
    <r>
      <t>Mydło antybakteryjne białe bezzapachowe, baniak</t>
    </r>
    <r>
      <rPr>
        <b/>
        <sz val="10"/>
        <rFont val="Calibri"/>
        <family val="2"/>
        <charset val="238"/>
        <scheme val="minor"/>
      </rPr>
      <t xml:space="preserve"> 5L</t>
    </r>
  </si>
  <si>
    <r>
      <t xml:space="preserve">Jednorazowy nabój z mydłem w pianie, poj </t>
    </r>
    <r>
      <rPr>
        <b/>
        <sz val="10"/>
        <rFont val="Calibri"/>
        <family val="2"/>
        <charset val="238"/>
        <scheme val="minor"/>
      </rPr>
      <t>700g</t>
    </r>
  </si>
  <si>
    <t>Merida Bali plus (M12P) pojemnośc 700g zapach bananowy 6*700g</t>
  </si>
  <si>
    <t>1 karton</t>
  </si>
  <si>
    <t>6 opakowań po 700ml</t>
  </si>
  <si>
    <r>
      <t xml:space="preserve">Płyn do rąk antybakterijny Nexa Epikare 5c </t>
    </r>
    <r>
      <rPr>
        <b/>
        <sz val="10"/>
        <rFont val="Calibri"/>
        <family val="2"/>
        <charset val="238"/>
        <scheme val="minor"/>
      </rPr>
      <t xml:space="preserve">750ml  </t>
    </r>
  </si>
  <si>
    <t>750 ml</t>
  </si>
  <si>
    <t>SUMA</t>
  </si>
  <si>
    <t>INNE WARUNKI HANDLOWE</t>
  </si>
  <si>
    <t>Termin płatności (30 dni) (TAK/NIE)</t>
  </si>
  <si>
    <t>Akceptacja draftu umowy (TAK/NIE/TAK z uwagami) 
prosimy o podanie uwag - w osobnym pliku</t>
  </si>
  <si>
    <t>Proponowany rabat na artykuły nie ujęte w zestawieniu</t>
  </si>
  <si>
    <t>Gwarancja cen: proszę podac okres w miesiącach (minimum 6 miesięcy)</t>
  </si>
  <si>
    <t>Częstotliwość fakturowania</t>
  </si>
  <si>
    <t>Minimum logistyczne (jeśli istnieje) oraz koszt dostawy poniżej minimum logistycznego</t>
  </si>
  <si>
    <t>Czas realizacji zamówienia (proszę podać w godzinach)</t>
  </si>
  <si>
    <t>Przekazanie na czas trwania umowy urządzeń dozujących (TAK/NIE)</t>
  </si>
  <si>
    <t>Warunki przekazania urządzeń dozujacych (proszę opisać obok)</t>
  </si>
  <si>
    <t>Oświadczam, iż nie zalegam z opłatami podatków CIT, VAT i ZUS (TAK/NIE)
Nie wymaga się oświadczeń potwierdzonych przez właściwy urząd</t>
  </si>
  <si>
    <t>Oświadczam, iż w czasie trwania umowy, nieprzerwanie będę rejestrowany w rejestrze „Biała Lista Podatników” (TAK/NIE)</t>
  </si>
  <si>
    <t>Akceptacja Kodeksu Postępowania Dostawców (TAK/NIE)</t>
  </si>
  <si>
    <t>Czy osoby reprezentujące firmę dysponują podpisem kwalifikowanym? (TAK/NIE)</t>
  </si>
  <si>
    <t xml:space="preserve">Inne warunki handlowe </t>
  </si>
  <si>
    <t>* UWAGA: Szacunkowe ilości asortymentu podane w tabeli powyżej określone zostały jedynie na potrzeby porównania ofert w postępowaniu zakupowym i nie stanowią zobowiązania Zamawiającego do ich wykonania ani nie dają prawa Wykonawcy do roszczeń wynikających z niewykonania powyższych ilości w okresie obowiązywania Umowy. Dostawy realizowane będą przez cały okres trwania Umowy, zgodnie z bieżącymi potrzebami Zamawiającego.
Zamawiający dopuszcza zawarcie Umowy z więcej niż jednym Oferentem, co może mieć wpływ na ilości zamawiane w trakcie trwania ewentualnej Umowy.</t>
  </si>
  <si>
    <t>Szczegóły dotyczące oferowanego produktu, jeśli inne niż w specyfikacji z kolumn B-C: długość/ ilość listków/ pojemność</t>
  </si>
  <si>
    <t>Przykładowa nazwa produktu / dodatkowa charakterystyka</t>
  </si>
  <si>
    <t>Wartość w skali 12 mies.
Oferta z systemem dozującym</t>
  </si>
  <si>
    <t>Wartość w skali 36 mies.
Oferta z systemem dozującym</t>
  </si>
  <si>
    <t>Wartość w skali 12 mies.
Oferta bez systemu dozującego</t>
  </si>
  <si>
    <t>Wartość w skali 36 mies.
Oferta bez systemu dozującego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</si>
</sst>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1">
    <xf numFmtId="0" fontId="0" fillId="0" borderId="0" xfId="0"/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4" fontId="4" fillId="7" borderId="1" xfId="2" applyFont="1" applyFill="1" applyBorder="1" applyAlignment="1">
      <alignment vertical="center" wrapText="1"/>
    </xf>
    <xf numFmtId="0" fontId="4" fillId="7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vertical="center" wrapText="1"/>
    </xf>
    <xf numFmtId="44" fontId="11" fillId="0" borderId="1" xfId="2" applyFont="1" applyBorder="1" applyAlignment="1">
      <alignment vertical="center"/>
    </xf>
    <xf numFmtId="44" fontId="11" fillId="3" borderId="1" xfId="2" applyFont="1" applyFill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13" fillId="0" borderId="0" xfId="0" applyFont="1"/>
    <xf numFmtId="0" fontId="11" fillId="0" borderId="0" xfId="0" applyFont="1"/>
    <xf numFmtId="0" fontId="7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2" xfId="3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2" applyNumberFormat="1" applyFont="1" applyFill="1" applyBorder="1" applyAlignment="1">
      <alignment vertical="center" wrapText="1"/>
    </xf>
    <xf numFmtId="164" fontId="11" fillId="3" borderId="3" xfId="1" applyNumberFormat="1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4" fontId="5" fillId="4" borderId="1" xfId="2" applyFont="1" applyFill="1" applyBorder="1" applyAlignment="1">
      <alignment horizontal="center" vertical="center" wrapText="1"/>
    </xf>
    <xf numFmtId="44" fontId="8" fillId="4" borderId="1" xfId="2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7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left" vertical="top" wrapText="1"/>
      <protection locked="0"/>
    </xf>
    <xf numFmtId="0" fontId="3" fillId="9" borderId="4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</cellXfs>
  <cellStyles count="4">
    <cellStyle name="Dziesiętny" xfId="1" builtinId="3"/>
    <cellStyle name="Neutralny" xfId="3" builtinId="2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F5E7-FE62-4CF2-BE47-E69FEA581341}">
  <sheetPr>
    <pageSetUpPr fitToPage="1"/>
  </sheetPr>
  <dimension ref="A1:O63"/>
  <sheetViews>
    <sheetView tabSelected="1" topLeftCell="A28" zoomScale="85" zoomScaleNormal="85" workbookViewId="0">
      <selection activeCell="L19" sqref="L19"/>
    </sheetView>
  </sheetViews>
  <sheetFormatPr defaultRowHeight="14.4" x14ac:dyDescent="0.3"/>
  <cols>
    <col min="1" max="1" width="5.109375" style="2" customWidth="1"/>
    <col min="2" max="2" width="53.88671875" customWidth="1"/>
    <col min="3" max="3" width="24.88671875" customWidth="1"/>
    <col min="4" max="4" width="14" customWidth="1"/>
    <col min="5" max="5" width="11.77734375" customWidth="1"/>
    <col min="6" max="6" width="17.88671875" customWidth="1"/>
    <col min="7" max="7" width="20.88671875" customWidth="1"/>
    <col min="8" max="8" width="18.44140625" customWidth="1"/>
    <col min="9" max="9" width="22" customWidth="1"/>
    <col min="10" max="10" width="20.88671875" customWidth="1"/>
    <col min="11" max="11" width="18.44140625" customWidth="1"/>
    <col min="12" max="12" width="22" customWidth="1"/>
    <col min="13" max="13" width="26.44140625" customWidth="1"/>
    <col min="14" max="14" width="30.5546875" customWidth="1"/>
  </cols>
  <sheetData>
    <row r="1" spans="1:14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customHeight="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6.6" customHeight="1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59.4" customHeight="1" x14ac:dyDescent="0.3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">
      <c r="B5" s="3"/>
      <c r="C5" s="3"/>
      <c r="D5" s="3"/>
      <c r="E5" s="3"/>
      <c r="F5" s="3"/>
    </row>
    <row r="6" spans="1:14" x14ac:dyDescent="0.3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4" customFormat="1" x14ac:dyDescent="0.3">
      <c r="A7" s="35" t="s">
        <v>5</v>
      </c>
      <c r="B7" s="35"/>
      <c r="C7" s="35"/>
      <c r="D7" s="35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4" customFormat="1" ht="14.4" customHeight="1" x14ac:dyDescent="0.3">
      <c r="A8" s="35" t="s">
        <v>6</v>
      </c>
      <c r="B8" s="35"/>
      <c r="C8" s="35"/>
      <c r="D8" s="35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4" customFormat="1" ht="14.4" customHeight="1" x14ac:dyDescent="0.3">
      <c r="A9" s="35" t="s">
        <v>7</v>
      </c>
      <c r="B9" s="35"/>
      <c r="C9" s="35"/>
      <c r="D9" s="35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4" customFormat="1" x14ac:dyDescent="0.3">
      <c r="A10" s="35" t="s">
        <v>8</v>
      </c>
      <c r="B10" s="35"/>
      <c r="C10" s="35"/>
      <c r="D10" s="35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4" customFormat="1" x14ac:dyDescent="0.3">
      <c r="A11" s="35" t="s">
        <v>9</v>
      </c>
      <c r="B11" s="35"/>
      <c r="C11" s="35"/>
      <c r="D11" s="35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" customFormat="1" x14ac:dyDescent="0.3">
      <c r="A12" s="35" t="s">
        <v>10</v>
      </c>
      <c r="B12" s="35"/>
      <c r="C12" s="35"/>
      <c r="D12" s="35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4" customFormat="1" x14ac:dyDescent="0.3">
      <c r="A13" s="35" t="s">
        <v>11</v>
      </c>
      <c r="B13" s="35"/>
      <c r="C13" s="35"/>
      <c r="D13" s="35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4" customFormat="1" x14ac:dyDescent="0.3">
      <c r="A14" s="35" t="s">
        <v>12</v>
      </c>
      <c r="B14" s="35"/>
      <c r="C14" s="35"/>
      <c r="D14" s="35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4" customFormat="1" x14ac:dyDescent="0.3">
      <c r="A15" s="35" t="s">
        <v>13</v>
      </c>
      <c r="B15" s="35"/>
      <c r="C15" s="35"/>
      <c r="D15" s="35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x14ac:dyDescent="0.3">
      <c r="B16" s="3"/>
      <c r="C16" s="3"/>
      <c r="D16" s="3"/>
      <c r="E16" s="3"/>
      <c r="F16" s="3"/>
    </row>
    <row r="17" spans="1:15" ht="33.6" customHeight="1" x14ac:dyDescent="0.3">
      <c r="A17" s="41" t="s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5" ht="31.8" customHeight="1" x14ac:dyDescent="0.3">
      <c r="A18" s="42" t="s">
        <v>15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5" ht="79.8" customHeight="1" x14ac:dyDescent="0.3">
      <c r="A19" s="5" t="s">
        <v>16</v>
      </c>
      <c r="B19" s="5" t="s">
        <v>17</v>
      </c>
      <c r="C19" s="6" t="s">
        <v>103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104</v>
      </c>
      <c r="I19" s="6" t="s">
        <v>105</v>
      </c>
      <c r="J19" s="6" t="s">
        <v>22</v>
      </c>
      <c r="K19" s="6" t="s">
        <v>106</v>
      </c>
      <c r="L19" s="6" t="s">
        <v>107</v>
      </c>
      <c r="M19" s="6" t="s">
        <v>102</v>
      </c>
      <c r="N19" s="6" t="s">
        <v>23</v>
      </c>
    </row>
    <row r="20" spans="1:15" x14ac:dyDescent="0.3">
      <c r="A20" s="7" t="s">
        <v>24</v>
      </c>
      <c r="B20" s="8"/>
      <c r="C20" s="8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</row>
    <row r="21" spans="1:15" s="19" customFormat="1" ht="13.8" x14ac:dyDescent="0.3">
      <c r="A21" s="11">
        <v>1</v>
      </c>
      <c r="B21" s="1" t="s">
        <v>25</v>
      </c>
      <c r="C21" s="12" t="s">
        <v>26</v>
      </c>
      <c r="D21" s="13" t="s">
        <v>27</v>
      </c>
      <c r="E21" s="11" t="s">
        <v>28</v>
      </c>
      <c r="F21" s="14">
        <v>100</v>
      </c>
      <c r="G21" s="15"/>
      <c r="H21" s="16">
        <f>G21*F21</f>
        <v>0</v>
      </c>
      <c r="I21" s="16">
        <f t="shared" ref="I21" si="0">H21*3</f>
        <v>0</v>
      </c>
      <c r="J21" s="15"/>
      <c r="K21" s="16">
        <f t="shared" ref="K21" si="1">G21*F21</f>
        <v>0</v>
      </c>
      <c r="L21" s="16">
        <f t="shared" ref="L21" si="2">K21*3</f>
        <v>0</v>
      </c>
      <c r="M21" s="17"/>
      <c r="N21" s="17"/>
      <c r="O21" s="18"/>
    </row>
    <row r="22" spans="1:15" s="19" customFormat="1" ht="41.4" x14ac:dyDescent="0.3">
      <c r="A22" s="11">
        <v>2</v>
      </c>
      <c r="B22" s="12" t="s">
        <v>29</v>
      </c>
      <c r="C22" s="12" t="s">
        <v>30</v>
      </c>
      <c r="D22" s="13" t="s">
        <v>27</v>
      </c>
      <c r="E22" s="11" t="s">
        <v>31</v>
      </c>
      <c r="F22" s="14">
        <v>50</v>
      </c>
      <c r="G22" s="15"/>
      <c r="H22" s="16">
        <f t="shared" ref="H22:H30" si="3">G22*F22</f>
        <v>0</v>
      </c>
      <c r="I22" s="16">
        <f t="shared" ref="I22:I30" si="4">H22*3</f>
        <v>0</v>
      </c>
      <c r="J22" s="15"/>
      <c r="K22" s="16">
        <f t="shared" ref="K22:K30" si="5">G22*F22</f>
        <v>0</v>
      </c>
      <c r="L22" s="16">
        <f t="shared" ref="L22:L30" si="6">K22*3</f>
        <v>0</v>
      </c>
      <c r="M22" s="17"/>
      <c r="N22" s="17"/>
    </row>
    <row r="23" spans="1:15" s="19" customFormat="1" ht="27.6" x14ac:dyDescent="0.3">
      <c r="A23" s="11">
        <v>3</v>
      </c>
      <c r="B23" s="1" t="s">
        <v>32</v>
      </c>
      <c r="C23" s="12" t="s">
        <v>33</v>
      </c>
      <c r="D23" s="13" t="s">
        <v>27</v>
      </c>
      <c r="E23" s="11" t="s">
        <v>34</v>
      </c>
      <c r="F23" s="14">
        <v>80</v>
      </c>
      <c r="G23" s="15"/>
      <c r="H23" s="16">
        <f t="shared" si="3"/>
        <v>0</v>
      </c>
      <c r="I23" s="16">
        <f t="shared" si="4"/>
        <v>0</v>
      </c>
      <c r="J23" s="15"/>
      <c r="K23" s="16">
        <f t="shared" si="5"/>
        <v>0</v>
      </c>
      <c r="L23" s="16">
        <f t="shared" si="6"/>
        <v>0</v>
      </c>
      <c r="M23" s="17"/>
      <c r="N23" s="17"/>
    </row>
    <row r="24" spans="1:15" s="19" customFormat="1" ht="27.6" x14ac:dyDescent="0.3">
      <c r="A24" s="11">
        <v>4</v>
      </c>
      <c r="B24" s="1" t="s">
        <v>35</v>
      </c>
      <c r="C24" s="12" t="s">
        <v>36</v>
      </c>
      <c r="D24" s="13" t="s">
        <v>27</v>
      </c>
      <c r="E24" s="11" t="s">
        <v>34</v>
      </c>
      <c r="F24" s="14">
        <v>90</v>
      </c>
      <c r="G24" s="15"/>
      <c r="H24" s="16">
        <f t="shared" si="3"/>
        <v>0</v>
      </c>
      <c r="I24" s="16">
        <f t="shared" si="4"/>
        <v>0</v>
      </c>
      <c r="J24" s="15"/>
      <c r="K24" s="16">
        <f t="shared" si="5"/>
        <v>0</v>
      </c>
      <c r="L24" s="16">
        <f t="shared" si="6"/>
        <v>0</v>
      </c>
      <c r="M24" s="17"/>
      <c r="N24" s="17"/>
    </row>
    <row r="25" spans="1:15" s="19" customFormat="1" ht="27.6" x14ac:dyDescent="0.3">
      <c r="A25" s="11">
        <v>5</v>
      </c>
      <c r="B25" s="20" t="s">
        <v>37</v>
      </c>
      <c r="C25" s="21" t="s">
        <v>38</v>
      </c>
      <c r="D25" s="13" t="s">
        <v>27</v>
      </c>
      <c r="E25" s="11" t="s">
        <v>39</v>
      </c>
      <c r="F25" s="14">
        <v>70</v>
      </c>
      <c r="G25" s="15"/>
      <c r="H25" s="16">
        <f t="shared" si="3"/>
        <v>0</v>
      </c>
      <c r="I25" s="16">
        <f t="shared" si="4"/>
        <v>0</v>
      </c>
      <c r="J25" s="15"/>
      <c r="K25" s="16">
        <f t="shared" si="5"/>
        <v>0</v>
      </c>
      <c r="L25" s="16">
        <f t="shared" si="6"/>
        <v>0</v>
      </c>
      <c r="M25" s="17"/>
      <c r="N25" s="17"/>
    </row>
    <row r="26" spans="1:15" s="19" customFormat="1" ht="41.4" x14ac:dyDescent="0.3">
      <c r="A26" s="11">
        <v>6</v>
      </c>
      <c r="B26" s="20" t="s">
        <v>40</v>
      </c>
      <c r="C26" s="21" t="s">
        <v>41</v>
      </c>
      <c r="D26" s="13" t="s">
        <v>27</v>
      </c>
      <c r="E26" s="11" t="s">
        <v>39</v>
      </c>
      <c r="F26" s="14">
        <v>310</v>
      </c>
      <c r="G26" s="15"/>
      <c r="H26" s="16">
        <f t="shared" si="3"/>
        <v>0</v>
      </c>
      <c r="I26" s="16">
        <f t="shared" si="4"/>
        <v>0</v>
      </c>
      <c r="J26" s="15"/>
      <c r="K26" s="16">
        <f t="shared" si="5"/>
        <v>0</v>
      </c>
      <c r="L26" s="16">
        <f t="shared" si="6"/>
        <v>0</v>
      </c>
      <c r="M26" s="17"/>
      <c r="N26" s="17"/>
    </row>
    <row r="27" spans="1:15" s="19" customFormat="1" ht="13.8" x14ac:dyDescent="0.3">
      <c r="A27" s="11">
        <v>7</v>
      </c>
      <c r="B27" s="1" t="s">
        <v>42</v>
      </c>
      <c r="C27" s="12" t="s">
        <v>43</v>
      </c>
      <c r="D27" s="13" t="s">
        <v>44</v>
      </c>
      <c r="E27" s="11"/>
      <c r="F27" s="14">
        <v>70</v>
      </c>
      <c r="G27" s="15"/>
      <c r="H27" s="16">
        <f t="shared" si="3"/>
        <v>0</v>
      </c>
      <c r="I27" s="16">
        <f t="shared" si="4"/>
        <v>0</v>
      </c>
      <c r="J27" s="15"/>
      <c r="K27" s="16">
        <f t="shared" si="5"/>
        <v>0</v>
      </c>
      <c r="L27" s="16">
        <f t="shared" si="6"/>
        <v>0</v>
      </c>
      <c r="M27" s="17"/>
      <c r="N27" s="17"/>
    </row>
    <row r="28" spans="1:15" s="19" customFormat="1" ht="41.4" x14ac:dyDescent="0.3">
      <c r="A28" s="11">
        <v>8</v>
      </c>
      <c r="B28" s="22" t="s">
        <v>45</v>
      </c>
      <c r="C28" s="21" t="s">
        <v>46</v>
      </c>
      <c r="D28" s="13" t="s">
        <v>27</v>
      </c>
      <c r="E28" s="11" t="s">
        <v>47</v>
      </c>
      <c r="F28" s="14">
        <v>80</v>
      </c>
      <c r="G28" s="15"/>
      <c r="H28" s="16">
        <f t="shared" si="3"/>
        <v>0</v>
      </c>
      <c r="I28" s="16">
        <f t="shared" si="4"/>
        <v>0</v>
      </c>
      <c r="J28" s="15"/>
      <c r="K28" s="16">
        <f t="shared" si="5"/>
        <v>0</v>
      </c>
      <c r="L28" s="16">
        <f t="shared" si="6"/>
        <v>0</v>
      </c>
      <c r="M28" s="17"/>
      <c r="N28" s="17"/>
    </row>
    <row r="29" spans="1:15" s="19" customFormat="1" ht="27.6" x14ac:dyDescent="0.3">
      <c r="A29" s="11">
        <v>9</v>
      </c>
      <c r="B29" s="1" t="s">
        <v>48</v>
      </c>
      <c r="C29" s="12" t="s">
        <v>49</v>
      </c>
      <c r="D29" s="13" t="s">
        <v>27</v>
      </c>
      <c r="E29" s="23" t="s">
        <v>50</v>
      </c>
      <c r="F29" s="14">
        <v>400</v>
      </c>
      <c r="G29" s="15"/>
      <c r="H29" s="16">
        <f t="shared" si="3"/>
        <v>0</v>
      </c>
      <c r="I29" s="16">
        <f t="shared" si="4"/>
        <v>0</v>
      </c>
      <c r="J29" s="15"/>
      <c r="K29" s="16">
        <f t="shared" si="5"/>
        <v>0</v>
      </c>
      <c r="L29" s="16">
        <f t="shared" si="6"/>
        <v>0</v>
      </c>
      <c r="M29" s="17"/>
      <c r="N29" s="17"/>
    </row>
    <row r="30" spans="1:15" s="19" customFormat="1" ht="27.6" x14ac:dyDescent="0.3">
      <c r="A30" s="11">
        <v>10</v>
      </c>
      <c r="B30" s="1" t="s">
        <v>51</v>
      </c>
      <c r="C30" s="12" t="s">
        <v>52</v>
      </c>
      <c r="D30" s="13" t="s">
        <v>27</v>
      </c>
      <c r="E30" s="11" t="s">
        <v>53</v>
      </c>
      <c r="F30" s="14">
        <v>90</v>
      </c>
      <c r="G30" s="15"/>
      <c r="H30" s="16">
        <f t="shared" si="3"/>
        <v>0</v>
      </c>
      <c r="I30" s="16">
        <f t="shared" si="4"/>
        <v>0</v>
      </c>
      <c r="J30" s="15"/>
      <c r="K30" s="16">
        <f t="shared" si="5"/>
        <v>0</v>
      </c>
      <c r="L30" s="16">
        <f t="shared" si="6"/>
        <v>0</v>
      </c>
      <c r="M30" s="17"/>
      <c r="N30" s="17"/>
    </row>
    <row r="31" spans="1:15" x14ac:dyDescent="0.3">
      <c r="A31" s="7" t="s">
        <v>54</v>
      </c>
      <c r="B31" s="8"/>
      <c r="C31" s="8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</row>
    <row r="32" spans="1:15" s="19" customFormat="1" ht="41.4" x14ac:dyDescent="0.3">
      <c r="A32" s="11">
        <v>11</v>
      </c>
      <c r="B32" s="20" t="s">
        <v>55</v>
      </c>
      <c r="C32" s="21" t="s">
        <v>56</v>
      </c>
      <c r="D32" s="13" t="s">
        <v>27</v>
      </c>
      <c r="E32" s="11" t="s">
        <v>57</v>
      </c>
      <c r="F32" s="24">
        <v>11000</v>
      </c>
      <c r="G32" s="15"/>
      <c r="H32" s="16">
        <f t="shared" ref="H32:H36" si="7">G32*F32</f>
        <v>0</v>
      </c>
      <c r="I32" s="16">
        <f t="shared" ref="I32:I36" si="8">H32*3</f>
        <v>0</v>
      </c>
      <c r="J32" s="15"/>
      <c r="K32" s="16">
        <f t="shared" ref="K32:K36" si="9">G32*F32</f>
        <v>0</v>
      </c>
      <c r="L32" s="16">
        <f t="shared" ref="L32:L36" si="10">K32*3</f>
        <v>0</v>
      </c>
      <c r="M32" s="17"/>
      <c r="N32" s="17"/>
    </row>
    <row r="33" spans="1:14" s="19" customFormat="1" ht="55.2" x14ac:dyDescent="0.3">
      <c r="A33" s="11">
        <v>12</v>
      </c>
      <c r="B33" s="20" t="s">
        <v>58</v>
      </c>
      <c r="C33" s="21" t="s">
        <v>59</v>
      </c>
      <c r="D33" s="13" t="s">
        <v>27</v>
      </c>
      <c r="E33" s="11" t="s">
        <v>57</v>
      </c>
      <c r="F33" s="24">
        <v>16300</v>
      </c>
      <c r="G33" s="15"/>
      <c r="H33" s="16">
        <f t="shared" si="7"/>
        <v>0</v>
      </c>
      <c r="I33" s="16">
        <f t="shared" si="8"/>
        <v>0</v>
      </c>
      <c r="J33" s="15"/>
      <c r="K33" s="16">
        <f t="shared" si="9"/>
        <v>0</v>
      </c>
      <c r="L33" s="16">
        <f t="shared" si="10"/>
        <v>0</v>
      </c>
      <c r="M33" s="17"/>
      <c r="N33" s="17"/>
    </row>
    <row r="34" spans="1:14" s="19" customFormat="1" ht="55.2" x14ac:dyDescent="0.3">
      <c r="A34" s="11">
        <v>13</v>
      </c>
      <c r="B34" s="20" t="s">
        <v>60</v>
      </c>
      <c r="C34" s="21" t="s">
        <v>61</v>
      </c>
      <c r="D34" s="13" t="s">
        <v>27</v>
      </c>
      <c r="E34" s="11" t="s">
        <v>62</v>
      </c>
      <c r="F34" s="25">
        <v>1000</v>
      </c>
      <c r="G34" s="15"/>
      <c r="H34" s="16">
        <f t="shared" si="7"/>
        <v>0</v>
      </c>
      <c r="I34" s="16">
        <f t="shared" si="8"/>
        <v>0</v>
      </c>
      <c r="J34" s="15"/>
      <c r="K34" s="16">
        <f t="shared" si="9"/>
        <v>0</v>
      </c>
      <c r="L34" s="16">
        <f t="shared" si="10"/>
        <v>0</v>
      </c>
      <c r="M34" s="17"/>
      <c r="N34" s="17"/>
    </row>
    <row r="35" spans="1:14" s="19" customFormat="1" ht="27.6" x14ac:dyDescent="0.3">
      <c r="A35" s="11">
        <v>14</v>
      </c>
      <c r="B35" s="20" t="s">
        <v>63</v>
      </c>
      <c r="C35" s="21" t="s">
        <v>64</v>
      </c>
      <c r="D35" s="13" t="s">
        <v>27</v>
      </c>
      <c r="E35" s="11" t="s">
        <v>28</v>
      </c>
      <c r="F35" s="25">
        <v>220</v>
      </c>
      <c r="G35" s="15"/>
      <c r="H35" s="16">
        <f t="shared" si="7"/>
        <v>0</v>
      </c>
      <c r="I35" s="16">
        <f t="shared" si="8"/>
        <v>0</v>
      </c>
      <c r="J35" s="15"/>
      <c r="K35" s="16">
        <f t="shared" si="9"/>
        <v>0</v>
      </c>
      <c r="L35" s="16">
        <f t="shared" si="10"/>
        <v>0</v>
      </c>
      <c r="M35" s="17"/>
      <c r="N35" s="17"/>
    </row>
    <row r="36" spans="1:14" s="19" customFormat="1" ht="27.6" x14ac:dyDescent="0.3">
      <c r="A36" s="11">
        <v>15</v>
      </c>
      <c r="B36" s="20" t="s">
        <v>65</v>
      </c>
      <c r="C36" s="21" t="s">
        <v>66</v>
      </c>
      <c r="D36" s="13" t="s">
        <v>27</v>
      </c>
      <c r="E36" s="11" t="s">
        <v>57</v>
      </c>
      <c r="F36" s="25">
        <v>100</v>
      </c>
      <c r="G36" s="15"/>
      <c r="H36" s="16">
        <f t="shared" si="7"/>
        <v>0</v>
      </c>
      <c r="I36" s="16">
        <f t="shared" si="8"/>
        <v>0</v>
      </c>
      <c r="J36" s="15"/>
      <c r="K36" s="16">
        <f t="shared" si="9"/>
        <v>0</v>
      </c>
      <c r="L36" s="16">
        <f t="shared" si="10"/>
        <v>0</v>
      </c>
      <c r="M36" s="17"/>
      <c r="N36" s="17"/>
    </row>
    <row r="37" spans="1:14" x14ac:dyDescent="0.3">
      <c r="A37" s="7" t="s">
        <v>67</v>
      </c>
      <c r="B37" s="26"/>
      <c r="C37" s="8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</row>
    <row r="38" spans="1:14" s="19" customFormat="1" ht="27.6" x14ac:dyDescent="0.3">
      <c r="A38" s="11">
        <v>16</v>
      </c>
      <c r="B38" s="20" t="s">
        <v>68</v>
      </c>
      <c r="C38" s="21" t="s">
        <v>69</v>
      </c>
      <c r="D38" s="13" t="s">
        <v>27</v>
      </c>
      <c r="E38" s="11" t="s">
        <v>70</v>
      </c>
      <c r="F38" s="25">
        <v>7300</v>
      </c>
      <c r="G38" s="15"/>
      <c r="H38" s="16">
        <f t="shared" ref="H38:H39" si="11">G38*F38</f>
        <v>0</v>
      </c>
      <c r="I38" s="16">
        <f t="shared" ref="I38:I39" si="12">H38*3</f>
        <v>0</v>
      </c>
      <c r="J38" s="15"/>
      <c r="K38" s="16">
        <f t="shared" ref="K38:K39" si="13">G38*F38</f>
        <v>0</v>
      </c>
      <c r="L38" s="16">
        <f t="shared" ref="L38:L39" si="14">K38*3</f>
        <v>0</v>
      </c>
      <c r="M38" s="17"/>
      <c r="N38" s="17"/>
    </row>
    <row r="39" spans="1:14" s="19" customFormat="1" ht="27.6" x14ac:dyDescent="0.3">
      <c r="A39" s="11">
        <v>17</v>
      </c>
      <c r="B39" s="22" t="s">
        <v>71</v>
      </c>
      <c r="C39" s="21"/>
      <c r="D39" s="13" t="s">
        <v>27</v>
      </c>
      <c r="E39" s="11" t="s">
        <v>72</v>
      </c>
      <c r="F39" s="24">
        <v>26000</v>
      </c>
      <c r="G39" s="15"/>
      <c r="H39" s="16">
        <f t="shared" si="11"/>
        <v>0</v>
      </c>
      <c r="I39" s="16">
        <f t="shared" si="12"/>
        <v>0</v>
      </c>
      <c r="J39" s="15"/>
      <c r="K39" s="16">
        <f t="shared" si="13"/>
        <v>0</v>
      </c>
      <c r="L39" s="16">
        <f t="shared" si="14"/>
        <v>0</v>
      </c>
      <c r="M39" s="17"/>
      <c r="N39" s="17"/>
    </row>
    <row r="40" spans="1:14" s="19" customFormat="1" x14ac:dyDescent="0.3">
      <c r="A40" s="7" t="s">
        <v>73</v>
      </c>
      <c r="B40" s="26"/>
      <c r="C40" s="8"/>
      <c r="D40" s="9"/>
      <c r="E40" s="9"/>
      <c r="F40" s="9"/>
      <c r="G40" s="10"/>
      <c r="H40" s="10"/>
      <c r="I40" s="10"/>
      <c r="J40" s="10"/>
      <c r="K40" s="10"/>
      <c r="L40" s="10"/>
      <c r="M40" s="10"/>
      <c r="N40" s="10"/>
    </row>
    <row r="41" spans="1:14" s="19" customFormat="1" ht="13.8" x14ac:dyDescent="0.3">
      <c r="A41" s="11">
        <v>18</v>
      </c>
      <c r="B41" s="20" t="s">
        <v>74</v>
      </c>
      <c r="C41" s="12" t="s">
        <v>75</v>
      </c>
      <c r="D41" s="13" t="s">
        <v>76</v>
      </c>
      <c r="E41" s="23" t="s">
        <v>77</v>
      </c>
      <c r="F41" s="24">
        <v>270</v>
      </c>
      <c r="G41" s="15"/>
      <c r="H41" s="16">
        <f t="shared" ref="H41:H44" si="15">G41*F41</f>
        <v>0</v>
      </c>
      <c r="I41" s="16">
        <f t="shared" ref="I41:I44" si="16">H41*3</f>
        <v>0</v>
      </c>
      <c r="J41" s="15"/>
      <c r="K41" s="16">
        <f t="shared" ref="K41:K44" si="17">G41*F41</f>
        <v>0</v>
      </c>
      <c r="L41" s="16">
        <f t="shared" ref="L41:L44" si="18">K41*3</f>
        <v>0</v>
      </c>
      <c r="M41" s="17"/>
      <c r="N41" s="17"/>
    </row>
    <row r="42" spans="1:14" s="19" customFormat="1" ht="13.8" x14ac:dyDescent="0.3">
      <c r="A42" s="11">
        <v>19</v>
      </c>
      <c r="B42" s="20" t="s">
        <v>78</v>
      </c>
      <c r="C42" s="12"/>
      <c r="D42" s="13" t="s">
        <v>76</v>
      </c>
      <c r="E42" s="23" t="s">
        <v>77</v>
      </c>
      <c r="F42" s="24">
        <v>300</v>
      </c>
      <c r="G42" s="15"/>
      <c r="H42" s="16">
        <f t="shared" si="15"/>
        <v>0</v>
      </c>
      <c r="I42" s="16">
        <f t="shared" si="16"/>
        <v>0</v>
      </c>
      <c r="J42" s="15"/>
      <c r="K42" s="16">
        <f t="shared" si="17"/>
        <v>0</v>
      </c>
      <c r="L42" s="16">
        <f t="shared" si="18"/>
        <v>0</v>
      </c>
      <c r="M42" s="17"/>
      <c r="N42" s="17"/>
    </row>
    <row r="43" spans="1:14" s="19" customFormat="1" ht="41.4" x14ac:dyDescent="0.3">
      <c r="A43" s="11">
        <v>20</v>
      </c>
      <c r="B43" s="20" t="s">
        <v>79</v>
      </c>
      <c r="C43" s="12" t="s">
        <v>80</v>
      </c>
      <c r="D43" s="13" t="s">
        <v>81</v>
      </c>
      <c r="E43" s="23" t="s">
        <v>82</v>
      </c>
      <c r="F43" s="24">
        <v>40</v>
      </c>
      <c r="G43" s="15"/>
      <c r="H43" s="16">
        <f t="shared" si="15"/>
        <v>0</v>
      </c>
      <c r="I43" s="16">
        <f t="shared" si="16"/>
        <v>0</v>
      </c>
      <c r="J43" s="15"/>
      <c r="K43" s="16">
        <f t="shared" si="17"/>
        <v>0</v>
      </c>
      <c r="L43" s="16">
        <f t="shared" si="18"/>
        <v>0</v>
      </c>
      <c r="M43" s="17"/>
      <c r="N43" s="17"/>
    </row>
    <row r="44" spans="1:14" s="19" customFormat="1" ht="13.8" x14ac:dyDescent="0.3">
      <c r="A44" s="11">
        <v>21</v>
      </c>
      <c r="B44" s="22" t="s">
        <v>83</v>
      </c>
      <c r="C44" s="21"/>
      <c r="D44" s="27" t="s">
        <v>27</v>
      </c>
      <c r="E44" s="11" t="s">
        <v>84</v>
      </c>
      <c r="F44" s="24">
        <v>240</v>
      </c>
      <c r="G44" s="15"/>
      <c r="H44" s="16">
        <f t="shared" si="15"/>
        <v>0</v>
      </c>
      <c r="I44" s="16">
        <f t="shared" si="16"/>
        <v>0</v>
      </c>
      <c r="J44" s="15"/>
      <c r="K44" s="16">
        <f t="shared" si="17"/>
        <v>0</v>
      </c>
      <c r="L44" s="16">
        <f t="shared" si="18"/>
        <v>0</v>
      </c>
      <c r="M44" s="17"/>
      <c r="N44" s="17"/>
    </row>
    <row r="45" spans="1:14" s="34" customFormat="1" ht="15.6" x14ac:dyDescent="0.3">
      <c r="A45" s="28"/>
      <c r="B45" s="28"/>
      <c r="C45" s="29"/>
      <c r="D45" s="30"/>
      <c r="E45" s="31"/>
      <c r="F45" s="31"/>
      <c r="G45" s="32" t="s">
        <v>85</v>
      </c>
      <c r="H45" s="33">
        <f>SUM(H21:H44)</f>
        <v>0</v>
      </c>
      <c r="I45" s="33">
        <f>SUM(I21:I44)</f>
        <v>0</v>
      </c>
      <c r="J45" s="33"/>
      <c r="K45" s="33">
        <f>SUM(K21:K44)</f>
        <v>0</v>
      </c>
      <c r="L45" s="33">
        <f>SUM(L21:L44)</f>
        <v>0</v>
      </c>
      <c r="M45" s="33"/>
      <c r="N45" s="29"/>
    </row>
    <row r="47" spans="1:14" ht="15.6" customHeight="1" x14ac:dyDescent="0.3">
      <c r="A47" s="45" t="s">
        <v>86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x14ac:dyDescent="0.3">
      <c r="A48" s="43" t="s">
        <v>87</v>
      </c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4.4" customHeight="1" x14ac:dyDescent="0.3">
      <c r="A49" s="43" t="s">
        <v>88</v>
      </c>
      <c r="B49" s="43"/>
      <c r="C49" s="43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x14ac:dyDescent="0.3">
      <c r="A50" s="43" t="s">
        <v>89</v>
      </c>
      <c r="B50" s="43"/>
      <c r="C50" s="43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x14ac:dyDescent="0.3">
      <c r="A51" s="43" t="s">
        <v>90</v>
      </c>
      <c r="B51" s="43"/>
      <c r="C51" s="43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x14ac:dyDescent="0.3">
      <c r="A52" s="43" t="s">
        <v>91</v>
      </c>
      <c r="B52" s="43"/>
      <c r="C52" s="43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4.4" customHeight="1" x14ac:dyDescent="0.3">
      <c r="A53" s="43" t="s">
        <v>92</v>
      </c>
      <c r="B53" s="43"/>
      <c r="C53" s="43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x14ac:dyDescent="0.3">
      <c r="A54" s="43" t="s">
        <v>93</v>
      </c>
      <c r="B54" s="43"/>
      <c r="C54" s="43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4.4" customHeight="1" x14ac:dyDescent="0.3">
      <c r="A55" s="43" t="s">
        <v>94</v>
      </c>
      <c r="B55" s="43"/>
      <c r="C55" s="43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x14ac:dyDescent="0.3">
      <c r="A56" s="43" t="s">
        <v>95</v>
      </c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30.6" customHeight="1" x14ac:dyDescent="0.3">
      <c r="A57" s="46" t="s">
        <v>96</v>
      </c>
      <c r="B57" s="46"/>
      <c r="C57" s="46"/>
      <c r="D57" s="46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x14ac:dyDescent="0.3">
      <c r="A58" s="46" t="s">
        <v>97</v>
      </c>
      <c r="B58" s="46"/>
      <c r="C58" s="46"/>
      <c r="D58" s="46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x14ac:dyDescent="0.3">
      <c r="A59" s="43" t="s">
        <v>98</v>
      </c>
      <c r="B59" s="43"/>
      <c r="C59" s="43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4.4" customHeight="1" x14ac:dyDescent="0.3">
      <c r="A60" s="43" t="s">
        <v>99</v>
      </c>
      <c r="B60" s="43"/>
      <c r="C60" s="43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x14ac:dyDescent="0.3">
      <c r="A61" s="43" t="s">
        <v>100</v>
      </c>
      <c r="B61" s="43"/>
      <c r="C61" s="43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3" spans="1:14" ht="50.4" customHeight="1" x14ac:dyDescent="0.3">
      <c r="A63" s="47" t="s">
        <v>101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</row>
  </sheetData>
  <mergeCells count="55">
    <mergeCell ref="A60:D60"/>
    <mergeCell ref="E60:N60"/>
    <mergeCell ref="A61:D61"/>
    <mergeCell ref="E61:N61"/>
    <mergeCell ref="A63:N63"/>
    <mergeCell ref="A59:D59"/>
    <mergeCell ref="E59:N59"/>
    <mergeCell ref="A54:D54"/>
    <mergeCell ref="E54:N54"/>
    <mergeCell ref="A55:D55"/>
    <mergeCell ref="E55:N55"/>
    <mergeCell ref="A56:D56"/>
    <mergeCell ref="E56:N56"/>
    <mergeCell ref="A50:D50"/>
    <mergeCell ref="E50:N50"/>
    <mergeCell ref="A57:D57"/>
    <mergeCell ref="E57:N57"/>
    <mergeCell ref="A58:D58"/>
    <mergeCell ref="E58:N58"/>
    <mergeCell ref="A47:N47"/>
    <mergeCell ref="A48:D48"/>
    <mergeCell ref="E48:N48"/>
    <mergeCell ref="A49:D49"/>
    <mergeCell ref="E49:N49"/>
    <mergeCell ref="A51:D51"/>
    <mergeCell ref="E51:N51"/>
    <mergeCell ref="A52:D52"/>
    <mergeCell ref="E52:N52"/>
    <mergeCell ref="A53:D53"/>
    <mergeCell ref="E53:N53"/>
    <mergeCell ref="A17:N17"/>
    <mergeCell ref="A18:N18"/>
    <mergeCell ref="A11:D11"/>
    <mergeCell ref="E11:N11"/>
    <mergeCell ref="A12:D12"/>
    <mergeCell ref="E12:N12"/>
    <mergeCell ref="A13:D13"/>
    <mergeCell ref="E13:N13"/>
    <mergeCell ref="A7:D7"/>
    <mergeCell ref="E7:N7"/>
    <mergeCell ref="A14:D14"/>
    <mergeCell ref="E14:N14"/>
    <mergeCell ref="A15:D15"/>
    <mergeCell ref="E15:N15"/>
    <mergeCell ref="A1:N1"/>
    <mergeCell ref="A2:N2"/>
    <mergeCell ref="A3:N3"/>
    <mergeCell ref="A4:N4"/>
    <mergeCell ref="A6:N6"/>
    <mergeCell ref="A8:D8"/>
    <mergeCell ref="E8:N8"/>
    <mergeCell ref="A9:D9"/>
    <mergeCell ref="E9:N9"/>
    <mergeCell ref="A10:D10"/>
    <mergeCell ref="E10:N10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Malgorzata Olszewska</cp:lastModifiedBy>
  <cp:lastPrinted>2024-06-14T07:06:29Z</cp:lastPrinted>
  <dcterms:created xsi:type="dcterms:W3CDTF">2024-06-12T10:06:21Z</dcterms:created>
  <dcterms:modified xsi:type="dcterms:W3CDTF">2024-06-14T07:26:39Z</dcterms:modified>
</cp:coreProperties>
</file>