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2120" windowHeight="8880"/>
  </bookViews>
  <sheets>
    <sheet name=" " sheetId="3" r:id="rId1"/>
  </sheets>
  <calcPr calcId="145621"/>
</workbook>
</file>

<file path=xl/calcChain.xml><?xml version="1.0" encoding="utf-8"?>
<calcChain xmlns="http://schemas.openxmlformats.org/spreadsheetml/2006/main">
  <c r="G5" i="3" l="1"/>
  <c r="I5" i="3"/>
  <c r="G6" i="3"/>
  <c r="I6" i="3"/>
  <c r="G7" i="3"/>
  <c r="I7" i="3"/>
  <c r="G8" i="3"/>
  <c r="I8" i="3"/>
  <c r="G4" i="3"/>
  <c r="I4" i="3"/>
  <c r="I9" i="3"/>
  <c r="G9" i="3"/>
</calcChain>
</file>

<file path=xl/sharedStrings.xml><?xml version="1.0" encoding="utf-8"?>
<sst xmlns="http://schemas.openxmlformats.org/spreadsheetml/2006/main" count="33" uniqueCount="30">
  <si>
    <t>Lp</t>
  </si>
  <si>
    <t>x</t>
  </si>
  <si>
    <t>Szacowana liczba asortymentu</t>
  </si>
  <si>
    <t>a</t>
  </si>
  <si>
    <t xml:space="preserve">b </t>
  </si>
  <si>
    <t>c</t>
  </si>
  <si>
    <t>d</t>
  </si>
  <si>
    <t>e</t>
  </si>
  <si>
    <t>Cena jednostkowa netto (PLN)</t>
  </si>
  <si>
    <t>g=d*e</t>
  </si>
  <si>
    <t>h</t>
  </si>
  <si>
    <t>i=g+(g*h)</t>
  </si>
  <si>
    <t>Jednostka miary</t>
  </si>
  <si>
    <t>Wartość oferty ogółem:</t>
  </si>
  <si>
    <t xml:space="preserve">Wartość 
netto </t>
  </si>
  <si>
    <t>Wartość 
brutto</t>
  </si>
  <si>
    <t>szt.</t>
  </si>
  <si>
    <t>Nazwa i opis asortymetu</t>
  </si>
  <si>
    <t>podatek VAT</t>
  </si>
  <si>
    <t>Ustnik endoskopowy z paskiem tekstylnym,
- jednorazowego użytku, sterylny
- otwór centralny o średnicy 22 mm x 27 mm,
- wyrób wolny od lateksu
- otwory w gumce co 15 mm zapewniające poprawne mocowanie ustnika
- wypustki plastikowe na części wewnętrznej zapobiegające przesuwaniu ustnika na uzębieniu pacjenta</t>
  </si>
  <si>
    <t>Szczypczyki biopsyjne, jednokrotnego użytku, pokrywane, łyżeczki owlane z okienkiem, bez igły, średnica 2,3 mm, długość robocza 1800 mm, maksymalny kąt rozwarcia 90 stopni, długość miseczki 3,4 mm, szerokość miseczki 2,3 mm, maksymalne rozwarcie miseczki 6,5 mm, objętość miseczki 1,628 mm3</t>
  </si>
  <si>
    <t>Szczypczyki biopsyjne, jednokrotnego użytku, pokrywane, łyżeczki owlane z okienkiem, z igłą, średnica 2,3 mm, długość robocza 1800 mm, maksymalny kąt rozwarcia 90 stopni, długość miseczki 3,4 mm, szerokość miseczki 2,3 mm, maksymalne rozwarcie miseczki 6,5 mm, objętość miseczki 1,628 mm3</t>
  </si>
  <si>
    <t>op.</t>
  </si>
  <si>
    <t>Załącznik nr 2 do Zapytania</t>
  </si>
  <si>
    <t>FORMULARZ ASORTYMENTOWO-CENOWY</t>
  </si>
  <si>
    <t>Nazwa asortymentu / Producent</t>
  </si>
  <si>
    <t>Szczotki czyszczące, jednorazowe, dwustronne średnica włosia 5 mm i 10 mm. Dł. Narzędzia 2300 mm, średnica cewnika 1,7 mm. Główka pierwsza wymiary: dł. Szczoteczki 30 mm, szerokość 10 mm, dł. włosia 5 mm, główka druga wymiary: dł. szczoteczki 20 mm, szerokość szczoteczki 5 mm, dł. włosia 3 m. (opakowanie zbiorcze 50 sztuk)*</t>
  </si>
  <si>
    <t>Kapturki (koreczki) gumowe do kanału biopsyjnego do endoskopów firmy FUJIFILM/ FUJINON (opakowanie zbiorcze 10 szt.)*</t>
  </si>
  <si>
    <t xml:space="preserve">*Zamawiajacy wyraża zgodę na zaproponowanie innego konfekcjonowania asortymenu z zastrzeżeniem, </t>
  </si>
  <si>
    <t>że opakowania nie mogą być większe niż wskazane przez Zamawiającego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</si>
</sst>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CE"/>
      <charset val="238"/>
    </font>
    <font>
      <sz val="11"/>
      <color theme="1"/>
      <name val="Calibri"/>
      <family val="2"/>
      <scheme val="minor"/>
    </font>
    <font>
      <sz val="11"/>
      <name val="Calibri"/>
      <family val="2"/>
      <charset val="238"/>
      <scheme val="minor"/>
    </font>
    <font>
      <sz val="10"/>
      <name val="Calibri"/>
      <family val="2"/>
      <charset val="238"/>
      <scheme val="minor"/>
    </font>
    <font>
      <b/>
      <sz val="11"/>
      <name val="Calibri"/>
      <family val="2"/>
      <charset val="238"/>
      <scheme val="minor"/>
    </font>
    <font>
      <i/>
      <sz val="9"/>
      <name val="Calibri"/>
      <family val="2"/>
      <charset val="238"/>
      <scheme val="minor"/>
    </font>
    <font>
      <sz val="10.5"/>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cellStyleXfs>
  <cellXfs count="28">
    <xf numFmtId="0" fontId="0" fillId="0" borderId="0" xfId="0"/>
    <xf numFmtId="0" fontId="2" fillId="0" borderId="0" xfId="0" applyFont="1" applyBorder="1" applyAlignment="1">
      <alignment horizontal="center"/>
    </xf>
    <xf numFmtId="0" fontId="3" fillId="0" borderId="1" xfId="0" applyFont="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1" xfId="0" applyFont="1" applyBorder="1" applyAlignment="1">
      <alignment horizontal="center" vertical="top" wrapText="1"/>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0" xfId="1" applyFont="1" applyBorder="1" applyAlignment="1">
      <alignment horizontal="center" vertical="center"/>
    </xf>
    <xf numFmtId="0" fontId="2" fillId="0" borderId="0" xfId="0" applyFont="1" applyAlignment="1"/>
    <xf numFmtId="0" fontId="4" fillId="0" borderId="2" xfId="0"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Border="1" applyAlignment="1"/>
    <xf numFmtId="0" fontId="4" fillId="0" borderId="0" xfId="0" applyFont="1" applyAlignment="1"/>
    <xf numFmtId="0" fontId="4" fillId="0" borderId="0" xfId="0" applyFont="1" applyBorder="1" applyAlignment="1"/>
    <xf numFmtId="0" fontId="4" fillId="0" borderId="3" xfId="0" applyFont="1" applyBorder="1" applyAlignment="1">
      <alignment horizontal="left" vertical="center"/>
    </xf>
    <xf numFmtId="0" fontId="7" fillId="2" borderId="1" xfId="0" applyFont="1" applyFill="1" applyBorder="1" applyAlignment="1">
      <alignment vertical="center" wrapText="1"/>
    </xf>
    <xf numFmtId="3" fontId="2" fillId="0" borderId="1"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7" fillId="3" borderId="1" xfId="0" applyFont="1" applyFill="1" applyBorder="1" applyAlignment="1">
      <alignment vertical="center" wrapText="1"/>
    </xf>
    <xf numFmtId="4" fontId="2"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0" borderId="0" xfId="0" applyFont="1" applyAlignment="1">
      <alignment horizontal="left"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E12" sqref="E12"/>
    </sheetView>
  </sheetViews>
  <sheetFormatPr defaultRowHeight="15" x14ac:dyDescent="0.25"/>
  <cols>
    <col min="1" max="1" width="4" style="12" customWidth="1"/>
    <col min="2" max="2" width="48.85546875" style="12" customWidth="1"/>
    <col min="3" max="3" width="18.5703125" style="12" customWidth="1"/>
    <col min="4" max="4" width="9.28515625" style="12" customWidth="1"/>
    <col min="5" max="5" width="11" style="12" customWidth="1"/>
    <col min="6" max="6" width="11.85546875" style="12" customWidth="1"/>
    <col min="7" max="7" width="14.85546875" style="12" customWidth="1"/>
    <col min="8" max="8" width="6.85546875" style="12" customWidth="1"/>
    <col min="9" max="9" width="15.28515625" style="12" customWidth="1"/>
    <col min="10" max="10" width="9.140625" style="12"/>
    <col min="11" max="16384" width="9.140625" style="15"/>
  </cols>
  <sheetData>
    <row r="1" spans="1:14" x14ac:dyDescent="0.25">
      <c r="A1" s="16" t="s">
        <v>24</v>
      </c>
      <c r="G1" s="12" t="s">
        <v>23</v>
      </c>
    </row>
    <row r="2" spans="1:14" s="5" customFormat="1" ht="55.5" customHeight="1" x14ac:dyDescent="0.2">
      <c r="A2" s="2" t="s">
        <v>0</v>
      </c>
      <c r="B2" s="2" t="s">
        <v>17</v>
      </c>
      <c r="C2" s="22" t="s">
        <v>25</v>
      </c>
      <c r="D2" s="2" t="s">
        <v>12</v>
      </c>
      <c r="E2" s="2" t="s">
        <v>2</v>
      </c>
      <c r="F2" s="22" t="s">
        <v>8</v>
      </c>
      <c r="G2" s="22" t="s">
        <v>14</v>
      </c>
      <c r="H2" s="2" t="s">
        <v>18</v>
      </c>
      <c r="I2" s="22" t="s">
        <v>15</v>
      </c>
      <c r="J2" s="4"/>
    </row>
    <row r="3" spans="1:14" s="8" customFormat="1" ht="14.25" customHeight="1" x14ac:dyDescent="0.2">
      <c r="A3" s="6" t="s">
        <v>3</v>
      </c>
      <c r="B3" s="6" t="s">
        <v>4</v>
      </c>
      <c r="C3" s="23"/>
      <c r="D3" s="6" t="s">
        <v>5</v>
      </c>
      <c r="E3" s="6" t="s">
        <v>6</v>
      </c>
      <c r="F3" s="23" t="s">
        <v>7</v>
      </c>
      <c r="G3" s="23" t="s">
        <v>9</v>
      </c>
      <c r="H3" s="6" t="s">
        <v>10</v>
      </c>
      <c r="I3" s="23" t="s">
        <v>11</v>
      </c>
      <c r="J3" s="7"/>
      <c r="K3" s="11"/>
      <c r="L3" s="11"/>
      <c r="M3" s="11"/>
      <c r="N3" s="11"/>
    </row>
    <row r="4" spans="1:14" ht="56.25" x14ac:dyDescent="0.25">
      <c r="A4" s="2">
        <v>1</v>
      </c>
      <c r="B4" s="19" t="s">
        <v>20</v>
      </c>
      <c r="C4" s="24"/>
      <c r="D4" s="10" t="s">
        <v>16</v>
      </c>
      <c r="E4" s="20">
        <v>1000</v>
      </c>
      <c r="F4" s="25"/>
      <c r="G4" s="25">
        <f>E4*F4</f>
        <v>0</v>
      </c>
      <c r="H4" s="14">
        <v>0.08</v>
      </c>
      <c r="I4" s="25">
        <f>G4+(G4*H4)</f>
        <v>0</v>
      </c>
    </row>
    <row r="5" spans="1:14" ht="56.25" x14ac:dyDescent="0.25">
      <c r="A5" s="2">
        <v>2</v>
      </c>
      <c r="B5" s="19" t="s">
        <v>21</v>
      </c>
      <c r="C5" s="24"/>
      <c r="D5" s="10" t="s">
        <v>16</v>
      </c>
      <c r="E5" s="20">
        <v>200</v>
      </c>
      <c r="F5" s="25"/>
      <c r="G5" s="25">
        <f>E5*F5</f>
        <v>0</v>
      </c>
      <c r="H5" s="14">
        <v>0.08</v>
      </c>
      <c r="I5" s="25">
        <f>G5+(G5*H5)</f>
        <v>0</v>
      </c>
    </row>
    <row r="6" spans="1:14" ht="22.5" x14ac:dyDescent="0.25">
      <c r="A6" s="2">
        <v>3</v>
      </c>
      <c r="B6" s="19" t="s">
        <v>27</v>
      </c>
      <c r="C6" s="24"/>
      <c r="D6" s="10" t="s">
        <v>22</v>
      </c>
      <c r="E6" s="20">
        <v>7</v>
      </c>
      <c r="F6" s="25"/>
      <c r="G6" s="25">
        <f>E6*F6</f>
        <v>0</v>
      </c>
      <c r="H6" s="14">
        <v>0.08</v>
      </c>
      <c r="I6" s="25">
        <f>G6+(G6*H6)</f>
        <v>0</v>
      </c>
    </row>
    <row r="7" spans="1:14" ht="56.25" x14ac:dyDescent="0.25">
      <c r="A7" s="2">
        <v>4</v>
      </c>
      <c r="B7" s="19" t="s">
        <v>26</v>
      </c>
      <c r="C7" s="24"/>
      <c r="D7" s="10" t="s">
        <v>22</v>
      </c>
      <c r="E7" s="20">
        <v>5</v>
      </c>
      <c r="F7" s="25"/>
      <c r="G7" s="25">
        <f>E7*F7</f>
        <v>0</v>
      </c>
      <c r="H7" s="14">
        <v>0.08</v>
      </c>
      <c r="I7" s="25">
        <f>G7+(G7*H7)</f>
        <v>0</v>
      </c>
    </row>
    <row r="8" spans="1:14" ht="83.25" customHeight="1" x14ac:dyDescent="0.25">
      <c r="A8" s="2">
        <v>5</v>
      </c>
      <c r="B8" s="19" t="s">
        <v>19</v>
      </c>
      <c r="C8" s="24"/>
      <c r="D8" s="10" t="s">
        <v>16</v>
      </c>
      <c r="E8" s="20">
        <v>1200</v>
      </c>
      <c r="F8" s="25"/>
      <c r="G8" s="25">
        <f>E8*F8</f>
        <v>0</v>
      </c>
      <c r="H8" s="14">
        <v>0.08</v>
      </c>
      <c r="I8" s="25">
        <f>G8+(G8*H8)</f>
        <v>0</v>
      </c>
    </row>
    <row r="9" spans="1:14" s="17" customFormat="1" ht="35.25" customHeight="1" x14ac:dyDescent="0.25">
      <c r="A9" s="18" t="s">
        <v>13</v>
      </c>
      <c r="B9" s="13"/>
      <c r="C9" s="13"/>
      <c r="D9" s="13"/>
      <c r="E9" s="21"/>
      <c r="F9" s="13"/>
      <c r="G9" s="26">
        <f>SUM(G4:G8)</f>
        <v>0</v>
      </c>
      <c r="H9" s="9" t="s">
        <v>1</v>
      </c>
      <c r="I9" s="26">
        <f>SUM(I4:I8)</f>
        <v>0</v>
      </c>
      <c r="J9" s="16"/>
    </row>
    <row r="10" spans="1:14" ht="23.25" customHeight="1" x14ac:dyDescent="0.25">
      <c r="A10" s="3"/>
      <c r="B10" s="1"/>
      <c r="C10" s="1"/>
      <c r="D10" s="1"/>
      <c r="E10" s="1"/>
      <c r="F10" s="15"/>
      <c r="G10" s="15"/>
      <c r="H10" s="15"/>
      <c r="I10" s="15"/>
      <c r="J10" s="15"/>
    </row>
    <row r="11" spans="1:14" x14ac:dyDescent="0.25">
      <c r="A11" s="27" t="s">
        <v>28</v>
      </c>
    </row>
    <row r="12" spans="1:14" x14ac:dyDescent="0.25">
      <c r="A12" s="16" t="s">
        <v>29</v>
      </c>
    </row>
  </sheetData>
  <phoneticPr fontId="0" type="noConversion"/>
  <pageMargins left="0.53" right="0.36" top="0.64" bottom="0.69" header="0" footer="0.4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vt:lpstr>
    </vt:vector>
  </TitlesOfParts>
  <Company>SZPZLO PRAGA PLD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Nowak Urszula</dc:creator>
  <cp:lastModifiedBy>Dorengowska-Grabowska Małgorzata</cp:lastModifiedBy>
  <cp:lastPrinted>2021-11-26T07:42:37Z</cp:lastPrinted>
  <dcterms:created xsi:type="dcterms:W3CDTF">2007-12-09T15:25:05Z</dcterms:created>
  <dcterms:modified xsi:type="dcterms:W3CDTF">2023-07-10T12:36:21Z</dcterms:modified>
</cp:coreProperties>
</file>