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wspolne\ZP\"/>
    </mc:Choice>
  </mc:AlternateContent>
  <xr:revisionPtr revIDLastSave="0" documentId="13_ncr:1_{2F0EDC7C-2DBA-456D-99FD-CEF4B8DF886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D41" i="1" l="1"/>
  <c r="D42" i="1"/>
  <c r="D43" i="1"/>
  <c r="D44" i="1"/>
  <c r="E41" i="1"/>
  <c r="D39" i="1" l="1"/>
  <c r="D36" i="1"/>
  <c r="D10" i="1"/>
  <c r="D6" i="1"/>
  <c r="E44" i="1" l="1"/>
  <c r="D40" i="1"/>
</calcChain>
</file>

<file path=xl/sharedStrings.xml><?xml version="1.0" encoding="utf-8"?>
<sst xmlns="http://schemas.openxmlformats.org/spreadsheetml/2006/main" count="100" uniqueCount="77">
  <si>
    <t>1.</t>
  </si>
  <si>
    <t>GRUNTOWA</t>
  </si>
  <si>
    <t>2.</t>
  </si>
  <si>
    <t>GRUNTOWA/ASFALTOWA</t>
  </si>
  <si>
    <t>ASFALTOWA</t>
  </si>
  <si>
    <t>15.</t>
  </si>
  <si>
    <t>14.</t>
  </si>
  <si>
    <t>3.</t>
  </si>
  <si>
    <t>4.</t>
  </si>
  <si>
    <t>5.</t>
  </si>
  <si>
    <t>8.</t>
  </si>
  <si>
    <t>9.</t>
  </si>
  <si>
    <t>2709P</t>
  </si>
  <si>
    <t>Lwówek (ul. Pniewska)- Pakosław- Rudniki-</t>
  </si>
  <si>
    <t>dr. woj. nr 307 (Opalenica)</t>
  </si>
  <si>
    <t>10.</t>
  </si>
  <si>
    <t>11.</t>
  </si>
  <si>
    <t>12.</t>
  </si>
  <si>
    <t>13.</t>
  </si>
  <si>
    <t>17.</t>
  </si>
  <si>
    <t>2715P</t>
  </si>
  <si>
    <t xml:space="preserve">dr. pow. nr 2739P Dąbrowa - </t>
  </si>
  <si>
    <t>dr. woj. nr 307(Porażyn Dworzec)</t>
  </si>
  <si>
    <t>2739P</t>
  </si>
  <si>
    <t xml:space="preserve">dr. pow. nr 2738P - Kuslin - Michorzewko - </t>
  </si>
  <si>
    <t>Turkowo - gr. pow. poznańskiego</t>
  </si>
  <si>
    <t>2716P</t>
  </si>
  <si>
    <t xml:space="preserve">dr. pow. nr 2738P Kuślin- Michorzewko - </t>
  </si>
  <si>
    <t xml:space="preserve">Jastrzębniki - dr. pow. nr 2709P (Opalenica) </t>
  </si>
  <si>
    <t>2717P</t>
  </si>
  <si>
    <t xml:space="preserve">dr. pow. nr 2739P Wiktorowo- Łagwy - </t>
  </si>
  <si>
    <t xml:space="preserve"> dr. woj. nr 307 Wojnowice</t>
  </si>
  <si>
    <t>2718P</t>
  </si>
  <si>
    <t xml:space="preserve">dr. pow. nr 2716P Jastrzębniki - </t>
  </si>
  <si>
    <t>dr. woj. nr 307 Porażyn</t>
  </si>
  <si>
    <t>2723P</t>
  </si>
  <si>
    <t xml:space="preserve">Opalenica (ul. Farna) - Urbanowo - </t>
  </si>
  <si>
    <t>gr. pow. Grodziskiego</t>
  </si>
  <si>
    <t>2724P</t>
  </si>
  <si>
    <t>dr. woj. nr 307- Kozłowo -</t>
  </si>
  <si>
    <t>dr. pow. nr 2497P (Uścięcice)</t>
  </si>
  <si>
    <t>Drogi razem</t>
  </si>
  <si>
    <t>2497P</t>
  </si>
  <si>
    <t xml:space="preserve">gr. pow. nowotomyskiego - Uścięcice - </t>
  </si>
  <si>
    <t>Dakowy Mokre -gr. pow. grodziskiego (Kotowo)</t>
  </si>
  <si>
    <t>2725P</t>
  </si>
  <si>
    <t>dr. woj. nr 307- gr. pow. poznańskiego (Szewce)</t>
  </si>
  <si>
    <t>2741P</t>
  </si>
  <si>
    <t xml:space="preserve">dr. pow. nr 2716P (Jastrzębniki) - </t>
  </si>
  <si>
    <t>dr. pow. nr 2709P (Rudniki)</t>
  </si>
  <si>
    <t>2742P</t>
  </si>
  <si>
    <t xml:space="preserve">dr. pow. nr 2709P (Rudniki) -  </t>
  </si>
  <si>
    <t>dr. pow. nr 2739P (Niegolewo)</t>
  </si>
  <si>
    <t>2743P</t>
  </si>
  <si>
    <t xml:space="preserve">dr. woj. nr 307 (Opalenica) - </t>
  </si>
  <si>
    <t>dr. pow. nr 2724P (Kozłowo)</t>
  </si>
  <si>
    <t>2749P</t>
  </si>
  <si>
    <t xml:space="preserve">dr. woj. nr 307 - Kopanki - </t>
  </si>
  <si>
    <t>dr. pow. nr 2750P (Sielinko)</t>
  </si>
  <si>
    <t>2750P</t>
  </si>
  <si>
    <t xml:space="preserve">dr. woj. nr 307 - Sielinko - dr. pow. nr 2723P </t>
  </si>
  <si>
    <t>2751P</t>
  </si>
  <si>
    <t xml:space="preserve">dr. pow. nr 2723P - Troszczyn - </t>
  </si>
  <si>
    <t>gr. pow. grodziskiego (Granowo)</t>
  </si>
  <si>
    <t>2752P</t>
  </si>
  <si>
    <t xml:space="preserve">dr. pow. nr 2723P - Urbanowo - </t>
  </si>
  <si>
    <t>gr. pow. grodziskiego (Wożniki)</t>
  </si>
  <si>
    <t>16.</t>
  </si>
  <si>
    <t>6.</t>
  </si>
  <si>
    <t>7.</t>
  </si>
  <si>
    <t>BRUKOWA</t>
  </si>
  <si>
    <t>PŁYTY BETONOWE</t>
  </si>
  <si>
    <t>ASFALTOWA/PŁYTY BETONOWE</t>
  </si>
  <si>
    <t>Część VI - Gmina Opalenica</t>
  </si>
  <si>
    <t>PŁYTY / ASFALTOWA</t>
  </si>
  <si>
    <t>GRUNTOWA / PLYTY / ASFALTOWA</t>
  </si>
  <si>
    <t>Do posypywania i odśnieżania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</si>
</sst>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b/>
      <sz val="12"/>
      <name val="Czcionka tekstu podstawowego"/>
      <charset val="238"/>
    </font>
    <font>
      <sz val="11"/>
      <name val="Calibri"/>
      <family val="2"/>
      <charset val="238"/>
      <scheme val="minor"/>
    </font>
    <font>
      <sz val="14"/>
      <name val="Arial Black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/>
    <xf numFmtId="0" fontId="4" fillId="0" borderId="11" xfId="0" applyFont="1" applyBorder="1"/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10" xfId="0" applyFont="1" applyBorder="1"/>
    <xf numFmtId="0" fontId="1" fillId="0" borderId="0" xfId="0" applyFont="1"/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2" fillId="0" borderId="4" xfId="0" applyFont="1" applyBorder="1"/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7" fillId="0" borderId="0" xfId="0" applyFont="1"/>
    <xf numFmtId="3" fontId="7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workbookViewId="0">
      <selection activeCell="P33" sqref="P33"/>
    </sheetView>
  </sheetViews>
  <sheetFormatPr defaultRowHeight="15"/>
  <cols>
    <col min="1" max="1" width="5" customWidth="1"/>
    <col min="3" max="3" width="55" customWidth="1"/>
    <col min="4" max="4" width="17.5703125" customWidth="1"/>
    <col min="5" max="5" width="39.140625" customWidth="1"/>
  </cols>
  <sheetData>
    <row r="1" spans="1:5" ht="27" customHeight="1" thickBot="1">
      <c r="A1" s="1"/>
      <c r="B1" s="2" t="s">
        <v>73</v>
      </c>
      <c r="C1" s="1"/>
      <c r="D1" s="1"/>
      <c r="E1" s="1"/>
    </row>
    <row r="2" spans="1:5" ht="24" customHeight="1">
      <c r="A2" s="3" t="s">
        <v>0</v>
      </c>
      <c r="B2" s="4" t="s">
        <v>12</v>
      </c>
      <c r="C2" s="5" t="s">
        <v>13</v>
      </c>
      <c r="D2" s="4"/>
      <c r="E2" s="6"/>
    </row>
    <row r="3" spans="1:5" ht="15.95" customHeight="1" thickBot="1">
      <c r="A3" s="7"/>
      <c r="B3" s="8"/>
      <c r="C3" s="1" t="s">
        <v>14</v>
      </c>
      <c r="D3" s="8">
        <v>6569</v>
      </c>
      <c r="E3" s="9" t="s">
        <v>4</v>
      </c>
    </row>
    <row r="4" spans="1:5" ht="15.95" customHeight="1">
      <c r="A4" s="3" t="s">
        <v>2</v>
      </c>
      <c r="B4" s="4" t="s">
        <v>20</v>
      </c>
      <c r="C4" s="5" t="s">
        <v>21</v>
      </c>
      <c r="D4" s="4">
        <v>45</v>
      </c>
      <c r="E4" s="6" t="s">
        <v>4</v>
      </c>
    </row>
    <row r="5" spans="1:5" ht="15.95" customHeight="1">
      <c r="A5" s="7"/>
      <c r="B5" s="8"/>
      <c r="C5" s="1" t="s">
        <v>22</v>
      </c>
      <c r="D5" s="8">
        <v>937</v>
      </c>
      <c r="E5" s="10" t="s">
        <v>1</v>
      </c>
    </row>
    <row r="6" spans="1:5" ht="15.95" customHeight="1" thickBot="1">
      <c r="A6" s="11"/>
      <c r="B6" s="12"/>
      <c r="C6" s="13"/>
      <c r="D6" s="12">
        <f>D5+D4</f>
        <v>982</v>
      </c>
      <c r="E6" s="14" t="s">
        <v>3</v>
      </c>
    </row>
    <row r="7" spans="1:5" ht="15.95" customHeight="1">
      <c r="A7" s="7" t="s">
        <v>7</v>
      </c>
      <c r="B7" s="8" t="s">
        <v>26</v>
      </c>
      <c r="C7" s="1" t="s">
        <v>27</v>
      </c>
      <c r="D7" s="8">
        <v>5177</v>
      </c>
      <c r="E7" s="6" t="s">
        <v>4</v>
      </c>
    </row>
    <row r="8" spans="1:5" ht="15.95" customHeight="1">
      <c r="A8" s="7"/>
      <c r="B8" s="8"/>
      <c r="C8" s="1" t="s">
        <v>28</v>
      </c>
      <c r="D8" s="8">
        <v>160</v>
      </c>
      <c r="E8" s="10" t="s">
        <v>70</v>
      </c>
    </row>
    <row r="9" spans="1:5" ht="15.95" customHeight="1">
      <c r="A9" s="7"/>
      <c r="B9" s="8"/>
      <c r="C9" s="1"/>
      <c r="D9" s="8">
        <v>863</v>
      </c>
      <c r="E9" s="10" t="s">
        <v>71</v>
      </c>
    </row>
    <row r="10" spans="1:5" ht="15.95" customHeight="1" thickBot="1">
      <c r="A10" s="7"/>
      <c r="B10" s="8"/>
      <c r="C10" s="1"/>
      <c r="D10" s="8">
        <f>D9+D8+D7</f>
        <v>6200</v>
      </c>
      <c r="E10" s="14" t="s">
        <v>74</v>
      </c>
    </row>
    <row r="11" spans="1:5" ht="15.95" customHeight="1">
      <c r="A11" s="3" t="s">
        <v>8</v>
      </c>
      <c r="B11" s="4" t="s">
        <v>29</v>
      </c>
      <c r="C11" s="5" t="s">
        <v>30</v>
      </c>
      <c r="D11" s="4"/>
      <c r="E11" s="6"/>
    </row>
    <row r="12" spans="1:5" ht="15.95" customHeight="1" thickBot="1">
      <c r="A12" s="11"/>
      <c r="B12" s="12"/>
      <c r="C12" s="13" t="s">
        <v>31</v>
      </c>
      <c r="D12" s="12">
        <v>3789</v>
      </c>
      <c r="E12" s="14" t="s">
        <v>4</v>
      </c>
    </row>
    <row r="13" spans="1:5" ht="15.95" customHeight="1">
      <c r="A13" s="7" t="s">
        <v>9</v>
      </c>
      <c r="B13" s="8" t="s">
        <v>32</v>
      </c>
      <c r="C13" s="1" t="s">
        <v>33</v>
      </c>
      <c r="D13" s="8"/>
      <c r="E13" s="10"/>
    </row>
    <row r="14" spans="1:5" ht="15.95" customHeight="1" thickBot="1">
      <c r="A14" s="7"/>
      <c r="B14" s="8"/>
      <c r="C14" s="1" t="s">
        <v>34</v>
      </c>
      <c r="D14" s="8">
        <v>2678</v>
      </c>
      <c r="E14" s="10" t="s">
        <v>4</v>
      </c>
    </row>
    <row r="15" spans="1:5" ht="15.95" customHeight="1">
      <c r="A15" s="3" t="s">
        <v>68</v>
      </c>
      <c r="B15" s="4" t="s">
        <v>35</v>
      </c>
      <c r="C15" s="5" t="s">
        <v>36</v>
      </c>
      <c r="D15" s="4"/>
      <c r="E15" s="6"/>
    </row>
    <row r="16" spans="1:5" ht="15.95" customHeight="1" thickBot="1">
      <c r="A16" s="11"/>
      <c r="B16" s="12"/>
      <c r="C16" s="13" t="s">
        <v>37</v>
      </c>
      <c r="D16" s="12">
        <v>4779</v>
      </c>
      <c r="E16" s="14" t="s">
        <v>4</v>
      </c>
    </row>
    <row r="17" spans="1:5" ht="15.95" customHeight="1">
      <c r="A17" s="7" t="s">
        <v>69</v>
      </c>
      <c r="B17" s="8" t="s">
        <v>38</v>
      </c>
      <c r="C17" s="1" t="s">
        <v>39</v>
      </c>
      <c r="D17" s="8"/>
      <c r="E17" s="10"/>
    </row>
    <row r="18" spans="1:5" ht="15.95" customHeight="1" thickBot="1">
      <c r="A18" s="11"/>
      <c r="B18" s="12"/>
      <c r="C18" s="13" t="s">
        <v>40</v>
      </c>
      <c r="D18" s="12">
        <v>4838</v>
      </c>
      <c r="E18" s="14" t="s">
        <v>4</v>
      </c>
    </row>
    <row r="19" spans="1:5" ht="15.95" customHeight="1">
      <c r="A19" s="7" t="s">
        <v>10</v>
      </c>
      <c r="B19" s="8" t="s">
        <v>42</v>
      </c>
      <c r="C19" s="1" t="s">
        <v>43</v>
      </c>
      <c r="D19" s="8">
        <v>5724</v>
      </c>
      <c r="E19" s="6" t="s">
        <v>4</v>
      </c>
    </row>
    <row r="20" spans="1:5" ht="15.95" customHeight="1" thickBot="1">
      <c r="A20" s="7"/>
      <c r="B20" s="8"/>
      <c r="C20" s="1" t="s">
        <v>44</v>
      </c>
      <c r="D20" s="8"/>
      <c r="E20" s="10"/>
    </row>
    <row r="21" spans="1:5" ht="15.95" customHeight="1" thickBot="1">
      <c r="A21" s="15" t="s">
        <v>11</v>
      </c>
      <c r="B21" s="16" t="s">
        <v>45</v>
      </c>
      <c r="C21" s="17" t="s">
        <v>46</v>
      </c>
      <c r="D21" s="16">
        <v>2988</v>
      </c>
      <c r="E21" s="18" t="s">
        <v>70</v>
      </c>
    </row>
    <row r="22" spans="1:5" ht="15.95" customHeight="1">
      <c r="A22" s="7" t="s">
        <v>15</v>
      </c>
      <c r="B22" s="8" t="s">
        <v>23</v>
      </c>
      <c r="C22" s="1" t="s">
        <v>24</v>
      </c>
      <c r="D22" s="8"/>
      <c r="E22" s="10"/>
    </row>
    <row r="23" spans="1:5" ht="15.95" customHeight="1" thickBot="1">
      <c r="A23" s="7"/>
      <c r="B23" s="8"/>
      <c r="C23" s="1" t="s">
        <v>25</v>
      </c>
      <c r="D23" s="8">
        <v>3402</v>
      </c>
      <c r="E23" s="10" t="s">
        <v>4</v>
      </c>
    </row>
    <row r="24" spans="1:5" ht="15.95" customHeight="1">
      <c r="A24" s="3" t="s">
        <v>16</v>
      </c>
      <c r="B24" s="4" t="s">
        <v>47</v>
      </c>
      <c r="C24" s="6" t="s">
        <v>48</v>
      </c>
      <c r="D24" s="19"/>
      <c r="E24" s="6"/>
    </row>
    <row r="25" spans="1:5" ht="15.95" customHeight="1" thickBot="1">
      <c r="A25" s="11"/>
      <c r="B25" s="12"/>
      <c r="C25" s="14" t="s">
        <v>49</v>
      </c>
      <c r="D25" s="20">
        <v>3769</v>
      </c>
      <c r="E25" s="14" t="s">
        <v>4</v>
      </c>
    </row>
    <row r="26" spans="1:5" ht="15.95" customHeight="1">
      <c r="A26" s="7" t="s">
        <v>17</v>
      </c>
      <c r="B26" s="8" t="s">
        <v>50</v>
      </c>
      <c r="C26" s="10" t="s">
        <v>51</v>
      </c>
      <c r="D26" s="21"/>
      <c r="E26" s="10"/>
    </row>
    <row r="27" spans="1:5" ht="15.95" customHeight="1" thickBot="1">
      <c r="A27" s="11"/>
      <c r="B27" s="12"/>
      <c r="C27" s="14" t="s">
        <v>52</v>
      </c>
      <c r="D27" s="20">
        <v>3843</v>
      </c>
      <c r="E27" s="14" t="s">
        <v>4</v>
      </c>
    </row>
    <row r="28" spans="1:5" ht="15.95" customHeight="1">
      <c r="A28" s="7" t="s">
        <v>18</v>
      </c>
      <c r="B28" s="8" t="s">
        <v>53</v>
      </c>
      <c r="C28" s="10" t="s">
        <v>54</v>
      </c>
      <c r="D28" s="21"/>
      <c r="E28" s="10"/>
    </row>
    <row r="29" spans="1:5" ht="15.95" customHeight="1" thickBot="1">
      <c r="A29" s="11"/>
      <c r="B29" s="12"/>
      <c r="C29" s="14" t="s">
        <v>55</v>
      </c>
      <c r="D29" s="21">
        <v>2451</v>
      </c>
      <c r="E29" s="14" t="s">
        <v>4</v>
      </c>
    </row>
    <row r="30" spans="1:5" ht="15.95" customHeight="1">
      <c r="A30" s="3" t="s">
        <v>6</v>
      </c>
      <c r="B30" s="4" t="s">
        <v>56</v>
      </c>
      <c r="C30" s="22" t="s">
        <v>57</v>
      </c>
      <c r="D30" s="4">
        <v>7191</v>
      </c>
      <c r="E30" s="23" t="s">
        <v>4</v>
      </c>
    </row>
    <row r="31" spans="1:5" ht="15.95" customHeight="1" thickBot="1">
      <c r="A31" s="11"/>
      <c r="B31" s="12"/>
      <c r="C31" s="24" t="s">
        <v>58</v>
      </c>
      <c r="D31" s="12"/>
      <c r="E31" s="25"/>
    </row>
    <row r="32" spans="1:5" ht="15.95" customHeight="1" thickBot="1">
      <c r="A32" s="11" t="s">
        <v>5</v>
      </c>
      <c r="B32" s="12" t="s">
        <v>59</v>
      </c>
      <c r="C32" s="24" t="s">
        <v>60</v>
      </c>
      <c r="D32" s="12">
        <v>2400</v>
      </c>
      <c r="E32" s="25" t="s">
        <v>4</v>
      </c>
    </row>
    <row r="33" spans="1:6" ht="15.95" customHeight="1">
      <c r="A33" s="7" t="s">
        <v>67</v>
      </c>
      <c r="B33" s="8" t="s">
        <v>61</v>
      </c>
      <c r="C33" s="1" t="s">
        <v>62</v>
      </c>
      <c r="D33" s="8">
        <v>6803</v>
      </c>
      <c r="E33" s="6" t="s">
        <v>4</v>
      </c>
    </row>
    <row r="34" spans="1:6" ht="15.95" customHeight="1">
      <c r="A34" s="7"/>
      <c r="B34" s="8"/>
      <c r="C34" s="1" t="s">
        <v>63</v>
      </c>
      <c r="D34" s="8">
        <v>300</v>
      </c>
      <c r="E34" s="10" t="s">
        <v>1</v>
      </c>
    </row>
    <row r="35" spans="1:6" ht="15.95" customHeight="1">
      <c r="A35" s="7"/>
      <c r="B35" s="8"/>
      <c r="C35" s="1"/>
      <c r="D35" s="8">
        <v>1520</v>
      </c>
      <c r="E35" s="10" t="s">
        <v>71</v>
      </c>
    </row>
    <row r="36" spans="1:6" ht="15.75" thickBot="1">
      <c r="A36" s="11"/>
      <c r="B36" s="12"/>
      <c r="C36" s="13"/>
      <c r="D36" s="12">
        <f>D35+D34+D33</f>
        <v>8623</v>
      </c>
      <c r="E36" s="14" t="s">
        <v>75</v>
      </c>
    </row>
    <row r="37" spans="1:6">
      <c r="A37" s="7" t="s">
        <v>19</v>
      </c>
      <c r="B37" s="8" t="s">
        <v>64</v>
      </c>
      <c r="C37" s="1" t="s">
        <v>65</v>
      </c>
      <c r="D37" s="8">
        <v>3634</v>
      </c>
      <c r="E37" s="6" t="s">
        <v>4</v>
      </c>
    </row>
    <row r="38" spans="1:6">
      <c r="A38" s="7"/>
      <c r="B38" s="8"/>
      <c r="C38" s="1" t="s">
        <v>66</v>
      </c>
      <c r="D38" s="8">
        <v>945</v>
      </c>
      <c r="E38" s="10" t="s">
        <v>71</v>
      </c>
    </row>
    <row r="39" spans="1:6" ht="15.75" thickBot="1">
      <c r="A39" s="11"/>
      <c r="B39" s="12"/>
      <c r="C39" s="13"/>
      <c r="D39" s="12">
        <f>D37+D38</f>
        <v>4579</v>
      </c>
      <c r="E39" s="14" t="s">
        <v>72</v>
      </c>
    </row>
    <row r="40" spans="1:6" ht="15.75">
      <c r="A40" s="7"/>
      <c r="B40" s="21"/>
      <c r="C40" s="26" t="s">
        <v>41</v>
      </c>
      <c r="D40" s="27">
        <f>D39+D36+D32+D30+D29+D27+D25+D23+D21+D19+D18+D16+D14+D12+D10+D6+D3</f>
        <v>74805</v>
      </c>
      <c r="E40" s="33" t="s">
        <v>76</v>
      </c>
    </row>
    <row r="41" spans="1:6" ht="16.5" customHeight="1">
      <c r="A41" s="7"/>
      <c r="B41" s="21"/>
      <c r="C41" s="1" t="s">
        <v>4</v>
      </c>
      <c r="D41" s="28">
        <f>D37+D33+D32+D30+D29+D27+D25+D23+D19+D18+D16+D14+D12+D7+D4+D3</f>
        <v>67092</v>
      </c>
      <c r="E41" s="34">
        <f>D43+D42+D41-D21</f>
        <v>70580</v>
      </c>
      <c r="F41" s="32"/>
    </row>
    <row r="42" spans="1:6" ht="15.75">
      <c r="A42" s="7"/>
      <c r="B42" s="21"/>
      <c r="C42" s="1" t="s">
        <v>71</v>
      </c>
      <c r="D42" s="28">
        <f>D38+D35+D9</f>
        <v>3328</v>
      </c>
      <c r="E42" s="33"/>
    </row>
    <row r="43" spans="1:6" ht="15.75">
      <c r="A43" s="7"/>
      <c r="B43" s="21"/>
      <c r="C43" s="1" t="s">
        <v>70</v>
      </c>
      <c r="D43" s="28">
        <f>D21+D8</f>
        <v>3148</v>
      </c>
      <c r="E43" s="1"/>
    </row>
    <row r="44" spans="1:6" ht="15.75">
      <c r="A44" s="29"/>
      <c r="B44" s="30"/>
      <c r="C44" s="1" t="s">
        <v>1</v>
      </c>
      <c r="D44" s="28">
        <f>D34+D5</f>
        <v>1237</v>
      </c>
      <c r="E44" s="31">
        <f>D41+D42+D43+D44</f>
        <v>74805</v>
      </c>
    </row>
  </sheetData>
  <pageMargins left="0.25" right="0.25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Drogi</dc:creator>
  <cp:lastModifiedBy>Grzegorz Kasprzak</cp:lastModifiedBy>
  <cp:lastPrinted>2019-10-08T08:46:06Z</cp:lastPrinted>
  <dcterms:created xsi:type="dcterms:W3CDTF">2016-02-12T12:27:42Z</dcterms:created>
  <dcterms:modified xsi:type="dcterms:W3CDTF">2024-09-20T08:15:55Z</dcterms:modified>
</cp:coreProperties>
</file>