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licja\Desktop\Nowy folder\"/>
    </mc:Choice>
  </mc:AlternateContent>
  <xr:revisionPtr revIDLastSave="0" documentId="13_ncr:1_{CA662DF9-BC7F-4616-B284-F052351ADBBA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RESURS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9" i="5" l="1"/>
  <c r="I49" i="5" s="1"/>
  <c r="H48" i="5"/>
  <c r="I48" i="5" s="1"/>
  <c r="H47" i="5"/>
  <c r="I47" i="5" s="1"/>
  <c r="H46" i="5"/>
  <c r="I46" i="5" s="1"/>
  <c r="H45" i="5"/>
  <c r="I45" i="5" s="1"/>
  <c r="H44" i="5"/>
  <c r="I44" i="5" s="1"/>
  <c r="H43" i="5"/>
  <c r="I43" i="5" s="1"/>
  <c r="H42" i="5"/>
  <c r="I42" i="5" s="1"/>
  <c r="H41" i="5"/>
  <c r="I41" i="5" s="1"/>
  <c r="H40" i="5"/>
  <c r="I40" i="5" s="1"/>
  <c r="H39" i="5"/>
  <c r="I39" i="5" s="1"/>
  <c r="H38" i="5"/>
  <c r="I38" i="5" s="1"/>
  <c r="H37" i="5"/>
  <c r="I37" i="5" s="1"/>
  <c r="H36" i="5"/>
  <c r="I36" i="5" s="1"/>
  <c r="H35" i="5"/>
  <c r="I35" i="5" s="1"/>
  <c r="H34" i="5"/>
  <c r="I34" i="5" s="1"/>
  <c r="H33" i="5"/>
  <c r="I33" i="5" s="1"/>
  <c r="H32" i="5"/>
  <c r="I32" i="5" s="1"/>
  <c r="H31" i="5"/>
  <c r="I31" i="5" s="1"/>
  <c r="H30" i="5"/>
  <c r="I30" i="5" s="1"/>
  <c r="H29" i="5"/>
  <c r="I29" i="5" s="1"/>
  <c r="H28" i="5"/>
  <c r="I28" i="5" s="1"/>
  <c r="H27" i="5"/>
  <c r="I27" i="5" s="1"/>
  <c r="H26" i="5"/>
  <c r="I26" i="5" s="1"/>
  <c r="H25" i="5"/>
  <c r="I25" i="5" s="1"/>
  <c r="H24" i="5"/>
  <c r="I24" i="5" s="1"/>
  <c r="H23" i="5"/>
  <c r="I23" i="5" s="1"/>
  <c r="H22" i="5"/>
  <c r="I22" i="5" s="1"/>
  <c r="H21" i="5"/>
  <c r="I21" i="5" s="1"/>
  <c r="H20" i="5"/>
  <c r="I20" i="5" s="1"/>
  <c r="H19" i="5"/>
  <c r="I19" i="5" s="1"/>
  <c r="H18" i="5"/>
  <c r="I18" i="5" s="1"/>
  <c r="H17" i="5"/>
  <c r="I17" i="5" s="1"/>
  <c r="H16" i="5"/>
  <c r="I16" i="5" s="1"/>
  <c r="H15" i="5"/>
  <c r="I15" i="5" s="1"/>
  <c r="H14" i="5"/>
  <c r="I14" i="5" s="1"/>
  <c r="H13" i="5"/>
  <c r="I13" i="5" s="1"/>
  <c r="H12" i="5"/>
  <c r="I12" i="5" s="1"/>
  <c r="H11" i="5"/>
  <c r="I11" i="5" s="1"/>
  <c r="H10" i="5"/>
  <c r="I10" i="5" s="1"/>
  <c r="H9" i="5"/>
  <c r="I9" i="5" s="1"/>
  <c r="H8" i="5"/>
  <c r="I8" i="5" s="1"/>
  <c r="H7" i="5"/>
  <c r="I7" i="5" s="1"/>
  <c r="H6" i="5"/>
  <c r="I6" i="5" s="1"/>
  <c r="H5" i="5"/>
  <c r="I5" i="5" s="1"/>
  <c r="H4" i="5"/>
  <c r="I4" i="5" s="1"/>
  <c r="H3" i="5"/>
  <c r="I3" i="5" s="1"/>
  <c r="H2" i="5"/>
  <c r="I2" i="5" s="1"/>
</calcChain>
</file>

<file path=xl/sharedStrings.xml><?xml version="1.0" encoding="utf-8"?>
<sst xmlns="http://schemas.openxmlformats.org/spreadsheetml/2006/main" count="174" uniqueCount="112">
  <si>
    <t>Nazwa urządzenia</t>
  </si>
  <si>
    <t>Typ/model</t>
  </si>
  <si>
    <t xml:space="preserve">Termin badania </t>
  </si>
  <si>
    <t>Dzwignik dwukolumnowy</t>
  </si>
  <si>
    <t>Dunlop DL45</t>
  </si>
  <si>
    <t>DJHP 2,5T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</si>
  <si>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</si>
  <si>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</si>
  <si>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</si>
  <si>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</si>
  <si>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</si>
  <si>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</si>
  <si>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</si>
  <si>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</si>
  <si>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</si>
  <si>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</si>
  <si>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</si>
  <si>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</si>
  <si>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</si>
  <si>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</si>
  <si>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</si>
  <si>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</si>
  <si>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</si>
  <si>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</si>
  <si>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</si>
  <si>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</si>
  <si>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</si>
  <si>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</si>
  <si>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</si>
  <si>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</si>
  <si>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</si>
  <si>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</si>
  <si>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</si>
  <si>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</si>
  <si>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</si>
  <si>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</si>
  <si>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</si>
  <si>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</si>
  <si>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Podnośnik czterokolumnowy</t>
  </si>
  <si>
    <t>SDO-5</t>
  </si>
  <si>
    <t>49/77</t>
  </si>
  <si>
    <t>SDD-3,5S</t>
  </si>
  <si>
    <t>SDO-2,5E</t>
  </si>
  <si>
    <t>SDO-2,5</t>
  </si>
  <si>
    <t>L.p.</t>
  </si>
  <si>
    <t>STALOWA WOLA</t>
  </si>
  <si>
    <t>KROSNO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</si>
  <si>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</si>
  <si>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</si>
  <si>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</si>
  <si>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</si>
  <si>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</si>
  <si>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</si>
  <si>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</si>
  <si>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</si>
  <si>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</si>
  <si>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KPP Łańcut</t>
  </si>
  <si>
    <t>Ravaglioli KPH 363</t>
  </si>
  <si>
    <t xml:space="preserve">Podnośnik 2-kolumnowy </t>
  </si>
  <si>
    <t xml:space="preserve">Podnośnik dwukolumnowy </t>
  </si>
  <si>
    <t>43.</t>
  </si>
  <si>
    <t>44.</t>
  </si>
  <si>
    <t>47.</t>
  </si>
  <si>
    <t>48.</t>
  </si>
  <si>
    <t>Dźwignik kanałowy</t>
  </si>
  <si>
    <t>ZACZERNIE</t>
  </si>
  <si>
    <t>KDKP-H 3,5</t>
  </si>
  <si>
    <t>Rok 
produkcji</t>
  </si>
  <si>
    <t>Jedno
stka</t>
  </si>
  <si>
    <t xml:space="preserve">Garaże
 KWP </t>
  </si>
  <si>
    <t>KMP 
Tarnobrzeg</t>
  </si>
  <si>
    <t>KPP
 Jarosław</t>
  </si>
  <si>
    <t>KPP 
Ropczyce</t>
  </si>
  <si>
    <t xml:space="preserve">Dźwignik dwukolumnowy </t>
  </si>
  <si>
    <t>DHD 2,5</t>
  </si>
  <si>
    <t>Podnośnik kanalowy</t>
  </si>
  <si>
    <t>DKP 6,3</t>
  </si>
  <si>
    <t>6/1998</t>
  </si>
  <si>
    <t>1</t>
  </si>
  <si>
    <t>2/0</t>
  </si>
  <si>
    <t>3</t>
  </si>
  <si>
    <t>4</t>
  </si>
  <si>
    <t>647</t>
  </si>
  <si>
    <t xml:space="preserve">Dźwignik samochodowy </t>
  </si>
  <si>
    <t>001100357/99</t>
  </si>
  <si>
    <t>Nr ewidencyjny 
UDT</t>
  </si>
  <si>
    <t>Nr 
fabryczny</t>
  </si>
  <si>
    <t>ATL-YP2-40E/PD4000</t>
  </si>
  <si>
    <t>E1507189</t>
  </si>
  <si>
    <t>E0397413</t>
  </si>
  <si>
    <t>4T WERTHER 208i</t>
  </si>
  <si>
    <t>DWD-2,5</t>
  </si>
  <si>
    <t>Dzwignik jednokolumnowy</t>
  </si>
  <si>
    <t>Podnośnik dwukolumnowy</t>
  </si>
  <si>
    <t>Dunlop DL45Stenhoj)</t>
  </si>
  <si>
    <t>Dzwignik czterokolumnowy diagn</t>
  </si>
  <si>
    <t>5240</t>
  </si>
  <si>
    <t>24013</t>
  </si>
  <si>
    <t>42.</t>
  </si>
  <si>
    <t>45.</t>
  </si>
  <si>
    <t>46.</t>
  </si>
  <si>
    <t>Podnośnik dwukolumnowy 4T</t>
  </si>
  <si>
    <t>Podnośnik samochodowy SDO5</t>
  </si>
  <si>
    <t>SDD-2,5</t>
  </si>
  <si>
    <t>DKP - 2,5A</t>
  </si>
  <si>
    <t>DKH 6,3</t>
  </si>
  <si>
    <t>DKPH -3,5</t>
  </si>
  <si>
    <t>DKP -2,5A</t>
  </si>
  <si>
    <t>Dźwignik czterokolumnowy</t>
  </si>
  <si>
    <t>KPP Sanok</t>
  </si>
  <si>
    <t>SDE2235EK</t>
  </si>
  <si>
    <t>KPP Dębica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</si>
</sst>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7"/>
      <color rgb="FF000000"/>
      <name val="Calibri"/>
      <family val="2"/>
      <charset val="238"/>
      <scheme val="minor"/>
    </font>
    <font>
      <sz val="8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14" fontId="3" fillId="0" borderId="7" xfId="0" applyNumberFormat="1" applyFont="1" applyFill="1" applyBorder="1" applyAlignment="1">
      <alignment horizontal="center"/>
    </xf>
    <xf numFmtId="14" fontId="3" fillId="0" borderId="7" xfId="0" applyNumberFormat="1" applyFont="1" applyFill="1" applyBorder="1"/>
    <xf numFmtId="0" fontId="7" fillId="0" borderId="8" xfId="0" applyFont="1" applyFill="1" applyBorder="1" applyAlignment="1">
      <alignment horizontal="center" vertical="center" textRotation="90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/>
    <xf numFmtId="0" fontId="7" fillId="0" borderId="3" xfId="0" applyFont="1" applyFill="1" applyBorder="1" applyAlignment="1">
      <alignment horizontal="center" vertical="center" textRotation="90"/>
    </xf>
    <xf numFmtId="0" fontId="8" fillId="0" borderId="1" xfId="0" applyFont="1" applyFill="1" applyBorder="1" applyAlignment="1">
      <alignment horizontal="left"/>
    </xf>
    <xf numFmtId="0" fontId="3" fillId="0" borderId="2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left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4" fontId="9" fillId="0" borderId="1" xfId="0" applyNumberFormat="1" applyFont="1" applyFill="1" applyBorder="1"/>
    <xf numFmtId="0" fontId="2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9" xfId="0" applyFont="1" applyFill="1" applyBorder="1"/>
    <xf numFmtId="0" fontId="1" fillId="0" borderId="9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center"/>
    </xf>
    <xf numFmtId="14" fontId="3" fillId="0" borderId="9" xfId="0" applyNumberFormat="1" applyFont="1" applyFill="1" applyBorder="1" applyAlignment="1">
      <alignment horizontal="center"/>
    </xf>
    <xf numFmtId="14" fontId="3" fillId="0" borderId="9" xfId="0" applyNumberFormat="1" applyFont="1" applyFill="1" applyBorder="1"/>
    <xf numFmtId="0" fontId="7" fillId="0" borderId="10" xfId="0" applyFont="1" applyFill="1" applyBorder="1" applyAlignment="1">
      <alignment horizontal="center" vertical="center" textRotation="90"/>
    </xf>
    <xf numFmtId="0" fontId="10" fillId="0" borderId="5" xfId="0" applyFont="1" applyFill="1" applyBorder="1"/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4" fontId="3" fillId="0" borderId="5" xfId="0" applyNumberFormat="1" applyFont="1" applyFill="1" applyBorder="1"/>
    <xf numFmtId="0" fontId="3" fillId="0" borderId="5" xfId="0" applyFont="1" applyFill="1" applyBorder="1"/>
    <xf numFmtId="0" fontId="11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D02D0-35CE-486D-8387-01415892FEB3}">
  <dimension ref="A1:J49"/>
  <sheetViews>
    <sheetView tabSelected="1" workbookViewId="0">
      <pane ySplit="1" topLeftCell="A2" activePane="bottomLeft" state="frozen"/>
      <selection pane="bottomLeft" activeCell="C7" sqref="C7"/>
    </sheetView>
  </sheetViews>
  <sheetFormatPr defaultRowHeight="13.8"/>
  <cols>
    <col min="1" max="1" width="4.09765625" style="1" customWidth="1"/>
    <col min="2" max="2" width="24.796875" customWidth="1"/>
    <col min="3" max="3" width="13.3984375" style="9" customWidth="1"/>
    <col min="4" max="4" width="11.19921875" style="1" customWidth="1"/>
    <col min="5" max="5" width="10.296875" style="1" customWidth="1"/>
    <col min="6" max="6" width="5.3984375" style="1" customWidth="1"/>
    <col min="7" max="7" width="10.09765625" style="1" customWidth="1"/>
    <col min="8" max="8" width="12.19921875" hidden="1" customWidth="1"/>
    <col min="9" max="9" width="19" hidden="1" customWidth="1"/>
    <col min="10" max="10" width="6.3984375" customWidth="1"/>
  </cols>
  <sheetData>
    <row r="1" spans="1:10" ht="41.4" customHeight="1" thickBot="1">
      <c r="A1" s="3" t="s">
        <v>44</v>
      </c>
      <c r="B1" s="4" t="s">
        <v>0</v>
      </c>
      <c r="C1" s="4" t="s">
        <v>1</v>
      </c>
      <c r="D1" s="5" t="s">
        <v>86</v>
      </c>
      <c r="E1" s="5" t="s">
        <v>85</v>
      </c>
      <c r="F1" s="5" t="s">
        <v>67</v>
      </c>
      <c r="G1" s="6" t="s">
        <v>2</v>
      </c>
      <c r="H1" s="7"/>
      <c r="I1" s="6"/>
      <c r="J1" s="8" t="s">
        <v>68</v>
      </c>
    </row>
    <row r="2" spans="1:10" ht="17.399999999999999" customHeight="1" thickBot="1">
      <c r="A2" s="10" t="s">
        <v>6</v>
      </c>
      <c r="B2" s="11" t="s">
        <v>3</v>
      </c>
      <c r="C2" s="12" t="s">
        <v>4</v>
      </c>
      <c r="D2" s="13">
        <v>464</v>
      </c>
      <c r="E2" s="13">
        <v>4522000833</v>
      </c>
      <c r="F2" s="13">
        <v>2007</v>
      </c>
      <c r="G2" s="14">
        <v>44104</v>
      </c>
      <c r="H2" s="15">
        <f ca="1">TODAY()</f>
        <v>43809</v>
      </c>
      <c r="I2" s="11">
        <f ca="1">G2-H2</f>
        <v>295</v>
      </c>
      <c r="J2" s="16" t="s">
        <v>45</v>
      </c>
    </row>
    <row r="3" spans="1:10" ht="17.399999999999999" customHeight="1" thickBot="1">
      <c r="A3" s="10" t="s">
        <v>7</v>
      </c>
      <c r="B3" s="17" t="s">
        <v>92</v>
      </c>
      <c r="C3" s="18" t="s">
        <v>5</v>
      </c>
      <c r="D3" s="19">
        <v>4</v>
      </c>
      <c r="E3" s="19">
        <v>4522000278</v>
      </c>
      <c r="F3" s="19">
        <v>1980</v>
      </c>
      <c r="G3" s="20">
        <v>44104</v>
      </c>
      <c r="H3" s="21">
        <f ca="1">TODAY()</f>
        <v>43809</v>
      </c>
      <c r="I3" s="17">
        <f t="shared" ref="I3:I47" ca="1" si="0">G3-H3</f>
        <v>295</v>
      </c>
      <c r="J3" s="22"/>
    </row>
    <row r="4" spans="1:10" ht="17.399999999999999" customHeight="1" thickBot="1">
      <c r="A4" s="10" t="s">
        <v>8</v>
      </c>
      <c r="B4" s="17" t="s">
        <v>38</v>
      </c>
      <c r="C4" s="18" t="s">
        <v>39</v>
      </c>
      <c r="D4" s="19" t="s">
        <v>40</v>
      </c>
      <c r="E4" s="19">
        <v>4522000137</v>
      </c>
      <c r="F4" s="19">
        <v>1977</v>
      </c>
      <c r="G4" s="20">
        <v>44104</v>
      </c>
      <c r="H4" s="21">
        <f t="shared" ref="H4:H49" ca="1" si="1">TODAY()</f>
        <v>43809</v>
      </c>
      <c r="I4" s="17">
        <f t="shared" ca="1" si="0"/>
        <v>295</v>
      </c>
      <c r="J4" s="22"/>
    </row>
    <row r="5" spans="1:10" ht="17.399999999999999" customHeight="1" thickBot="1">
      <c r="A5" s="10" t="s">
        <v>9</v>
      </c>
      <c r="B5" s="17" t="s">
        <v>38</v>
      </c>
      <c r="C5" s="18" t="s">
        <v>41</v>
      </c>
      <c r="D5" s="19">
        <v>232</v>
      </c>
      <c r="E5" s="19">
        <v>4522000277</v>
      </c>
      <c r="F5" s="19">
        <v>1996</v>
      </c>
      <c r="G5" s="20">
        <v>44104</v>
      </c>
      <c r="H5" s="21">
        <f t="shared" ca="1" si="1"/>
        <v>43809</v>
      </c>
      <c r="I5" s="17">
        <f t="shared" ca="1" si="0"/>
        <v>295</v>
      </c>
      <c r="J5" s="22"/>
    </row>
    <row r="6" spans="1:10" ht="17.399999999999999" customHeight="1" thickBot="1">
      <c r="A6" s="10" t="s">
        <v>10</v>
      </c>
      <c r="B6" s="17" t="s">
        <v>93</v>
      </c>
      <c r="C6" s="18" t="s">
        <v>42</v>
      </c>
      <c r="D6" s="19">
        <v>780</v>
      </c>
      <c r="E6" s="19">
        <v>4522000276</v>
      </c>
      <c r="F6" s="19">
        <v>1992</v>
      </c>
      <c r="G6" s="20">
        <v>44104</v>
      </c>
      <c r="H6" s="21">
        <f t="shared" ca="1" si="1"/>
        <v>43809</v>
      </c>
      <c r="I6" s="17">
        <f t="shared" ca="1" si="0"/>
        <v>295</v>
      </c>
      <c r="J6" s="22"/>
    </row>
    <row r="7" spans="1:10" ht="17.399999999999999" customHeight="1" thickBot="1">
      <c r="A7" s="10" t="s">
        <v>11</v>
      </c>
      <c r="B7" s="17" t="s">
        <v>59</v>
      </c>
      <c r="C7" s="23" t="s">
        <v>94</v>
      </c>
      <c r="D7" s="19">
        <v>477</v>
      </c>
      <c r="E7" s="19">
        <v>4522000875</v>
      </c>
      <c r="F7" s="19">
        <v>2007</v>
      </c>
      <c r="G7" s="20">
        <v>44104</v>
      </c>
      <c r="H7" s="21">
        <f t="shared" ca="1" si="1"/>
        <v>43809</v>
      </c>
      <c r="I7" s="17">
        <f t="shared" ca="1" si="0"/>
        <v>295</v>
      </c>
      <c r="J7" s="22"/>
    </row>
    <row r="8" spans="1:10" ht="17.399999999999999" customHeight="1" thickBot="1">
      <c r="A8" s="10" t="s">
        <v>12</v>
      </c>
      <c r="B8" s="17" t="s">
        <v>3</v>
      </c>
      <c r="C8" s="18" t="s">
        <v>43</v>
      </c>
      <c r="D8" s="19">
        <v>15055</v>
      </c>
      <c r="E8" s="19">
        <v>4522000761</v>
      </c>
      <c r="F8" s="19">
        <v>1984</v>
      </c>
      <c r="G8" s="20">
        <v>44104</v>
      </c>
      <c r="H8" s="21">
        <f t="shared" ca="1" si="1"/>
        <v>43809</v>
      </c>
      <c r="I8" s="17">
        <f t="shared" ca="1" si="0"/>
        <v>295</v>
      </c>
      <c r="J8" s="22"/>
    </row>
    <row r="9" spans="1:10" ht="17.399999999999999" customHeight="1" thickBot="1">
      <c r="A9" s="10" t="s">
        <v>13</v>
      </c>
      <c r="B9" s="17" t="s">
        <v>95</v>
      </c>
      <c r="C9" s="18" t="s">
        <v>43</v>
      </c>
      <c r="D9" s="19">
        <v>64</v>
      </c>
      <c r="E9" s="19">
        <v>4522000762</v>
      </c>
      <c r="F9" s="19">
        <v>1993</v>
      </c>
      <c r="G9" s="20">
        <v>44104</v>
      </c>
      <c r="H9" s="21">
        <f t="shared" ca="1" si="1"/>
        <v>43809</v>
      </c>
      <c r="I9" s="17">
        <f t="shared" ca="1" si="0"/>
        <v>295</v>
      </c>
      <c r="J9" s="22"/>
    </row>
    <row r="10" spans="1:10" ht="17.399999999999999" customHeight="1" thickBot="1">
      <c r="A10" s="10" t="s">
        <v>14</v>
      </c>
      <c r="B10" s="24" t="s">
        <v>64</v>
      </c>
      <c r="C10" s="18" t="s">
        <v>66</v>
      </c>
      <c r="D10" s="19">
        <v>3462</v>
      </c>
      <c r="E10" s="19">
        <v>9522000285</v>
      </c>
      <c r="F10" s="19">
        <v>2007</v>
      </c>
      <c r="G10" s="20">
        <v>44196</v>
      </c>
      <c r="H10" s="21">
        <f t="shared" ca="1" si="1"/>
        <v>43809</v>
      </c>
      <c r="I10" s="17">
        <f t="shared" ca="1" si="0"/>
        <v>387</v>
      </c>
      <c r="J10" s="22"/>
    </row>
    <row r="11" spans="1:10" ht="17.399999999999999" customHeight="1" thickBot="1">
      <c r="A11" s="10" t="s">
        <v>15</v>
      </c>
      <c r="B11" s="11" t="s">
        <v>3</v>
      </c>
      <c r="C11" s="12" t="s">
        <v>43</v>
      </c>
      <c r="D11" s="13">
        <v>11667</v>
      </c>
      <c r="E11" s="13">
        <v>4525000309</v>
      </c>
      <c r="F11" s="13">
        <v>1982</v>
      </c>
      <c r="G11" s="14">
        <v>43981</v>
      </c>
      <c r="H11" s="15">
        <f t="shared" ca="1" si="1"/>
        <v>43809</v>
      </c>
      <c r="I11" s="11">
        <f t="shared" ca="1" si="0"/>
        <v>172</v>
      </c>
      <c r="J11" s="16" t="s">
        <v>46</v>
      </c>
    </row>
    <row r="12" spans="1:10" ht="17.399999999999999" customHeight="1" thickBot="1">
      <c r="A12" s="10" t="s">
        <v>16</v>
      </c>
      <c r="B12" s="17" t="s">
        <v>3</v>
      </c>
      <c r="C12" s="18" t="s">
        <v>43</v>
      </c>
      <c r="D12" s="19">
        <v>11688</v>
      </c>
      <c r="E12" s="19">
        <v>4525000307</v>
      </c>
      <c r="F12" s="19">
        <v>1982</v>
      </c>
      <c r="G12" s="20">
        <v>43981</v>
      </c>
      <c r="H12" s="21">
        <f t="shared" ca="1" si="1"/>
        <v>43809</v>
      </c>
      <c r="I12" s="17">
        <f t="shared" ca="1" si="0"/>
        <v>172</v>
      </c>
      <c r="J12" s="22"/>
    </row>
    <row r="13" spans="1:10" ht="17.399999999999999" customHeight="1" thickBot="1">
      <c r="A13" s="10" t="s">
        <v>17</v>
      </c>
      <c r="B13" s="17" t="s">
        <v>3</v>
      </c>
      <c r="C13" s="18" t="s">
        <v>43</v>
      </c>
      <c r="D13" s="25" t="s">
        <v>97</v>
      </c>
      <c r="E13" s="19">
        <v>4525000310</v>
      </c>
      <c r="F13" s="19">
        <v>1987</v>
      </c>
      <c r="G13" s="20">
        <v>43981</v>
      </c>
      <c r="H13" s="21">
        <f t="shared" ca="1" si="1"/>
        <v>43809</v>
      </c>
      <c r="I13" s="17">
        <f t="shared" ca="1" si="0"/>
        <v>172</v>
      </c>
      <c r="J13" s="22"/>
    </row>
    <row r="14" spans="1:10" ht="17.399999999999999" customHeight="1" thickBot="1">
      <c r="A14" s="10" t="s">
        <v>18</v>
      </c>
      <c r="B14" s="17" t="s">
        <v>3</v>
      </c>
      <c r="C14" s="18" t="s">
        <v>43</v>
      </c>
      <c r="D14" s="25">
        <v>5</v>
      </c>
      <c r="E14" s="19">
        <v>4525000305</v>
      </c>
      <c r="F14" s="19">
        <v>1997</v>
      </c>
      <c r="G14" s="20">
        <v>43981</v>
      </c>
      <c r="H14" s="21">
        <f t="shared" ca="1" si="1"/>
        <v>43809</v>
      </c>
      <c r="I14" s="17">
        <f t="shared" ca="1" si="0"/>
        <v>172</v>
      </c>
      <c r="J14" s="22"/>
    </row>
    <row r="15" spans="1:10" ht="17.399999999999999" customHeight="1" thickBot="1">
      <c r="A15" s="10" t="s">
        <v>19</v>
      </c>
      <c r="B15" s="17" t="s">
        <v>38</v>
      </c>
      <c r="C15" s="18" t="s">
        <v>39</v>
      </c>
      <c r="D15" s="25" t="s">
        <v>78</v>
      </c>
      <c r="E15" s="19">
        <v>4525000301</v>
      </c>
      <c r="F15" s="19">
        <v>1977</v>
      </c>
      <c r="G15" s="20">
        <v>43981</v>
      </c>
      <c r="H15" s="21">
        <f t="shared" ca="1" si="1"/>
        <v>43809</v>
      </c>
      <c r="I15" s="17">
        <f t="shared" ca="1" si="0"/>
        <v>172</v>
      </c>
      <c r="J15" s="22"/>
    </row>
    <row r="16" spans="1:10" ht="17.399999999999999" customHeight="1" thickBot="1">
      <c r="A16" s="10" t="s">
        <v>20</v>
      </c>
      <c r="B16" s="17" t="s">
        <v>38</v>
      </c>
      <c r="C16" s="18" t="s">
        <v>39</v>
      </c>
      <c r="D16" s="25" t="s">
        <v>79</v>
      </c>
      <c r="E16" s="19">
        <v>4525000302</v>
      </c>
      <c r="F16" s="19">
        <v>1977</v>
      </c>
      <c r="G16" s="20">
        <v>43981</v>
      </c>
      <c r="H16" s="21">
        <f t="shared" ca="1" si="1"/>
        <v>43809</v>
      </c>
      <c r="I16" s="17">
        <f t="shared" ca="1" si="0"/>
        <v>172</v>
      </c>
      <c r="J16" s="22"/>
    </row>
    <row r="17" spans="1:10" ht="17.399999999999999" customHeight="1" thickBot="1">
      <c r="A17" s="10" t="s">
        <v>21</v>
      </c>
      <c r="B17" s="17" t="s">
        <v>38</v>
      </c>
      <c r="C17" s="18" t="s">
        <v>39</v>
      </c>
      <c r="D17" s="25" t="s">
        <v>80</v>
      </c>
      <c r="E17" s="19">
        <v>4525000303</v>
      </c>
      <c r="F17" s="19">
        <v>1977</v>
      </c>
      <c r="G17" s="20">
        <v>43981</v>
      </c>
      <c r="H17" s="21">
        <f t="shared" ca="1" si="1"/>
        <v>43809</v>
      </c>
      <c r="I17" s="17">
        <f t="shared" ca="1" si="0"/>
        <v>172</v>
      </c>
      <c r="J17" s="22"/>
    </row>
    <row r="18" spans="1:10" ht="17.399999999999999" customHeight="1" thickBot="1">
      <c r="A18" s="10" t="s">
        <v>22</v>
      </c>
      <c r="B18" s="17" t="s">
        <v>38</v>
      </c>
      <c r="C18" s="18" t="s">
        <v>39</v>
      </c>
      <c r="D18" s="25" t="s">
        <v>81</v>
      </c>
      <c r="E18" s="19">
        <v>4525000304</v>
      </c>
      <c r="F18" s="19">
        <v>1977</v>
      </c>
      <c r="G18" s="20">
        <v>43981</v>
      </c>
      <c r="H18" s="21">
        <f t="shared" ca="1" si="1"/>
        <v>43809</v>
      </c>
      <c r="I18" s="17">
        <f t="shared" ca="1" si="0"/>
        <v>172</v>
      </c>
      <c r="J18" s="22"/>
    </row>
    <row r="19" spans="1:10" s="2" customFormat="1" ht="17.399999999999999" hidden="1" customHeight="1">
      <c r="A19" s="10" t="s">
        <v>23</v>
      </c>
      <c r="B19" s="26" t="s">
        <v>38</v>
      </c>
      <c r="C19" s="27" t="s">
        <v>39</v>
      </c>
      <c r="D19" s="28"/>
      <c r="E19" s="29">
        <v>4525000308</v>
      </c>
      <c r="F19" s="19"/>
      <c r="G19" s="20">
        <v>43617</v>
      </c>
      <c r="H19" s="30">
        <f ca="1">TODAY()</f>
        <v>43809</v>
      </c>
      <c r="I19" s="26">
        <f t="shared" ca="1" si="0"/>
        <v>-192</v>
      </c>
      <c r="J19" s="22"/>
    </row>
    <row r="20" spans="1:10" ht="17.399999999999999" customHeight="1" thickBot="1">
      <c r="A20" s="10" t="s">
        <v>24</v>
      </c>
      <c r="B20" s="17" t="s">
        <v>3</v>
      </c>
      <c r="C20" s="18" t="s">
        <v>43</v>
      </c>
      <c r="D20" s="25" t="s">
        <v>77</v>
      </c>
      <c r="E20" s="19">
        <v>4525000306</v>
      </c>
      <c r="F20" s="19">
        <v>1998</v>
      </c>
      <c r="G20" s="20">
        <v>43981</v>
      </c>
      <c r="H20" s="21">
        <f t="shared" ca="1" si="1"/>
        <v>43809</v>
      </c>
      <c r="I20" s="17">
        <f t="shared" ca="1" si="0"/>
        <v>172</v>
      </c>
      <c r="J20" s="22"/>
    </row>
    <row r="21" spans="1:10" s="2" customFormat="1" ht="17.399999999999999" customHeight="1" thickBot="1">
      <c r="A21" s="10" t="s">
        <v>25</v>
      </c>
      <c r="B21" s="26" t="s">
        <v>73</v>
      </c>
      <c r="C21" s="27" t="s">
        <v>74</v>
      </c>
      <c r="D21" s="28" t="s">
        <v>82</v>
      </c>
      <c r="E21" s="29">
        <v>4527000642</v>
      </c>
      <c r="F21" s="29">
        <v>2000</v>
      </c>
      <c r="G21" s="20">
        <v>43981</v>
      </c>
      <c r="H21" s="21">
        <f t="shared" ca="1" si="1"/>
        <v>43809</v>
      </c>
      <c r="I21" s="17">
        <f t="shared" ca="1" si="0"/>
        <v>172</v>
      </c>
      <c r="J21" s="22"/>
    </row>
    <row r="22" spans="1:10" s="2" customFormat="1" ht="17.399999999999999" customHeight="1" thickBot="1">
      <c r="A22" s="10" t="s">
        <v>26</v>
      </c>
      <c r="B22" s="26" t="s">
        <v>75</v>
      </c>
      <c r="C22" s="27" t="s">
        <v>76</v>
      </c>
      <c r="D22" s="28" t="s">
        <v>96</v>
      </c>
      <c r="E22" s="29">
        <v>9525000638</v>
      </c>
      <c r="F22" s="29">
        <v>1978</v>
      </c>
      <c r="G22" s="20">
        <v>44620</v>
      </c>
      <c r="H22" s="21">
        <f t="shared" ca="1" si="1"/>
        <v>43809</v>
      </c>
      <c r="I22" s="17">
        <f t="shared" ca="1" si="0"/>
        <v>811</v>
      </c>
      <c r="J22" s="22"/>
    </row>
    <row r="23" spans="1:10" ht="17.399999999999999" customHeight="1" thickBot="1">
      <c r="A23" s="10" t="s">
        <v>27</v>
      </c>
      <c r="B23" s="11" t="s">
        <v>38</v>
      </c>
      <c r="C23" s="12" t="s">
        <v>39</v>
      </c>
      <c r="D23" s="13">
        <v>1282</v>
      </c>
      <c r="E23" s="13">
        <v>452200090</v>
      </c>
      <c r="F23" s="13">
        <v>1977</v>
      </c>
      <c r="G23" s="14">
        <v>44165</v>
      </c>
      <c r="H23" s="15">
        <f t="shared" ca="1" si="1"/>
        <v>43809</v>
      </c>
      <c r="I23" s="11">
        <f t="shared" ca="1" si="0"/>
        <v>356</v>
      </c>
      <c r="J23" s="16" t="s">
        <v>65</v>
      </c>
    </row>
    <row r="24" spans="1:10" ht="17.399999999999999" customHeight="1" thickBot="1">
      <c r="A24" s="10" t="s">
        <v>28</v>
      </c>
      <c r="B24" s="17" t="s">
        <v>38</v>
      </c>
      <c r="C24" s="18" t="s">
        <v>39</v>
      </c>
      <c r="D24" s="19">
        <v>1281</v>
      </c>
      <c r="E24" s="19">
        <v>452200091</v>
      </c>
      <c r="F24" s="19">
        <v>1977</v>
      </c>
      <c r="G24" s="14">
        <v>44165</v>
      </c>
      <c r="H24" s="21">
        <f t="shared" ca="1" si="1"/>
        <v>43809</v>
      </c>
      <c r="I24" s="17">
        <f t="shared" ca="1" si="0"/>
        <v>356</v>
      </c>
      <c r="J24" s="22"/>
    </row>
    <row r="25" spans="1:10" ht="17.399999999999999" customHeight="1" thickBot="1">
      <c r="A25" s="10" t="s">
        <v>29</v>
      </c>
      <c r="B25" s="17" t="s">
        <v>38</v>
      </c>
      <c r="C25" s="18" t="s">
        <v>39</v>
      </c>
      <c r="D25" s="19">
        <v>1280</v>
      </c>
      <c r="E25" s="19">
        <v>452200092</v>
      </c>
      <c r="F25" s="19">
        <v>1977</v>
      </c>
      <c r="G25" s="14">
        <v>44165</v>
      </c>
      <c r="H25" s="21">
        <f t="shared" ca="1" si="1"/>
        <v>43809</v>
      </c>
      <c r="I25" s="17">
        <f t="shared" ca="1" si="0"/>
        <v>356</v>
      </c>
      <c r="J25" s="22"/>
    </row>
    <row r="26" spans="1:10" ht="17.399999999999999" customHeight="1" thickBot="1">
      <c r="A26" s="10" t="s">
        <v>30</v>
      </c>
      <c r="B26" s="17" t="s">
        <v>38</v>
      </c>
      <c r="C26" s="18" t="s">
        <v>39</v>
      </c>
      <c r="D26" s="19">
        <v>1279</v>
      </c>
      <c r="E26" s="19">
        <v>452200093</v>
      </c>
      <c r="F26" s="19">
        <v>1977</v>
      </c>
      <c r="G26" s="14">
        <v>44165</v>
      </c>
      <c r="H26" s="21">
        <f t="shared" ca="1" si="1"/>
        <v>43809</v>
      </c>
      <c r="I26" s="17">
        <f t="shared" ca="1" si="0"/>
        <v>356</v>
      </c>
      <c r="J26" s="22"/>
    </row>
    <row r="27" spans="1:10" ht="17.399999999999999" customHeight="1" thickBot="1">
      <c r="A27" s="10" t="s">
        <v>31</v>
      </c>
      <c r="B27" s="17" t="s">
        <v>38</v>
      </c>
      <c r="C27" s="18" t="s">
        <v>39</v>
      </c>
      <c r="D27" s="19">
        <v>1278</v>
      </c>
      <c r="E27" s="19">
        <v>452200094</v>
      </c>
      <c r="F27" s="19">
        <v>1977</v>
      </c>
      <c r="G27" s="14">
        <v>44165</v>
      </c>
      <c r="H27" s="21">
        <f t="shared" ca="1" si="1"/>
        <v>43809</v>
      </c>
      <c r="I27" s="17">
        <f t="shared" ca="1" si="0"/>
        <v>356</v>
      </c>
      <c r="J27" s="22"/>
    </row>
    <row r="28" spans="1:10" ht="17.399999999999999" customHeight="1" thickBot="1">
      <c r="A28" s="10" t="s">
        <v>32</v>
      </c>
      <c r="B28" s="17" t="s">
        <v>38</v>
      </c>
      <c r="C28" s="18" t="s">
        <v>39</v>
      </c>
      <c r="D28" s="19">
        <v>1277</v>
      </c>
      <c r="E28" s="19">
        <v>452200095</v>
      </c>
      <c r="F28" s="19">
        <v>1977</v>
      </c>
      <c r="G28" s="14">
        <v>44165</v>
      </c>
      <c r="H28" s="21">
        <f t="shared" ca="1" si="1"/>
        <v>43809</v>
      </c>
      <c r="I28" s="17">
        <f t="shared" ca="1" si="0"/>
        <v>356</v>
      </c>
      <c r="J28" s="22"/>
    </row>
    <row r="29" spans="1:10" ht="17.399999999999999" customHeight="1" thickBot="1">
      <c r="A29" s="10" t="s">
        <v>33</v>
      </c>
      <c r="B29" s="17" t="s">
        <v>38</v>
      </c>
      <c r="C29" s="18" t="s">
        <v>39</v>
      </c>
      <c r="D29" s="19">
        <v>1276</v>
      </c>
      <c r="E29" s="19">
        <v>452200096</v>
      </c>
      <c r="F29" s="19">
        <v>1977</v>
      </c>
      <c r="G29" s="14">
        <v>44165</v>
      </c>
      <c r="H29" s="21">
        <f t="shared" ca="1" si="1"/>
        <v>43809</v>
      </c>
      <c r="I29" s="17">
        <f t="shared" ca="1" si="0"/>
        <v>356</v>
      </c>
      <c r="J29" s="22"/>
    </row>
    <row r="30" spans="1:10" ht="17.399999999999999" customHeight="1" thickBot="1">
      <c r="A30" s="10" t="s">
        <v>34</v>
      </c>
      <c r="B30" s="17" t="s">
        <v>38</v>
      </c>
      <c r="C30" s="18" t="s">
        <v>39</v>
      </c>
      <c r="D30" s="19">
        <v>1275</v>
      </c>
      <c r="E30" s="19">
        <v>452200098</v>
      </c>
      <c r="F30" s="19">
        <v>1977</v>
      </c>
      <c r="G30" s="14">
        <v>44165</v>
      </c>
      <c r="H30" s="21">
        <f t="shared" ca="1" si="1"/>
        <v>43809</v>
      </c>
      <c r="I30" s="17">
        <f t="shared" ca="1" si="0"/>
        <v>356</v>
      </c>
      <c r="J30" s="22"/>
    </row>
    <row r="31" spans="1:10" ht="17.399999999999999" customHeight="1" thickBot="1">
      <c r="A31" s="10" t="s">
        <v>35</v>
      </c>
      <c r="B31" s="17" t="s">
        <v>3</v>
      </c>
      <c r="C31" s="18" t="s">
        <v>43</v>
      </c>
      <c r="D31" s="19">
        <v>30425</v>
      </c>
      <c r="E31" s="19">
        <v>452200099</v>
      </c>
      <c r="F31" s="19">
        <v>1990</v>
      </c>
      <c r="G31" s="20">
        <v>43862</v>
      </c>
      <c r="H31" s="21">
        <f t="shared" ca="1" si="1"/>
        <v>43809</v>
      </c>
      <c r="I31" s="17">
        <f t="shared" ca="1" si="0"/>
        <v>53</v>
      </c>
      <c r="J31" s="22"/>
    </row>
    <row r="32" spans="1:10" ht="17.399999999999999" customHeight="1" thickBot="1">
      <c r="A32" s="10" t="s">
        <v>36</v>
      </c>
      <c r="B32" s="17" t="s">
        <v>3</v>
      </c>
      <c r="C32" s="18" t="s">
        <v>43</v>
      </c>
      <c r="D32" s="19">
        <v>1294</v>
      </c>
      <c r="E32" s="19">
        <v>452200097</v>
      </c>
      <c r="F32" s="19">
        <v>1987</v>
      </c>
      <c r="G32" s="20">
        <v>43862</v>
      </c>
      <c r="H32" s="21">
        <f t="shared" ca="1" si="1"/>
        <v>43809</v>
      </c>
      <c r="I32" s="17">
        <f t="shared" ca="1" si="0"/>
        <v>53</v>
      </c>
      <c r="J32" s="22"/>
    </row>
    <row r="33" spans="1:10" ht="17.399999999999999" customHeight="1" thickBot="1">
      <c r="A33" s="10" t="s">
        <v>37</v>
      </c>
      <c r="B33" s="24" t="s">
        <v>38</v>
      </c>
      <c r="C33" s="31" t="s">
        <v>103</v>
      </c>
      <c r="D33" s="32">
        <v>506</v>
      </c>
      <c r="E33" s="32">
        <v>452200884</v>
      </c>
      <c r="F33" s="32">
        <v>1988</v>
      </c>
      <c r="G33" s="20">
        <v>43862</v>
      </c>
      <c r="H33" s="21">
        <f t="shared" ca="1" si="1"/>
        <v>43809</v>
      </c>
      <c r="I33" s="17">
        <f t="shared" ca="1" si="0"/>
        <v>53</v>
      </c>
      <c r="J33" s="22"/>
    </row>
    <row r="34" spans="1:10" ht="17.399999999999999" customHeight="1" thickBot="1">
      <c r="A34" s="10" t="s">
        <v>47</v>
      </c>
      <c r="B34" s="24" t="s">
        <v>64</v>
      </c>
      <c r="C34" s="31" t="s">
        <v>104</v>
      </c>
      <c r="D34" s="32">
        <v>11161</v>
      </c>
      <c r="E34" s="32">
        <v>9522000742</v>
      </c>
      <c r="F34" s="32">
        <v>1995</v>
      </c>
      <c r="G34" s="20">
        <v>44074</v>
      </c>
      <c r="H34" s="21">
        <f t="shared" ca="1" si="1"/>
        <v>43809</v>
      </c>
      <c r="I34" s="24">
        <f t="shared" ca="1" si="0"/>
        <v>265</v>
      </c>
      <c r="J34" s="22"/>
    </row>
    <row r="35" spans="1:10" ht="17.399999999999999" customHeight="1" thickBot="1">
      <c r="A35" s="10" t="s">
        <v>48</v>
      </c>
      <c r="B35" s="24" t="s">
        <v>64</v>
      </c>
      <c r="C35" s="31" t="s">
        <v>104</v>
      </c>
      <c r="D35" s="32">
        <v>11203</v>
      </c>
      <c r="E35" s="32">
        <v>9522000743</v>
      </c>
      <c r="F35" s="32">
        <v>1995</v>
      </c>
      <c r="G35" s="20">
        <v>44074</v>
      </c>
      <c r="H35" s="21">
        <f t="shared" ca="1" si="1"/>
        <v>43809</v>
      </c>
      <c r="I35" s="24">
        <f t="shared" ca="1" si="0"/>
        <v>265</v>
      </c>
      <c r="J35" s="22"/>
    </row>
    <row r="36" spans="1:10" ht="17.399999999999999" customHeight="1" thickBot="1">
      <c r="A36" s="10" t="s">
        <v>49</v>
      </c>
      <c r="B36" s="24" t="s">
        <v>64</v>
      </c>
      <c r="C36" s="31" t="s">
        <v>105</v>
      </c>
      <c r="D36" s="32">
        <v>4515</v>
      </c>
      <c r="E36" s="32">
        <v>9522000746</v>
      </c>
      <c r="F36" s="32">
        <v>2013</v>
      </c>
      <c r="G36" s="20">
        <v>44074</v>
      </c>
      <c r="H36" s="21">
        <f t="shared" ca="1" si="1"/>
        <v>43809</v>
      </c>
      <c r="I36" s="24">
        <f t="shared" ca="1" si="0"/>
        <v>265</v>
      </c>
      <c r="J36" s="22"/>
    </row>
    <row r="37" spans="1:10" ht="17.399999999999999" customHeight="1" thickBot="1">
      <c r="A37" s="10" t="s">
        <v>50</v>
      </c>
      <c r="B37" s="24" t="s">
        <v>64</v>
      </c>
      <c r="C37" s="31" t="s">
        <v>105</v>
      </c>
      <c r="D37" s="32">
        <v>2730</v>
      </c>
      <c r="E37" s="32">
        <v>9522000745</v>
      </c>
      <c r="F37" s="32">
        <v>2004</v>
      </c>
      <c r="G37" s="20">
        <v>44074</v>
      </c>
      <c r="H37" s="21">
        <f t="shared" ca="1" si="1"/>
        <v>43809</v>
      </c>
      <c r="I37" s="24">
        <f t="shared" ca="1" si="0"/>
        <v>265</v>
      </c>
      <c r="J37" s="22"/>
    </row>
    <row r="38" spans="1:10" ht="17.399999999999999" customHeight="1" thickBot="1">
      <c r="A38" s="10" t="s">
        <v>51</v>
      </c>
      <c r="B38" s="24" t="s">
        <v>64</v>
      </c>
      <c r="C38" s="31" t="s">
        <v>106</v>
      </c>
      <c r="D38" s="32">
        <v>2740</v>
      </c>
      <c r="E38" s="32">
        <v>9522000744</v>
      </c>
      <c r="F38" s="32">
        <v>2004</v>
      </c>
      <c r="G38" s="20">
        <v>44074</v>
      </c>
      <c r="H38" s="21">
        <f t="shared" ca="1" si="1"/>
        <v>43809</v>
      </c>
      <c r="I38" s="24">
        <f t="shared" ca="1" si="0"/>
        <v>265</v>
      </c>
      <c r="J38" s="22"/>
    </row>
    <row r="39" spans="1:10" ht="17.399999999999999" customHeight="1" thickBot="1">
      <c r="A39" s="10" t="s">
        <v>52</v>
      </c>
      <c r="B39" s="24" t="s">
        <v>64</v>
      </c>
      <c r="C39" s="31" t="s">
        <v>104</v>
      </c>
      <c r="D39" s="32">
        <v>11184</v>
      </c>
      <c r="E39" s="32">
        <v>9522000739</v>
      </c>
      <c r="F39" s="32">
        <v>1995</v>
      </c>
      <c r="G39" s="20">
        <v>44074</v>
      </c>
      <c r="H39" s="21">
        <f t="shared" ca="1" si="1"/>
        <v>43809</v>
      </c>
      <c r="I39" s="24">
        <f t="shared" ca="1" si="0"/>
        <v>265</v>
      </c>
      <c r="J39" s="22"/>
    </row>
    <row r="40" spans="1:10" ht="17.399999999999999" customHeight="1" thickBot="1">
      <c r="A40" s="10" t="s">
        <v>53</v>
      </c>
      <c r="B40" s="24" t="s">
        <v>64</v>
      </c>
      <c r="C40" s="31" t="s">
        <v>104</v>
      </c>
      <c r="D40" s="32">
        <v>11154</v>
      </c>
      <c r="E40" s="32">
        <v>9522000740</v>
      </c>
      <c r="F40" s="32">
        <v>1995</v>
      </c>
      <c r="G40" s="20">
        <v>44074</v>
      </c>
      <c r="H40" s="21">
        <f t="shared" ca="1" si="1"/>
        <v>43809</v>
      </c>
      <c r="I40" s="24">
        <f t="shared" ca="1" si="0"/>
        <v>265</v>
      </c>
      <c r="J40" s="22"/>
    </row>
    <row r="41" spans="1:10" ht="17.399999999999999" customHeight="1" thickBot="1">
      <c r="A41" s="10" t="s">
        <v>54</v>
      </c>
      <c r="B41" s="24" t="s">
        <v>64</v>
      </c>
      <c r="C41" s="31" t="s">
        <v>107</v>
      </c>
      <c r="D41" s="32">
        <v>11163</v>
      </c>
      <c r="E41" s="32">
        <v>9522000741</v>
      </c>
      <c r="F41" s="32">
        <v>1995</v>
      </c>
      <c r="G41" s="20">
        <v>44074</v>
      </c>
      <c r="H41" s="21">
        <f t="shared" ca="1" si="1"/>
        <v>43809</v>
      </c>
      <c r="I41" s="24">
        <f t="shared" ca="1" si="0"/>
        <v>265</v>
      </c>
      <c r="J41" s="22"/>
    </row>
    <row r="42" spans="1:10" ht="17.399999999999999" customHeight="1" thickBot="1">
      <c r="A42" s="10" t="s">
        <v>55</v>
      </c>
      <c r="B42" s="33" t="s">
        <v>64</v>
      </c>
      <c r="C42" s="34" t="s">
        <v>107</v>
      </c>
      <c r="D42" s="35">
        <v>11144</v>
      </c>
      <c r="E42" s="35">
        <v>9522000286</v>
      </c>
      <c r="F42" s="35">
        <v>2008</v>
      </c>
      <c r="G42" s="36">
        <v>44074</v>
      </c>
      <c r="H42" s="37">
        <f t="shared" ca="1" si="1"/>
        <v>43809</v>
      </c>
      <c r="I42" s="33">
        <f t="shared" ca="1" si="0"/>
        <v>265</v>
      </c>
      <c r="J42" s="38"/>
    </row>
    <row r="43" spans="1:10" ht="17.399999999999999" customHeight="1" thickBot="1">
      <c r="A43" s="10" t="s">
        <v>98</v>
      </c>
      <c r="B43" s="39" t="s">
        <v>83</v>
      </c>
      <c r="C43" s="40" t="s">
        <v>91</v>
      </c>
      <c r="D43" s="41" t="s">
        <v>84</v>
      </c>
      <c r="E43" s="41">
        <v>4527000942</v>
      </c>
      <c r="F43" s="41">
        <v>1999</v>
      </c>
      <c r="G43" s="42">
        <v>44012</v>
      </c>
      <c r="H43" s="43">
        <f t="shared" ca="1" si="1"/>
        <v>43809</v>
      </c>
      <c r="I43" s="44">
        <f t="shared" ca="1" si="0"/>
        <v>203</v>
      </c>
      <c r="J43" s="45" t="s">
        <v>69</v>
      </c>
    </row>
    <row r="44" spans="1:10" ht="17.399999999999999" customHeight="1" thickBot="1">
      <c r="A44" s="10" t="s">
        <v>60</v>
      </c>
      <c r="B44" s="39" t="s">
        <v>58</v>
      </c>
      <c r="C44" s="46" t="s">
        <v>57</v>
      </c>
      <c r="D44" s="41">
        <v>732</v>
      </c>
      <c r="E44" s="41">
        <v>4522000797</v>
      </c>
      <c r="F44" s="41">
        <v>2007</v>
      </c>
      <c r="G44" s="42">
        <v>44135</v>
      </c>
      <c r="H44" s="43">
        <f t="shared" ca="1" si="1"/>
        <v>43809</v>
      </c>
      <c r="I44" s="44">
        <f t="shared" ca="1" si="0"/>
        <v>326</v>
      </c>
      <c r="J44" s="45" t="s">
        <v>70</v>
      </c>
    </row>
    <row r="45" spans="1:10" ht="17.399999999999999" customHeight="1" thickBot="1">
      <c r="A45" s="10" t="s">
        <v>61</v>
      </c>
      <c r="B45" s="39" t="s">
        <v>59</v>
      </c>
      <c r="C45" s="46" t="s">
        <v>90</v>
      </c>
      <c r="D45" s="41" t="s">
        <v>89</v>
      </c>
      <c r="E45" s="41">
        <v>4522000946</v>
      </c>
      <c r="F45" s="41">
        <v>2009</v>
      </c>
      <c r="G45" s="42">
        <v>44165</v>
      </c>
      <c r="H45" s="43">
        <f t="shared" ca="1" si="1"/>
        <v>43809</v>
      </c>
      <c r="I45" s="44">
        <f t="shared" ca="1" si="0"/>
        <v>356</v>
      </c>
      <c r="J45" s="45" t="s">
        <v>71</v>
      </c>
    </row>
    <row r="46" spans="1:10" ht="17.399999999999999" customHeight="1" thickBot="1">
      <c r="A46" s="10" t="s">
        <v>99</v>
      </c>
      <c r="B46" s="39" t="s">
        <v>101</v>
      </c>
      <c r="C46" s="46" t="s">
        <v>87</v>
      </c>
      <c r="D46" s="41" t="s">
        <v>88</v>
      </c>
      <c r="E46" s="41">
        <v>4522001698</v>
      </c>
      <c r="F46" s="41">
        <v>2015</v>
      </c>
      <c r="G46" s="42">
        <v>43861</v>
      </c>
      <c r="H46" s="43">
        <f t="shared" ca="1" si="1"/>
        <v>43809</v>
      </c>
      <c r="I46" s="44">
        <f t="shared" ca="1" si="0"/>
        <v>52</v>
      </c>
      <c r="J46" s="47" t="s">
        <v>56</v>
      </c>
    </row>
    <row r="47" spans="1:10" ht="17.399999999999999" customHeight="1" thickBot="1">
      <c r="A47" s="10" t="s">
        <v>100</v>
      </c>
      <c r="B47" s="39" t="s">
        <v>102</v>
      </c>
      <c r="C47" s="46" t="s">
        <v>39</v>
      </c>
      <c r="D47" s="41">
        <v>513</v>
      </c>
      <c r="E47" s="41">
        <v>4522000290</v>
      </c>
      <c r="F47" s="41">
        <v>1999</v>
      </c>
      <c r="G47" s="42">
        <v>44165</v>
      </c>
      <c r="H47" s="43">
        <f t="shared" ca="1" si="1"/>
        <v>43809</v>
      </c>
      <c r="I47" s="44">
        <f t="shared" ca="1" si="0"/>
        <v>356</v>
      </c>
      <c r="J47" s="45" t="s">
        <v>72</v>
      </c>
    </row>
    <row r="48" spans="1:10" ht="15" thickBot="1">
      <c r="A48" s="10" t="s">
        <v>62</v>
      </c>
      <c r="B48" s="39" t="s">
        <v>108</v>
      </c>
      <c r="C48" s="46" t="s">
        <v>39</v>
      </c>
      <c r="D48" s="41">
        <v>556</v>
      </c>
      <c r="E48" s="41">
        <v>4522000375</v>
      </c>
      <c r="F48" s="41">
        <v>2002</v>
      </c>
      <c r="G48" s="42">
        <v>44165</v>
      </c>
      <c r="H48" s="43">
        <f t="shared" ca="1" si="1"/>
        <v>43809</v>
      </c>
      <c r="I48" s="44">
        <f ca="1">G48-H48</f>
        <v>356</v>
      </c>
      <c r="J48" s="45" t="s">
        <v>109</v>
      </c>
    </row>
    <row r="49" spans="1:10" ht="15" thickBot="1">
      <c r="A49" s="10" t="s">
        <v>63</v>
      </c>
      <c r="B49" s="39" t="s">
        <v>93</v>
      </c>
      <c r="C49" s="46" t="s">
        <v>110</v>
      </c>
      <c r="D49" s="41">
        <v>10357844</v>
      </c>
      <c r="E49" s="41">
        <v>4525001331</v>
      </c>
      <c r="F49" s="41">
        <v>2018</v>
      </c>
      <c r="G49" s="42">
        <v>44165</v>
      </c>
      <c r="H49" s="43">
        <f t="shared" ca="1" si="1"/>
        <v>43809</v>
      </c>
      <c r="I49" s="44">
        <f ca="1">G49-H49</f>
        <v>356</v>
      </c>
      <c r="J49" s="45" t="s">
        <v>111</v>
      </c>
    </row>
  </sheetData>
  <mergeCells count="3">
    <mergeCell ref="J2:J10"/>
    <mergeCell ref="J11:J22"/>
    <mergeCell ref="J23:J42"/>
  </mergeCells>
  <phoneticPr fontId="12" type="noConversion"/>
  <pageMargins left="0.70866141732283472" right="0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RESURS</vt:lpstr>
    </vt:vector>
  </TitlesOfParts>
  <Company>Policja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KWP w Rzeszowie</dc:creator>
  <cp:lastModifiedBy>Krzysztof Bielecki</cp:lastModifiedBy>
  <cp:lastPrinted>2019-12-10T12:58:16Z</cp:lastPrinted>
  <dcterms:created xsi:type="dcterms:W3CDTF">2017-02-10T07:40:23Z</dcterms:created>
  <dcterms:modified xsi:type="dcterms:W3CDTF">2019-12-10T13:01:08Z</dcterms:modified>
</cp:coreProperties>
</file>