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7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<sst xmlns="http://schemas.openxmlformats.org/spreadsheetml/2006/main" count="43" uniqueCount="39">
  <si>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L.p</t>
  </si>
  <si>
    <t>Parametr</t>
  </si>
  <si>
    <t>Wartość netto</t>
  </si>
  <si>
    <t>Wartość VAT</t>
  </si>
  <si>
    <t>Wartość Brutto</t>
  </si>
  <si>
    <t>1.</t>
  </si>
  <si>
    <t>2.</t>
  </si>
  <si>
    <t>Razem</t>
  </si>
  <si>
    <t>……………………………….</t>
  </si>
  <si>
    <t>Nazwa handlowa/  numer katalogowy oferowanego produktu</t>
  </si>
  <si>
    <t>PRODUCENT</t>
  </si>
  <si>
    <t>Ilość oznaczeń w okresie umowy (2 lata)</t>
  </si>
  <si>
    <t xml:space="preserve">DZIERŻAWA  APARATU </t>
  </si>
  <si>
    <t>LP</t>
  </si>
  <si>
    <t xml:space="preserve">OKREŚLENIE PRZEDMIOTU ZAMÓWIENIA                                      </t>
  </si>
  <si>
    <t>JM</t>
  </si>
  <si>
    <t>Dzierżawa aparatu</t>
  </si>
  <si>
    <t>m-c</t>
  </si>
  <si>
    <t>Załącznik nr 2 do siwz</t>
  </si>
  <si>
    <r>
      <rPr>
        <b/>
        <sz val="9"/>
        <rFont val="Arial"/>
        <family val="2"/>
      </rPr>
      <t>Uwaga:</t>
    </r>
    <r>
      <rPr>
        <sz val="9"/>
        <rFont val="Arial"/>
        <family val="2"/>
      </rPr>
      <t xml:space="preserve"> kolumna cena netto wraz z kosztami dodadkowymi obejmuje: cenę wszystkich elementów zużywalnych niezbednych do wykonania oznaczeń .</t>
    </r>
  </si>
  <si>
    <t>Całkowity koszt odczynników wraz z dzierżawą aparatu</t>
  </si>
  <si>
    <t>…………………………………...………………………………………………                                            (podpisy osoby/osób wskazanych w dokumencie, uprawnionych
do występowania w obrocie prawnym, reprezentowania Wykonawcy                     i składania oświadczeń woli w jego imieniu)</t>
  </si>
  <si>
    <t xml:space="preserve">      pieczęć Wykonawcy</t>
  </si>
  <si>
    <t xml:space="preserve">Formularz cenowy- Odczynniki do równowagi kwasowo- zasadowej (RKZ) z dzierżawą analizatora </t>
  </si>
  <si>
    <t>UWAGA: Wykonawca ma obowiązek wycenić oraz podać samodzielnie koszty niezbędnych ilości kontrolii, kalibratorów oraz materiałów zużywalnych i akcesoriów (materiały zużywalne) koniecznych do przeprowadzenia badania na okres 2 lat, na podstawie podanych ilości oznaczeń przewidzianych do wykonania w trakcie trwania umowy. (Zamawiający będzie płacił wyłącznie za wyspecyfikowane rzeczy w Formularzu cenowym).</t>
  </si>
  <si>
    <r>
      <rPr>
        <b/>
        <sz val="9"/>
        <color indexed="8"/>
        <rFont val="Arial"/>
        <family val="2"/>
      </rPr>
      <t>UWAGA: WARUNKIEM WYSTARTOWANIA W NINIEJSZYM POSTĘPOWANIU JEST ZAOFEROWANIE DO DZIERŻAWY ANALIZATORA (koszty związane z dzierżawą analizatora podnoszą sumaryczną cenę.</t>
    </r>
    <r>
      <rPr>
        <sz val="9"/>
        <color indexed="8"/>
        <rFont val="Arial"/>
        <family val="2"/>
      </rPr>
      <t xml:space="preserve"> </t>
    </r>
  </si>
  <si>
    <t>Papier do wydruku wyników</t>
  </si>
  <si>
    <t>Kasety do wykonania badań: GEM Premier 5000 (450 oznaczeń) będący własnością zamawiającego, kasety na 450 badań - 48 sztuk na 24 m-ce. Oznaczenue pH, pCO2, pO2, Na+, K+, Ca+, Cl-, glukoza, mleczany, tHb, Kooksymetria</t>
  </si>
  <si>
    <t>Ilość zestawów niezbędna na cały okres umowy</t>
  </si>
  <si>
    <t>Ilość oznaczeń wykonywana    z jednego zestawu wraz z kosztami</t>
  </si>
  <si>
    <t>100 rolek</t>
  </si>
  <si>
    <t>Kasety do wykonania badań: GEM Premier 3000 (450 oznaczeń)  będący własnością zamawiajacego, kasety na 450 badań - 70 sztuk na 24 m-ce. Oznaczenie pH, pCO2, pO2, Hct,Na+, K+, Ca+, glukoza, mleczany</t>
  </si>
  <si>
    <t>cena netto jednostkowa jednego zestawu/ rolki</t>
  </si>
  <si>
    <t>ILOŚC</t>
  </si>
  <si>
    <t>CENA NETTO</t>
  </si>
  <si>
    <t>WARTOŚĆ VAT (23%)</t>
  </si>
  <si>
    <t>WARTOŚĆ NETTO               (kol. 6x7)</t>
  </si>
  <si>
    <t>WARTOŚĆ BRUTTO              (kol. 8+9)</t>
  </si>
  <si>
    <t>Miejscowość ………………...………….data…………………...…………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</si>
</sst>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15]d\ mmmm\ yyyy"/>
    <numFmt numFmtId="166" formatCode="#,##0.00_ ;\-#,##0.00\ 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11"/>
      <color indexed="57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6" tint="-0.24997000396251678"/>
      <name val="Arial"/>
      <family val="2"/>
    </font>
    <font>
      <sz val="9"/>
      <color theme="6" tint="-0.24997000396251678"/>
      <name val="Arial"/>
      <family val="2"/>
    </font>
    <font>
      <sz val="11"/>
      <color theme="6" tint="-0.2499700039625167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2" fillId="0" borderId="10" xfId="42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52" applyFont="1" applyFill="1" applyBorder="1" applyAlignment="1">
      <alignment horizontal="center" vertical="center" wrapText="1"/>
      <protection/>
    </xf>
    <xf numFmtId="3" fontId="7" fillId="0" borderId="13" xfId="52" applyNumberFormat="1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6" fontId="8" fillId="0" borderId="17" xfId="42" applyNumberFormat="1" applyFont="1" applyFill="1" applyBorder="1" applyAlignment="1">
      <alignment/>
    </xf>
    <xf numFmtId="0" fontId="5" fillId="0" borderId="0" xfId="52" applyFont="1">
      <alignment/>
      <protection/>
    </xf>
    <xf numFmtId="3" fontId="5" fillId="0" borderId="0" xfId="52" applyNumberFormat="1" applyFont="1" applyFill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8" fillId="0" borderId="1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10" fillId="0" borderId="0" xfId="52" applyNumberFormat="1" applyFont="1" applyBorder="1" applyAlignment="1">
      <alignment horizontal="center" wrapText="1"/>
      <protection/>
    </xf>
    <xf numFmtId="0" fontId="6" fillId="0" borderId="22" xfId="51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58" fillId="0" borderId="2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164" fontId="58" fillId="0" borderId="10" xfId="42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right" vertical="center"/>
    </xf>
    <xf numFmtId="2" fontId="58" fillId="0" borderId="10" xfId="42" applyNumberFormat="1" applyFont="1" applyFill="1" applyBorder="1" applyAlignment="1">
      <alignment vertical="center"/>
    </xf>
    <xf numFmtId="4" fontId="58" fillId="0" borderId="10" xfId="0" applyNumberFormat="1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5" fillId="0" borderId="0" xfId="52" applyFont="1" applyAlignment="1">
      <alignment/>
      <protection/>
    </xf>
    <xf numFmtId="4" fontId="10" fillId="0" borderId="0" xfId="52" applyNumberFormat="1" applyFont="1" applyBorder="1" applyAlignment="1">
      <alignment wrapText="1"/>
      <protection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NALIZATOR I  ODCZYNNIKI " xfId="51"/>
    <cellStyle name="Normalny_ODCZYNNIKI   BAKTERIOL. 200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19050</xdr:rowOff>
    </xdr:from>
    <xdr:to>
      <xdr:col>6</xdr:col>
      <xdr:colOff>9525</xdr:colOff>
      <xdr:row>12</xdr:row>
      <xdr:rowOff>447675</xdr:rowOff>
    </xdr:to>
    <xdr:sp>
      <xdr:nvSpPr>
        <xdr:cNvPr id="1" name="Łącznik prosty 2"/>
        <xdr:cNvSpPr>
          <a:spLocks/>
        </xdr:cNvSpPr>
      </xdr:nvSpPr>
      <xdr:spPr>
        <a:xfrm>
          <a:off x="5686425" y="5505450"/>
          <a:ext cx="1038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19050</xdr:rowOff>
    </xdr:from>
    <xdr:to>
      <xdr:col>5</xdr:col>
      <xdr:colOff>1009650</xdr:colOff>
      <xdr:row>12</xdr:row>
      <xdr:rowOff>438150</xdr:rowOff>
    </xdr:to>
    <xdr:sp>
      <xdr:nvSpPr>
        <xdr:cNvPr id="2" name="Łącznik prosty 4"/>
        <xdr:cNvSpPr>
          <a:spLocks/>
        </xdr:cNvSpPr>
      </xdr:nvSpPr>
      <xdr:spPr>
        <a:xfrm rot="10800000" flipV="1">
          <a:off x="5676900" y="5505450"/>
          <a:ext cx="1000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7</xdr:col>
      <xdr:colOff>19050</xdr:colOff>
      <xdr:row>12</xdr:row>
      <xdr:rowOff>457200</xdr:rowOff>
    </xdr:to>
    <xdr:sp>
      <xdr:nvSpPr>
        <xdr:cNvPr id="3" name="Łącznik prosty 6"/>
        <xdr:cNvSpPr>
          <a:spLocks/>
        </xdr:cNvSpPr>
      </xdr:nvSpPr>
      <xdr:spPr>
        <a:xfrm>
          <a:off x="6724650" y="55149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1495425</xdr:rowOff>
    </xdr:from>
    <xdr:to>
      <xdr:col>7</xdr:col>
      <xdr:colOff>0</xdr:colOff>
      <xdr:row>12</xdr:row>
      <xdr:rowOff>466725</xdr:rowOff>
    </xdr:to>
    <xdr:sp>
      <xdr:nvSpPr>
        <xdr:cNvPr id="4" name="Łącznik prosty 8"/>
        <xdr:cNvSpPr>
          <a:spLocks/>
        </xdr:cNvSpPr>
      </xdr:nvSpPr>
      <xdr:spPr>
        <a:xfrm rot="10800000" flipV="1">
          <a:off x="6724650" y="5476875"/>
          <a:ext cx="1038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8.796875" defaultRowHeight="14.25"/>
  <cols>
    <col min="1" max="1" width="4.09765625" style="0" customWidth="1"/>
    <col min="2" max="2" width="22.59765625" style="0" customWidth="1"/>
    <col min="3" max="3" width="11.3984375" style="0" customWidth="1"/>
    <col min="4" max="4" width="10.3984375" style="0" customWidth="1"/>
    <col min="5" max="7" width="11" style="0" customWidth="1"/>
    <col min="8" max="8" width="11.59765625" style="0" customWidth="1"/>
    <col min="9" max="9" width="10.3984375" style="0" customWidth="1"/>
  </cols>
  <sheetData>
    <row r="1" spans="10:11" ht="14.25">
      <c r="J1" s="71" t="s">
        <v>18</v>
      </c>
      <c r="K1" s="71"/>
    </row>
    <row r="2" spans="1:7" ht="14.25">
      <c r="A2" s="58" t="s">
        <v>8</v>
      </c>
      <c r="B2" s="58"/>
      <c r="C2" s="58"/>
      <c r="D2" s="58"/>
      <c r="E2" s="58"/>
      <c r="F2" s="42"/>
      <c r="G2" s="42"/>
    </row>
    <row r="3" spans="1:7" ht="14.25">
      <c r="A3" s="59" t="s">
        <v>22</v>
      </c>
      <c r="B3" s="59"/>
      <c r="C3" s="59"/>
      <c r="D3" s="59"/>
      <c r="E3" s="59"/>
      <c r="F3" s="43"/>
      <c r="G3" s="43"/>
    </row>
    <row r="4" spans="1:7" ht="14.25">
      <c r="A4" s="39"/>
      <c r="B4" s="39"/>
      <c r="C4" s="39"/>
      <c r="D4" s="39"/>
      <c r="E4" s="39"/>
      <c r="F4" s="43"/>
      <c r="G4" s="43"/>
    </row>
    <row r="5" spans="1:7" ht="14.25">
      <c r="A5" s="39"/>
      <c r="B5" s="39"/>
      <c r="C5" s="39"/>
      <c r="D5" s="39"/>
      <c r="E5" s="39"/>
      <c r="F5" s="43"/>
      <c r="G5" s="43"/>
    </row>
    <row r="6" spans="1:11" ht="14.25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4.25">
      <c r="A7" s="34"/>
      <c r="B7" s="34"/>
      <c r="C7" s="34"/>
      <c r="D7" s="34"/>
      <c r="E7" s="34"/>
      <c r="F7" s="41"/>
      <c r="G7" s="41"/>
      <c r="H7" s="34"/>
      <c r="I7" s="34"/>
      <c r="J7" s="34"/>
      <c r="K7" s="34"/>
    </row>
    <row r="8" spans="1:11" ht="21" customHeight="1">
      <c r="A8" s="57" t="s">
        <v>19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s="33" customFormat="1" ht="72">
      <c r="A9" s="32" t="s">
        <v>0</v>
      </c>
      <c r="B9" s="32" t="s">
        <v>1</v>
      </c>
      <c r="C9" s="32" t="s">
        <v>9</v>
      </c>
      <c r="D9" s="32" t="s">
        <v>10</v>
      </c>
      <c r="E9" s="32" t="s">
        <v>11</v>
      </c>
      <c r="F9" s="32" t="s">
        <v>29</v>
      </c>
      <c r="G9" s="32" t="s">
        <v>28</v>
      </c>
      <c r="H9" s="32" t="s">
        <v>32</v>
      </c>
      <c r="I9" s="32" t="s">
        <v>2</v>
      </c>
      <c r="J9" s="32" t="s">
        <v>3</v>
      </c>
      <c r="K9" s="32" t="s">
        <v>4</v>
      </c>
    </row>
    <row r="10" spans="1:11" ht="14.25">
      <c r="A10" s="3" t="s">
        <v>5</v>
      </c>
      <c r="B10" s="3" t="s">
        <v>6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s="66" customFormat="1" ht="106.5" customHeight="1">
      <c r="A11" s="60">
        <v>1</v>
      </c>
      <c r="B11" s="61" t="s">
        <v>31</v>
      </c>
      <c r="C11" s="61"/>
      <c r="D11" s="61"/>
      <c r="E11" s="62">
        <v>31500</v>
      </c>
      <c r="F11" s="62"/>
      <c r="G11" s="62"/>
      <c r="H11" s="63">
        <v>0</v>
      </c>
      <c r="I11" s="64">
        <f>E11*H11</f>
        <v>0</v>
      </c>
      <c r="J11" s="65">
        <f>I11*8%</f>
        <v>0</v>
      </c>
      <c r="K11" s="65">
        <f>I11+J11</f>
        <v>0</v>
      </c>
    </row>
    <row r="12" spans="1:11" ht="118.5" customHeight="1">
      <c r="A12" s="38">
        <v>2</v>
      </c>
      <c r="B12" s="4" t="s">
        <v>27</v>
      </c>
      <c r="C12" s="4"/>
      <c r="D12" s="4"/>
      <c r="E12" s="5">
        <v>21600</v>
      </c>
      <c r="F12" s="5"/>
      <c r="G12" s="5"/>
      <c r="H12" s="6">
        <v>0</v>
      </c>
      <c r="I12" s="7">
        <v>0</v>
      </c>
      <c r="J12" s="8">
        <f>I12*8%</f>
        <v>0</v>
      </c>
      <c r="K12" s="8">
        <f>I12+J12</f>
        <v>0</v>
      </c>
    </row>
    <row r="13" spans="1:11" s="66" customFormat="1" ht="37.5" customHeight="1" thickBot="1">
      <c r="A13" s="67">
        <v>3</v>
      </c>
      <c r="B13" s="68" t="s">
        <v>26</v>
      </c>
      <c r="C13" s="68"/>
      <c r="D13" s="68"/>
      <c r="E13" s="69" t="s">
        <v>30</v>
      </c>
      <c r="F13" s="69"/>
      <c r="G13" s="69"/>
      <c r="H13" s="70">
        <v>0</v>
      </c>
      <c r="I13" s="70">
        <v>0</v>
      </c>
      <c r="J13" s="70">
        <v>0</v>
      </c>
      <c r="K13" s="70">
        <v>0</v>
      </c>
    </row>
    <row r="14" spans="1:11" ht="27.75" customHeight="1" thickBot="1">
      <c r="A14" s="1"/>
      <c r="B14" s="1"/>
      <c r="C14" s="1"/>
      <c r="D14" s="1"/>
      <c r="E14" s="2"/>
      <c r="F14" s="2"/>
      <c r="G14" s="2"/>
      <c r="H14" s="35" t="s">
        <v>7</v>
      </c>
      <c r="I14" s="36">
        <f>SUM(I11:I13)</f>
        <v>0</v>
      </c>
      <c r="J14" s="36">
        <f>SUM(J11:J13)</f>
        <v>0</v>
      </c>
      <c r="K14" s="37">
        <f>SUM(K11:K13)</f>
        <v>0</v>
      </c>
    </row>
    <row r="15" spans="1:11" ht="27.75" customHeight="1">
      <c r="A15" s="1"/>
      <c r="B15" s="1"/>
      <c r="C15" s="1"/>
      <c r="D15" s="1"/>
      <c r="E15" s="2"/>
      <c r="F15" s="2"/>
      <c r="G15" s="2"/>
      <c r="H15" s="46"/>
      <c r="I15" s="47"/>
      <c r="J15" s="47"/>
      <c r="K15" s="47"/>
    </row>
    <row r="16" spans="1:11" ht="27.75" customHeight="1">
      <c r="A16" s="1"/>
      <c r="B16" s="1"/>
      <c r="C16" s="1"/>
      <c r="D16" s="1"/>
      <c r="E16" s="2"/>
      <c r="F16" s="2"/>
      <c r="G16" s="2"/>
      <c r="H16" s="46"/>
      <c r="I16" s="47"/>
      <c r="J16" s="47"/>
      <c r="K16" s="47"/>
    </row>
    <row r="17" spans="1:11" ht="27.75" customHeight="1">
      <c r="A17" s="1"/>
      <c r="B17" s="1"/>
      <c r="C17" s="1"/>
      <c r="D17" s="1"/>
      <c r="E17" s="2"/>
      <c r="F17" s="2"/>
      <c r="G17" s="2"/>
      <c r="H17" s="46"/>
      <c r="I17" s="47"/>
      <c r="J17" s="47"/>
      <c r="K17" s="47"/>
    </row>
    <row r="19" spans="1:11" ht="17.25" customHeight="1" thickBot="1">
      <c r="A19" s="49" t="s">
        <v>12</v>
      </c>
      <c r="B19" s="49"/>
      <c r="C19" s="49"/>
      <c r="D19" s="49"/>
      <c r="E19" s="49"/>
      <c r="F19" s="73"/>
      <c r="G19" s="73"/>
      <c r="H19" s="49"/>
      <c r="I19" s="49"/>
      <c r="J19" s="49"/>
      <c r="K19" s="49"/>
    </row>
    <row r="20" spans="1:11" ht="36.75" customHeight="1" thickBot="1">
      <c r="A20" s="9" t="s">
        <v>13</v>
      </c>
      <c r="B20" s="26" t="s">
        <v>14</v>
      </c>
      <c r="C20" s="50" t="s">
        <v>9</v>
      </c>
      <c r="D20" s="51"/>
      <c r="E20" s="45" t="s">
        <v>10</v>
      </c>
      <c r="F20" s="74" t="s">
        <v>15</v>
      </c>
      <c r="G20" s="74" t="s">
        <v>33</v>
      </c>
      <c r="H20" s="10" t="s">
        <v>34</v>
      </c>
      <c r="I20" s="11" t="s">
        <v>36</v>
      </c>
      <c r="J20" s="12" t="s">
        <v>35</v>
      </c>
      <c r="K20" s="13" t="s">
        <v>37</v>
      </c>
    </row>
    <row r="21" spans="1:11" s="30" customFormat="1" ht="11.25">
      <c r="A21" s="27">
        <v>1</v>
      </c>
      <c r="B21" s="28">
        <v>2</v>
      </c>
      <c r="C21" s="52">
        <v>3</v>
      </c>
      <c r="D21" s="52"/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9">
        <v>9</v>
      </c>
      <c r="K21" s="29">
        <v>10</v>
      </c>
    </row>
    <row r="22" spans="1:11" ht="31.5" customHeight="1">
      <c r="A22" s="14" t="s">
        <v>5</v>
      </c>
      <c r="B22" s="15" t="s">
        <v>16</v>
      </c>
      <c r="C22" s="53"/>
      <c r="D22" s="53"/>
      <c r="E22" s="16"/>
      <c r="F22" s="72" t="s">
        <v>17</v>
      </c>
      <c r="G22" s="72">
        <v>24</v>
      </c>
      <c r="H22" s="75">
        <v>0</v>
      </c>
      <c r="I22" s="75">
        <f>G22*H22</f>
        <v>0</v>
      </c>
      <c r="J22" s="75">
        <f>I22*23%</f>
        <v>0</v>
      </c>
      <c r="K22" s="17">
        <f>I22+J22</f>
        <v>0</v>
      </c>
    </row>
    <row r="23" spans="1:11" ht="15" thickBot="1">
      <c r="A23" s="18"/>
      <c r="B23" s="19"/>
      <c r="C23" s="19"/>
      <c r="D23" s="19"/>
      <c r="E23" s="19"/>
      <c r="F23" s="19"/>
      <c r="G23" s="19"/>
      <c r="H23" s="19"/>
      <c r="I23" s="20"/>
      <c r="J23" s="21"/>
      <c r="K23" s="22"/>
    </row>
    <row r="24" spans="1:11" ht="39.75" customHeight="1" thickBot="1">
      <c r="A24" s="54" t="s">
        <v>20</v>
      </c>
      <c r="B24" s="54"/>
      <c r="C24" s="54"/>
      <c r="D24" s="54"/>
      <c r="E24" s="54"/>
      <c r="F24" s="54"/>
      <c r="G24" s="54"/>
      <c r="H24" s="31" t="s">
        <v>7</v>
      </c>
      <c r="I24" s="76"/>
      <c r="J24" s="31"/>
      <c r="K24" s="23"/>
    </row>
    <row r="26" spans="1:11" ht="42" customHeight="1">
      <c r="A26" s="55" t="s">
        <v>24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25.5" customHeight="1">
      <c r="A27" s="79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25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25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25.5" customHeight="1">
      <c r="A30" s="81" t="s">
        <v>38</v>
      </c>
      <c r="B30" s="81"/>
      <c r="C30" s="81"/>
      <c r="D30" s="81"/>
      <c r="E30" s="40"/>
      <c r="F30" s="44"/>
      <c r="G30" s="44"/>
      <c r="H30" s="40"/>
      <c r="I30" s="40"/>
      <c r="J30" s="40"/>
      <c r="K30" s="40"/>
    </row>
    <row r="31" spans="7:11" ht="14.25">
      <c r="G31" s="48" t="s">
        <v>21</v>
      </c>
      <c r="H31" s="48"/>
      <c r="I31" s="48"/>
      <c r="J31" s="48"/>
      <c r="K31" s="48"/>
    </row>
    <row r="32" spans="1:11" ht="28.5" customHeight="1">
      <c r="A32" s="77"/>
      <c r="B32" s="77"/>
      <c r="C32" s="77"/>
      <c r="D32" s="77"/>
      <c r="E32" s="77"/>
      <c r="F32" s="77"/>
      <c r="G32" s="48"/>
      <c r="H32" s="48"/>
      <c r="I32" s="48"/>
      <c r="J32" s="48"/>
      <c r="K32" s="48"/>
    </row>
    <row r="33" spans="1:11" ht="14.25">
      <c r="A33" s="24"/>
      <c r="B33" s="24"/>
      <c r="C33" s="24"/>
      <c r="D33" s="24"/>
      <c r="E33" s="24"/>
      <c r="F33" s="24"/>
      <c r="G33" s="24"/>
      <c r="H33" s="25"/>
      <c r="I33" s="78"/>
      <c r="J33" s="78"/>
      <c r="K33" s="78"/>
    </row>
    <row r="34" spans="1:11" ht="14.25">
      <c r="A34" s="24"/>
      <c r="B34" s="24"/>
      <c r="C34" s="24"/>
      <c r="D34" s="24"/>
      <c r="E34" s="24"/>
      <c r="F34" s="24"/>
      <c r="G34" s="24"/>
      <c r="H34" s="25"/>
      <c r="I34" s="78"/>
      <c r="J34" s="78"/>
      <c r="K34" s="78"/>
    </row>
  </sheetData>
  <sheetProtection/>
  <mergeCells count="13">
    <mergeCell ref="A6:K6"/>
    <mergeCell ref="A8:K8"/>
    <mergeCell ref="A2:E2"/>
    <mergeCell ref="A3:E3"/>
    <mergeCell ref="A24:G24"/>
    <mergeCell ref="A26:K26"/>
    <mergeCell ref="A19:K19"/>
    <mergeCell ref="C20:D20"/>
    <mergeCell ref="C21:D21"/>
    <mergeCell ref="C22:D22"/>
    <mergeCell ref="A27:K27"/>
    <mergeCell ref="G31:K32"/>
    <mergeCell ref="A30:D30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2019-10-11T07:40:09Z</cp:lastPrinted>
  <dcterms:created xsi:type="dcterms:W3CDTF">2019-10-09T12:36:47Z</dcterms:created>
  <dcterms:modified xsi:type="dcterms:W3CDTF">2019-10-16T07:38:37Z</dcterms:modified>
  <cp:category/>
  <cp:version/>
  <cp:contentType/>
  <cp:contentStatus/>
</cp:coreProperties>
</file>