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_pawlak_stbu_pl/Documents/Pulpit/"/>
    </mc:Choice>
  </mc:AlternateContent>
  <xr:revisionPtr revIDLastSave="0" documentId="8_{C2D6B4E0-0A26-4348-8027-3ED56FD503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Arkusz1!$A$10:$AJ$68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1" l="1"/>
  <c r="P16" i="1"/>
  <c r="P28" i="1"/>
  <c r="P48" i="1"/>
  <c r="P49" i="1"/>
  <c r="P55" i="1"/>
  <c r="P60" i="1"/>
  <c r="P58" i="1"/>
  <c r="P57" i="1"/>
  <c r="P61" i="1"/>
  <c r="P67" i="1"/>
  <c r="P66" i="1"/>
</calcChain>
</file>

<file path=xl/sharedStrings.xml><?xml version="1.0" encoding="utf-8"?>
<sst xmlns="http://schemas.openxmlformats.org/spreadsheetml/2006/main" count="801" uniqueCount="402">
  <si>
    <t>NR VIN SERYJNY</t>
  </si>
  <si>
    <t>ROK PRODUKCJI</t>
  </si>
  <si>
    <t>MARKA</t>
  </si>
  <si>
    <t>MODEL</t>
  </si>
  <si>
    <t>LP.</t>
  </si>
  <si>
    <t>RODZAJ POJAZDU</t>
  </si>
  <si>
    <t>POJEMNOŚĆ SILNIKA (ccm)</t>
  </si>
  <si>
    <t>WARTOŚĆ SU</t>
  </si>
  <si>
    <t>Okres ubezpieczenia OC</t>
  </si>
  <si>
    <t>Okres ubezpieczenia AC</t>
  </si>
  <si>
    <r>
      <t>SPRAWDZONE BEZPIECZEŃSTWO |</t>
    </r>
    <r>
      <rPr>
        <sz val="8"/>
        <color theme="1"/>
        <rFont val="Ubuntu Light"/>
        <family val="2"/>
        <charset val="238"/>
      </rPr>
      <t xml:space="preserve"> </t>
    </r>
    <r>
      <rPr>
        <sz val="10"/>
        <color theme="1"/>
        <rFont val="Ubuntu Light"/>
        <family val="2"/>
        <charset val="238"/>
      </rPr>
      <t xml:space="preserve"> </t>
    </r>
    <r>
      <rPr>
        <sz val="10"/>
        <color rgb="FF043E71"/>
        <rFont val="Ubuntu Medium"/>
        <family val="2"/>
        <charset val="238"/>
      </rPr>
      <t>www.stbu.pl</t>
    </r>
  </si>
  <si>
    <r>
      <t xml:space="preserve">OD
</t>
    </r>
    <r>
      <rPr>
        <sz val="6"/>
        <color theme="0"/>
        <rFont val="Ubuntu Light"/>
        <family val="2"/>
        <charset val="238"/>
      </rPr>
      <t>(format: rrrr-mm-dd)</t>
    </r>
  </si>
  <si>
    <r>
      <t xml:space="preserve">DO
</t>
    </r>
    <r>
      <rPr>
        <sz val="6"/>
        <color theme="0"/>
        <rFont val="Ubuntu Light"/>
        <family val="2"/>
        <charset val="238"/>
      </rPr>
      <t>(format: rrrr-mm-dd)</t>
    </r>
  </si>
  <si>
    <t>NAZWA</t>
  </si>
  <si>
    <t>REGON</t>
  </si>
  <si>
    <t>ZESTAWIENIE INFORMACJI O FLOCIE FIRMY</t>
  </si>
  <si>
    <t>WARIANT ASS</t>
  </si>
  <si>
    <t>UBEZPIECZAJĄCY</t>
  </si>
  <si>
    <t>ADRES</t>
  </si>
  <si>
    <r>
      <t xml:space="preserve">WŁAŚCICIEL </t>
    </r>
    <r>
      <rPr>
        <sz val="8"/>
        <color theme="0"/>
        <rFont val="Ubuntu Light"/>
        <family val="2"/>
        <charset val="238"/>
      </rPr>
      <t>(opis z dowodu)</t>
    </r>
  </si>
  <si>
    <t>netto</t>
  </si>
  <si>
    <t>brutto</t>
  </si>
  <si>
    <t>MOC SILNIKA (kW)</t>
  </si>
  <si>
    <t>ŁADOWNOŚĆ (kg)</t>
  </si>
  <si>
    <t>DMC (kg)</t>
  </si>
  <si>
    <t>LICZBA MIEJSC</t>
  </si>
  <si>
    <t>DATA I REJESTRACJI</t>
  </si>
  <si>
    <t>TYP WARTOŚCI</t>
  </si>
  <si>
    <t>RLA38777</t>
  </si>
  <si>
    <t>NISSAN</t>
  </si>
  <si>
    <t>QUASHQAI</t>
  </si>
  <si>
    <t>OSOBOWY</t>
  </si>
  <si>
    <t>SJNFFAJ11U2482314</t>
  </si>
  <si>
    <t>1332</t>
  </si>
  <si>
    <t>1870</t>
  </si>
  <si>
    <t>OC AC NNW ASS</t>
  </si>
  <si>
    <t>STANDARD</t>
  </si>
  <si>
    <t>Gmina Łańcut</t>
  </si>
  <si>
    <t>ul. Mickiewicza 2/A
37-100 Łańcut</t>
  </si>
  <si>
    <t>1.</t>
  </si>
  <si>
    <t>2.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</si>
  <si>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</si>
  <si>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</si>
  <si>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</si>
  <si>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</si>
  <si>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</si>
  <si>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</si>
  <si>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</si>
  <si>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</si>
  <si>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</si>
  <si>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</si>
  <si>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</si>
  <si>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</si>
  <si>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</si>
  <si>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</si>
  <si>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</si>
  <si>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</si>
  <si>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</si>
  <si>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</si>
  <si>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</si>
  <si>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RLA5AN2</t>
  </si>
  <si>
    <t>SYAS22HA0E0001239</t>
  </si>
  <si>
    <t>STIM</t>
  </si>
  <si>
    <t>S22</t>
  </si>
  <si>
    <t>-</t>
  </si>
  <si>
    <t>2500</t>
  </si>
  <si>
    <t>OC</t>
  </si>
  <si>
    <t>RLAY563</t>
  </si>
  <si>
    <t>SYAP0750070002354</t>
  </si>
  <si>
    <t>OPEL</t>
  </si>
  <si>
    <t>P075</t>
  </si>
  <si>
    <t>VOLKSWAGEN</t>
  </si>
  <si>
    <t>REI0110</t>
  </si>
  <si>
    <t>SUL332212W0029258</t>
  </si>
  <si>
    <t>FS LUBLIN</t>
  </si>
  <si>
    <t>PRZYCZEPA SPECJALNA</t>
  </si>
  <si>
    <t>PRZYCZEPA LEKKA</t>
  </si>
  <si>
    <t>SPECJALNY</t>
  </si>
  <si>
    <t>ŻUK A15</t>
  </si>
  <si>
    <t>RLAG593</t>
  </si>
  <si>
    <t>RLA30998</t>
  </si>
  <si>
    <t>ZCFB71LM702663619</t>
  </si>
  <si>
    <t>IVECO</t>
  </si>
  <si>
    <t>EUROCARGO 150EW</t>
  </si>
  <si>
    <t>RLA4AU3</t>
  </si>
  <si>
    <t>SYAS11NA0G0001830</t>
  </si>
  <si>
    <t>S11</t>
  </si>
  <si>
    <t>RLAY950</t>
  </si>
  <si>
    <t>SYAP0750080002920</t>
  </si>
  <si>
    <t>37-124 Cierpisz</t>
  </si>
  <si>
    <t>37-112 Kosina</t>
  </si>
  <si>
    <t>RLA06691</t>
  </si>
  <si>
    <t>SALLDVB88XA168051</t>
  </si>
  <si>
    <t>LAND ROVER</t>
  </si>
  <si>
    <t>DEFENDER</t>
  </si>
  <si>
    <t>RLA78KY</t>
  </si>
  <si>
    <t>Z3B2705707R004055</t>
  </si>
  <si>
    <t>GAZ</t>
  </si>
  <si>
    <t>GRK 27057-047</t>
  </si>
  <si>
    <t>RLAH433</t>
  </si>
  <si>
    <t>SUL35242710071942</t>
  </si>
  <si>
    <t>RLAH434</t>
  </si>
  <si>
    <t>SUL35242710071959</t>
  </si>
  <si>
    <t>JELCZ</t>
  </si>
  <si>
    <t>RLA26FE</t>
  </si>
  <si>
    <t>60206710638944</t>
  </si>
  <si>
    <t>MERCEDES BENZ</t>
  </si>
  <si>
    <t>602 KA</t>
  </si>
  <si>
    <t>RENAULT</t>
  </si>
  <si>
    <t>RLA66RA</t>
  </si>
  <si>
    <t>VF6JS00A000008646</t>
  </si>
  <si>
    <t>S170</t>
  </si>
  <si>
    <t>RLA49PN</t>
  </si>
  <si>
    <t>Z3B2705708R003128</t>
  </si>
  <si>
    <t>RLAW158</t>
  </si>
  <si>
    <t>WF0LXXBDFL3U19975</t>
  </si>
  <si>
    <t>FORD</t>
  </si>
  <si>
    <t>TRANSIT</t>
  </si>
  <si>
    <t>GMINA ŁAŃCUT</t>
  </si>
  <si>
    <t>24.</t>
  </si>
  <si>
    <t>RLA4CA6</t>
  </si>
  <si>
    <t>SYAS22HK0H0001818</t>
  </si>
  <si>
    <t>S 22</t>
  </si>
  <si>
    <t>Zakład Gospodarki Komunalnej Gminy Łańcut Z/S w Soninie</t>
  </si>
  <si>
    <t>25.</t>
  </si>
  <si>
    <t>RLA32823</t>
  </si>
  <si>
    <t>W0VMWL606JB144799</t>
  </si>
  <si>
    <t>MOVANO 2.3 CDTI MR'14 E6</t>
  </si>
  <si>
    <t>Centrum Kultury Gminy Łańcut</t>
  </si>
  <si>
    <t>37-100 Wysoka, 49</t>
  </si>
  <si>
    <t>26.</t>
  </si>
  <si>
    <t>RZR7441</t>
  </si>
  <si>
    <t>007821</t>
  </si>
  <si>
    <t>PZL</t>
  </si>
  <si>
    <t>SWIDNIK</t>
  </si>
  <si>
    <t>PRZYCZEPA/NACZEPA</t>
  </si>
  <si>
    <t>27.</t>
  </si>
  <si>
    <t>RLA1AJ7</t>
  </si>
  <si>
    <t>SUCE6ALA4D1000869</t>
  </si>
  <si>
    <t>WIOLA</t>
  </si>
  <si>
    <t>W 2</t>
  </si>
  <si>
    <t>PRZYCZEPA CIĘŻAROWA</t>
  </si>
  <si>
    <t>28.</t>
  </si>
  <si>
    <t>RLA09616</t>
  </si>
  <si>
    <t>WF0XXXTTFXAY67214</t>
  </si>
  <si>
    <t>TRANSIT 140T330AWD</t>
  </si>
  <si>
    <t>CIĘŻAROWY</t>
  </si>
  <si>
    <t>29.</t>
  </si>
  <si>
    <t>RLA00767</t>
  </si>
  <si>
    <t>W0L0XCF2553008231</t>
  </si>
  <si>
    <t>COMBO C VAN</t>
  </si>
  <si>
    <t>OC NNW ASS</t>
  </si>
  <si>
    <t>30.</t>
  </si>
  <si>
    <t>RLA02545</t>
  </si>
  <si>
    <t>ZCFC3591005442983</t>
  </si>
  <si>
    <t>DAILY</t>
  </si>
  <si>
    <t>CIĘŻAROWY DO 3,5T</t>
  </si>
  <si>
    <t>31.</t>
  </si>
  <si>
    <t>RLA34TX</t>
  </si>
  <si>
    <t>WV1ZZZ70Z2H045686</t>
  </si>
  <si>
    <t>TRANSPORTER</t>
  </si>
  <si>
    <t>32.</t>
  </si>
  <si>
    <t>RLA2AE4</t>
  </si>
  <si>
    <t>SYBH10000C0000060</t>
  </si>
  <si>
    <t>RYDWAN</t>
  </si>
  <si>
    <t>EURO A1300</t>
  </si>
  <si>
    <t>33.</t>
  </si>
  <si>
    <t>34.</t>
  </si>
  <si>
    <t>RLA22153</t>
  </si>
  <si>
    <t>WV1ZZZ7HZBH122643</t>
  </si>
  <si>
    <t>35.</t>
  </si>
  <si>
    <t>RLA03980</t>
  </si>
  <si>
    <t>JN1CPUD22U0144350</t>
  </si>
  <si>
    <t>PICKUP</t>
  </si>
  <si>
    <t>36.</t>
  </si>
  <si>
    <t>RLA07244</t>
  </si>
  <si>
    <t>WV1ZZZ2KZCX041854</t>
  </si>
  <si>
    <t>CADDY</t>
  </si>
  <si>
    <t>37.</t>
  </si>
  <si>
    <t>RLAP186</t>
  </si>
  <si>
    <t>SWNB75000X0004492</t>
  </si>
  <si>
    <t>NIEWIADÓW</t>
  </si>
  <si>
    <t>BA7520</t>
  </si>
  <si>
    <t>PRZYCZEPA CIĘŻAROWA DO 750 KG</t>
  </si>
  <si>
    <t xml:space="preserve">OC </t>
  </si>
  <si>
    <t>38.</t>
  </si>
  <si>
    <t>RLAP300</t>
  </si>
  <si>
    <t>SWH2350S11B005139</t>
  </si>
  <si>
    <t>ZPC</t>
  </si>
  <si>
    <t>ŚWIDNIK 23.501 SE</t>
  </si>
  <si>
    <t>39.</t>
  </si>
  <si>
    <t>RLA74SS</t>
  </si>
  <si>
    <t>SYAP1000090001268</t>
  </si>
  <si>
    <t>40.</t>
  </si>
  <si>
    <t xml:space="preserve">AUTOSAN </t>
  </si>
  <si>
    <t>D-732 05</t>
  </si>
  <si>
    <t>PRZYCZEPA CIĘŻAROWA ROLNICZA</t>
  </si>
  <si>
    <t>41.</t>
  </si>
  <si>
    <t>RLA16A2</t>
  </si>
  <si>
    <t>URSUS</t>
  </si>
  <si>
    <t>C 360</t>
  </si>
  <si>
    <t>CIĄGNIK ROLNICZY</t>
  </si>
  <si>
    <t>42.</t>
  </si>
  <si>
    <t>RLA30760</t>
  </si>
  <si>
    <t>VF77D9HF0GJ611498</t>
  </si>
  <si>
    <t>CITROEN</t>
  </si>
  <si>
    <t>BERLINGO VAN 1.6 HDI EURO 5</t>
  </si>
  <si>
    <t>SAMOCHÓD CIĘŻAROWY DO 3,5T</t>
  </si>
  <si>
    <t>OC NNW</t>
  </si>
  <si>
    <t>RLA41204</t>
  </si>
  <si>
    <t>ZCFC35A740D477459</t>
  </si>
  <si>
    <t xml:space="preserve">SAMOCHÓD CIĘŻAROWY </t>
  </si>
  <si>
    <t>43.</t>
  </si>
  <si>
    <t>44.</t>
  </si>
  <si>
    <t>RLAW777</t>
  </si>
  <si>
    <t>MERIVA</t>
  </si>
  <si>
    <t>W0L0XCE7544134077</t>
  </si>
  <si>
    <t>45.</t>
  </si>
  <si>
    <t>REE9753</t>
  </si>
  <si>
    <t>SUPTF69YDVW001081</t>
  </si>
  <si>
    <t>DAEWOO-FSO</t>
  </si>
  <si>
    <t>LANOS</t>
  </si>
  <si>
    <t>Wysoka 49, 37-100 Wysoka</t>
  </si>
  <si>
    <t>Zespół Szkół im. Tadeusza Kościuszki w Wysokiej</t>
  </si>
  <si>
    <t>OC  NNW ASS</t>
  </si>
  <si>
    <t>OC AC NNW</t>
  </si>
  <si>
    <t>46.</t>
  </si>
  <si>
    <t>RLA41998</t>
  </si>
  <si>
    <t>YV2T0Y1B5KZ126953</t>
  </si>
  <si>
    <t>VOLVO</t>
  </si>
  <si>
    <t>FL</t>
  </si>
  <si>
    <t>47.</t>
  </si>
  <si>
    <t>RLA45300</t>
  </si>
  <si>
    <t>ZCFC270D0L5318266</t>
  </si>
  <si>
    <t xml:space="preserve">DAILY </t>
  </si>
  <si>
    <t>48.</t>
  </si>
  <si>
    <t>RLA54VA</t>
  </si>
  <si>
    <t>TSTYTAB129B593517</t>
  </si>
  <si>
    <t>KEEWAY</t>
  </si>
  <si>
    <t>HURRICANE</t>
  </si>
  <si>
    <t>MOTOCYKL</t>
  </si>
  <si>
    <t>49.</t>
  </si>
  <si>
    <t>50.</t>
  </si>
  <si>
    <t>51.</t>
  </si>
  <si>
    <t>RLA1AH1</t>
  </si>
  <si>
    <t>SX9EMAS2ADAWK1173</t>
  </si>
  <si>
    <t>ALSPAW</t>
  </si>
  <si>
    <t>EMA</t>
  </si>
  <si>
    <t>ESTRADA MOBILNA</t>
  </si>
  <si>
    <t>2013</t>
  </si>
  <si>
    <t>RLA46565</t>
  </si>
  <si>
    <t>ZFA25000002962846</t>
  </si>
  <si>
    <t>FIAT</t>
  </si>
  <si>
    <t>DUCATO</t>
  </si>
  <si>
    <t>RLA37973</t>
  </si>
  <si>
    <t>ZFA18700000338989</t>
  </si>
  <si>
    <t>SEICENTO 0,9 KAT</t>
  </si>
  <si>
    <t>PREMIUM</t>
  </si>
  <si>
    <t>RLA5AA6</t>
  </si>
  <si>
    <t>RLA9CP3</t>
  </si>
  <si>
    <t>SWH3B0410JB146636</t>
  </si>
  <si>
    <t>TEMA</t>
  </si>
  <si>
    <t>21B SGT 3</t>
  </si>
  <si>
    <t>Sonina 251 B, 37-100 Sonina</t>
  </si>
  <si>
    <t>Albigowa 478, 37-122 Albigowa</t>
  </si>
  <si>
    <t>Ochotnicza Straż Pożarna w Albigowej</t>
  </si>
  <si>
    <t>Ochotnicza Straż Pożarna w Kraczkowej</t>
  </si>
  <si>
    <t>Kraczkowa 883, 37-124 Kraczkowa</t>
  </si>
  <si>
    <t>Ochotnicza Straż Pożarna w Handzlówce</t>
  </si>
  <si>
    <t>Handzlówka 267, 37-123 Handzlówka</t>
  </si>
  <si>
    <t>Albigowa 45, 37-122 Albigowa</t>
  </si>
  <si>
    <t>Albigowa 578, 37-122 Albigowa</t>
  </si>
  <si>
    <t>Ochotnicza Straż Pożarna w Cierpiszu</t>
  </si>
  <si>
    <t>Ochotnicza Straż Pożarna w Głuchowie</t>
  </si>
  <si>
    <t>Głuchów 446, 37-100 Głuchów</t>
  </si>
  <si>
    <t>Głuchów I, 37-100 Głuchów</t>
  </si>
  <si>
    <t>Ochotnicza Straż Pożarna w Wysokiej</t>
  </si>
  <si>
    <t>Wyskoa 81A, 37-100 Wysoka</t>
  </si>
  <si>
    <t>Ochotnicza Straż Pożarna w Rogóżnie</t>
  </si>
  <si>
    <t>Rogóżno 120, 37-112 Rogóźno</t>
  </si>
  <si>
    <t>Ochotnicza Straż Pożarna w Soninie</t>
  </si>
  <si>
    <t>Sonina I,37-100 Sonina</t>
  </si>
  <si>
    <t xml:space="preserve">OC AC NNW </t>
  </si>
  <si>
    <t>Ochotnicza Straż Pożarna w Kosinie</t>
  </si>
  <si>
    <t>P100-2-17A</t>
  </si>
  <si>
    <t>0</t>
  </si>
  <si>
    <t>52.</t>
  </si>
  <si>
    <t>B/N</t>
  </si>
  <si>
    <t>HAKO</t>
  </si>
  <si>
    <t>CITYMASTER 1200</t>
  </si>
  <si>
    <t>ZAMIATARKA</t>
  </si>
  <si>
    <t>53.</t>
  </si>
  <si>
    <t>ZFA16900001686386</t>
  </si>
  <si>
    <t>PANDA</t>
  </si>
  <si>
    <t>54.</t>
  </si>
  <si>
    <t>RLA53998</t>
  </si>
  <si>
    <r>
      <t>VF640K868MB002197</t>
    </r>
    <r>
      <rPr>
        <sz val="7"/>
        <color theme="1"/>
        <rFont val="Times New Roman"/>
        <family val="1"/>
        <charset val="238"/>
      </rPr>
      <t xml:space="preserve"> </t>
    </r>
  </si>
  <si>
    <t>MDB3D</t>
  </si>
  <si>
    <t>POŻARNICZY</t>
  </si>
  <si>
    <t>55.</t>
  </si>
  <si>
    <t>RLA53559</t>
  </si>
  <si>
    <r>
      <t>VF1HJD20467556699</t>
    </r>
    <r>
      <rPr>
        <sz val="7"/>
        <color theme="1"/>
        <rFont val="Times New Roman"/>
        <family val="1"/>
        <charset val="238"/>
      </rPr>
      <t xml:space="preserve"> </t>
    </r>
  </si>
  <si>
    <t>DACIA</t>
  </si>
  <si>
    <t>DUSTER</t>
  </si>
  <si>
    <t>RLA47271</t>
  </si>
  <si>
    <t>KMJWVH7FPWU044348</t>
  </si>
  <si>
    <t>HYUNDAI</t>
  </si>
  <si>
    <t>H200</t>
  </si>
  <si>
    <t xml:space="preserve">OC NNW </t>
  </si>
  <si>
    <t>NR REJ.</t>
  </si>
  <si>
    <t>RLA52068</t>
  </si>
  <si>
    <t>56.</t>
  </si>
  <si>
    <t>RLA57998</t>
  </si>
  <si>
    <t>WMA36DZZ9MY431760</t>
  </si>
  <si>
    <t>MAN</t>
  </si>
  <si>
    <t>TGM 13.290 4x4 BL</t>
  </si>
  <si>
    <t>57.</t>
  </si>
  <si>
    <t>RLA58234</t>
  </si>
  <si>
    <t>UU15SDAAC49820630</t>
  </si>
  <si>
    <t>SANDERO</t>
  </si>
  <si>
    <t>58.</t>
  </si>
  <si>
    <t>KUBOTA</t>
  </si>
  <si>
    <t>KL285</t>
  </si>
  <si>
    <t>CIĄGNIK OGRODOWY</t>
  </si>
  <si>
    <t>RLA58467</t>
  </si>
  <si>
    <t>VF37BBHY6JJ700217</t>
  </si>
  <si>
    <t>PEUGEOT</t>
  </si>
  <si>
    <t>PARTNER</t>
  </si>
  <si>
    <t xml:space="preserve">Ośrodek Pomocy Społeczej Gminy Łańcut </t>
  </si>
  <si>
    <t>Wysoka 49
37-100 Łańcut</t>
  </si>
  <si>
    <t>RĘBAK SPALINOWY</t>
  </si>
  <si>
    <t>AM-693-MV</t>
  </si>
  <si>
    <t>VNCE130AF9V000338</t>
  </si>
  <si>
    <t>PRZEBIEG(km) 2023</t>
  </si>
  <si>
    <t>23-08-2021</t>
  </si>
  <si>
    <t>---</t>
  </si>
  <si>
    <t>27-03-1998</t>
  </si>
  <si>
    <t>25-09-2001</t>
  </si>
  <si>
    <t>03-12-1984</t>
  </si>
  <si>
    <t>16-02-1979</t>
  </si>
  <si>
    <t>RLA8EL7</t>
  </si>
  <si>
    <t>27-02-2010</t>
  </si>
  <si>
    <t>E130AF</t>
  </si>
  <si>
    <t>117</t>
  </si>
  <si>
    <t>5</t>
  </si>
  <si>
    <t>22-02-2019</t>
  </si>
  <si>
    <t>07-07-1987</t>
  </si>
  <si>
    <t>20-04-2007</t>
  </si>
  <si>
    <t>25-07-2013</t>
  </si>
  <si>
    <t>14-11-2013</t>
  </si>
  <si>
    <t>02-03-2010</t>
  </si>
  <si>
    <t>14-08-2003</t>
  </si>
  <si>
    <t>02-01-2002</t>
  </si>
  <si>
    <t>21-09-2012</t>
  </si>
  <si>
    <t>21-07-2011</t>
  </si>
  <si>
    <t>12-01-2007</t>
  </si>
  <si>
    <t>07-05-2011</t>
  </si>
  <si>
    <t>07-02-2001</t>
  </si>
  <si>
    <t>22-08-2001</t>
  </si>
  <si>
    <t>19-10-2009</t>
  </si>
  <si>
    <t>03-06-2016</t>
  </si>
  <si>
    <t>03-08-2012</t>
  </si>
  <si>
    <t>1,3</t>
  </si>
  <si>
    <t>241</t>
  </si>
  <si>
    <t>2</t>
  </si>
  <si>
    <t>12-05-2010</t>
  </si>
  <si>
    <t>17-11-2015</t>
  </si>
  <si>
    <t>13-12-1999</t>
  </si>
  <si>
    <t>29-01-2015</t>
  </si>
  <si>
    <t>07-07-2017</t>
  </si>
  <si>
    <t>21-08-2019</t>
  </si>
  <si>
    <t>23-01-1998</t>
  </si>
  <si>
    <t>13-04-2018</t>
  </si>
  <si>
    <t>17-04-2020</t>
  </si>
  <si>
    <t>690356202</t>
  </si>
  <si>
    <t>16-01-1990</t>
  </si>
  <si>
    <t>14-09-2007</t>
  </si>
  <si>
    <t>RLA61798</t>
  </si>
  <si>
    <t>SUJP442CKX0000125</t>
  </si>
  <si>
    <t>59.</t>
  </si>
  <si>
    <t>SAMOCHÓD SPECJALNY - Pojazdy straży
pożarnej</t>
  </si>
  <si>
    <t>Adama Mickiewicza 2A, 37-100 Łańcut</t>
  </si>
  <si>
    <t>690581790</t>
  </si>
  <si>
    <t>60.</t>
  </si>
  <si>
    <t>RLA61998</t>
  </si>
  <si>
    <t>ZCFC670CXP5545580</t>
  </si>
  <si>
    <t>DAILY/70C18</t>
  </si>
  <si>
    <t>RLA62112</t>
  </si>
  <si>
    <t xml:space="preserve"> ZCFC670C5P5547009</t>
  </si>
  <si>
    <t>11-11-2004</t>
  </si>
  <si>
    <t>Wysoka 49, 37-100 Łańcut</t>
  </si>
  <si>
    <t>000099168</t>
  </si>
  <si>
    <t>Zespół Szkół w Kosinie</t>
  </si>
  <si>
    <t>37-112 Kosina 268</t>
  </si>
  <si>
    <t>Centrum Oświaty Gminy Łańcut</t>
  </si>
  <si>
    <r>
      <t xml:space="preserve">ZAKRES UBEZPIECZENIA    </t>
    </r>
    <r>
      <rPr>
        <sz val="8"/>
        <color theme="0"/>
        <rFont val="Ubuntu Light"/>
        <family val="2"/>
        <charset val="238"/>
      </rPr>
      <t>(OC AC NNW ASS)</t>
    </r>
  </si>
  <si>
    <t>37-122 ALBIGOWA 45</t>
  </si>
  <si>
    <t>RLA64112</t>
  </si>
  <si>
    <t>6FPPXXMJ2PKD88210</t>
  </si>
  <si>
    <t>RANGER</t>
  </si>
  <si>
    <t>OC AC NNW ASS SZYBY</t>
  </si>
  <si>
    <t>WARTOŚĆ POJAZDU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</si>
</sst>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8"/>
      <color theme="1"/>
      <name val="Ubuntu Light"/>
      <family val="2"/>
      <charset val="238"/>
    </font>
    <font>
      <sz val="10"/>
      <color rgb="FF043E71"/>
      <name val="Ubuntu Medium"/>
      <family val="2"/>
      <charset val="238"/>
    </font>
    <font>
      <sz val="11"/>
      <color theme="1"/>
      <name val="Ubuntu Light"/>
      <family val="2"/>
      <charset val="238"/>
    </font>
    <font>
      <b/>
      <sz val="8"/>
      <color rgb="FF00205B"/>
      <name val="Ubuntu Light"/>
      <family val="2"/>
      <charset val="238"/>
    </font>
    <font>
      <sz val="10"/>
      <color theme="0"/>
      <name val="Ubuntu Light"/>
      <family val="2"/>
      <charset val="238"/>
    </font>
    <font>
      <sz val="6"/>
      <color theme="0"/>
      <name val="Ubuntu Light"/>
      <family val="2"/>
      <charset val="238"/>
    </font>
    <font>
      <b/>
      <sz val="10"/>
      <color rgb="FF00205B"/>
      <name val="Ubuntu Light"/>
      <family val="2"/>
      <charset val="238"/>
    </font>
    <font>
      <sz val="8"/>
      <color theme="0"/>
      <name val="Ubuntu Light"/>
      <family val="2"/>
      <charset val="238"/>
    </font>
    <font>
      <sz val="10"/>
      <name val="Ubuntu Light"/>
      <family val="2"/>
      <charset val="238"/>
    </font>
    <font>
      <b/>
      <sz val="10"/>
      <color theme="1"/>
      <name val="Ubuntu Light"/>
      <family val="2"/>
      <charset val="238"/>
    </font>
    <font>
      <b/>
      <sz val="10"/>
      <name val="Ubuntu Light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b/>
      <sz val="10"/>
      <color theme="1"/>
      <name val="Ubuntu Light"/>
      <family val="2"/>
      <charset val="238"/>
    </font>
    <font>
      <sz val="10"/>
      <name val="Ubuntu Light"/>
      <family val="2"/>
      <charset val="238"/>
    </font>
    <font>
      <sz val="1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Ubuntu Light"/>
      <family val="2"/>
    </font>
  </fonts>
  <fills count="8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medium">
        <color rgb="FF00205B"/>
      </left>
      <right style="medium">
        <color rgb="FF00205B"/>
      </right>
      <top style="medium">
        <color rgb="FF00205B"/>
      </top>
      <bottom style="medium">
        <color rgb="FF00205B"/>
      </bottom>
      <diagonal/>
    </border>
    <border>
      <left style="medium">
        <color rgb="FF00205B"/>
      </left>
      <right/>
      <top style="medium">
        <color rgb="FF00205B"/>
      </top>
      <bottom style="medium">
        <color rgb="FF00205B"/>
      </bottom>
      <diagonal/>
    </border>
    <border>
      <left/>
      <right/>
      <top style="medium">
        <color rgb="FF00205B"/>
      </top>
      <bottom style="medium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indexed="64"/>
      </bottom>
      <diagonal/>
    </border>
  </borders>
  <cellStyleXfs count="2">
    <xf numFmtId="0" fontId="0" fillId="0" borderId="0"/>
    <xf numFmtId="0" fontId="20" fillId="7" borderId="0" applyNumberFormat="0" applyBorder="0" applyAlignment="0" applyProtection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4" fontId="1" fillId="6" borderId="4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164" fontId="1" fillId="6" borderId="13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49" fontId="1" fillId="6" borderId="13" xfId="0" applyNumberFormat="1" applyFont="1" applyFill="1" applyBorder="1" applyAlignment="1">
      <alignment horizontal="center" vertical="center" wrapText="1"/>
    </xf>
    <xf numFmtId="0" fontId="0" fillId="6" borderId="0" xfId="0" applyFill="1"/>
    <xf numFmtId="14" fontId="1" fillId="6" borderId="13" xfId="0" applyNumberFormat="1" applyFont="1" applyFill="1" applyBorder="1" applyAlignment="1">
      <alignment horizontal="center" vertical="center"/>
    </xf>
    <xf numFmtId="14" fontId="1" fillId="6" borderId="14" xfId="0" applyNumberFormat="1" applyFont="1" applyFill="1" applyBorder="1" applyAlignment="1">
      <alignment horizontal="center" vertical="center"/>
    </xf>
    <xf numFmtId="0" fontId="0" fillId="6" borderId="13" xfId="0" applyFill="1" applyBorder="1"/>
    <xf numFmtId="14" fontId="11" fillId="6" borderId="4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14" fontId="15" fillId="6" borderId="13" xfId="0" applyNumberFormat="1" applyFont="1" applyFill="1" applyBorder="1" applyAlignment="1">
      <alignment horizontal="center" vertical="center"/>
    </xf>
    <xf numFmtId="164" fontId="15" fillId="6" borderId="13" xfId="0" applyNumberFormat="1" applyFont="1" applyFill="1" applyBorder="1" applyAlignment="1">
      <alignment horizontal="center" vertical="center"/>
    </xf>
    <xf numFmtId="49" fontId="11" fillId="6" borderId="13" xfId="0" applyNumberFormat="1" applyFont="1" applyFill="1" applyBorder="1" applyAlignment="1">
      <alignment horizontal="center" vertical="center" wrapText="1"/>
    </xf>
    <xf numFmtId="1" fontId="15" fillId="6" borderId="13" xfId="0" applyNumberFormat="1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14" fontId="1" fillId="6" borderId="13" xfId="0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3" xfId="0" applyBorder="1"/>
    <xf numFmtId="14" fontId="1" fillId="0" borderId="14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/>
    </xf>
    <xf numFmtId="0" fontId="1" fillId="6" borderId="13" xfId="0" quotePrefix="1" applyFont="1" applyFill="1" applyBorder="1" applyAlignment="1">
      <alignment horizontal="center" vertical="center"/>
    </xf>
    <xf numFmtId="0" fontId="1" fillId="0" borderId="13" xfId="0" quotePrefix="1" applyFont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14" fontId="15" fillId="6" borderId="16" xfId="0" applyNumberFormat="1" applyFont="1" applyFill="1" applyBorder="1" applyAlignment="1">
      <alignment horizontal="center" vertical="center"/>
    </xf>
    <xf numFmtId="49" fontId="11" fillId="6" borderId="16" xfId="0" applyNumberFormat="1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" fontId="1" fillId="6" borderId="13" xfId="0" applyNumberFormat="1" applyFont="1" applyFill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" fontId="1" fillId="6" borderId="13" xfId="0" applyNumberFormat="1" applyFont="1" applyFill="1" applyBorder="1" applyAlignment="1">
      <alignment horizontal="center" vertical="center"/>
    </xf>
    <xf numFmtId="164" fontId="11" fillId="6" borderId="13" xfId="0" applyNumberFormat="1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1" fontId="1" fillId="6" borderId="16" xfId="0" applyNumberFormat="1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" fillId="6" borderId="16" xfId="0" quotePrefix="1" applyFont="1" applyFill="1" applyBorder="1" applyAlignment="1">
      <alignment horizontal="center" vertical="center"/>
    </xf>
    <xf numFmtId="14" fontId="1" fillId="6" borderId="16" xfId="0" applyNumberFormat="1" applyFont="1" applyFill="1" applyBorder="1" applyAlignment="1">
      <alignment horizontal="center" vertical="center"/>
    </xf>
    <xf numFmtId="164" fontId="15" fillId="6" borderId="16" xfId="0" applyNumberFormat="1" applyFont="1" applyFill="1" applyBorder="1" applyAlignment="1">
      <alignment horizontal="center" vertical="center"/>
    </xf>
    <xf numFmtId="49" fontId="1" fillId="6" borderId="16" xfId="0" applyNumberFormat="1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14" fontId="12" fillId="6" borderId="13" xfId="0" applyNumberFormat="1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 wrapText="1"/>
    </xf>
    <xf numFmtId="49" fontId="11" fillId="6" borderId="13" xfId="0" applyNumberFormat="1" applyFont="1" applyFill="1" applyBorder="1" applyAlignment="1">
      <alignment horizontal="center" vertical="center"/>
    </xf>
    <xf numFmtId="49" fontId="11" fillId="6" borderId="13" xfId="0" quotePrefix="1" applyNumberFormat="1" applyFont="1" applyFill="1" applyBorder="1" applyAlignment="1">
      <alignment horizontal="center" vertical="center"/>
    </xf>
    <xf numFmtId="165" fontId="11" fillId="6" borderId="13" xfId="0" applyNumberFormat="1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wrapText="1"/>
    </xf>
    <xf numFmtId="49" fontId="1" fillId="6" borderId="13" xfId="0" applyNumberFormat="1" applyFont="1" applyFill="1" applyBorder="1" applyAlignment="1">
      <alignment horizontal="center" vertical="center"/>
    </xf>
    <xf numFmtId="49" fontId="1" fillId="6" borderId="13" xfId="0" quotePrefix="1" applyNumberFormat="1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18" fillId="6" borderId="4" xfId="1" applyFont="1" applyFill="1" applyBorder="1" applyAlignment="1">
      <alignment horizontal="center" vertical="center" wrapText="1"/>
    </xf>
    <xf numFmtId="0" fontId="18" fillId="6" borderId="4" xfId="1" applyFont="1" applyFill="1" applyBorder="1" applyAlignment="1">
      <alignment horizontal="center" vertical="center"/>
    </xf>
    <xf numFmtId="0" fontId="18" fillId="6" borderId="4" xfId="1" quotePrefix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colors>
    <mruColors>
      <color rgb="FFCCECFF"/>
      <color rgb="FFCCFFCC"/>
      <color rgb="FFCCFF66"/>
      <color rgb="FF66CCFF"/>
      <color rgb="FF34FB25"/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E68"/>
  <sheetViews>
    <sheetView showGridLines="0" tabSelected="1" topLeftCell="A4" zoomScale="81" zoomScaleNormal="81" workbookViewId="0">
      <selection activeCell="P9" sqref="P9:P10"/>
    </sheetView>
  </sheetViews>
  <sheetFormatPr defaultRowHeight="15" x14ac:dyDescent="0.25"/>
  <cols>
    <col min="1" max="1" width="4.5703125" style="1" customWidth="1"/>
    <col min="2" max="2" width="17.7109375" customWidth="1"/>
    <col min="3" max="3" width="24.28515625" customWidth="1"/>
    <col min="4" max="4" width="24.140625" customWidth="1"/>
    <col min="5" max="5" width="25.42578125" customWidth="1"/>
    <col min="6" max="6" width="35.28515625" customWidth="1"/>
    <col min="7" max="7" width="15.140625" customWidth="1"/>
    <col min="8" max="14" width="14.28515625" customWidth="1"/>
    <col min="15" max="15" width="20.5703125" hidden="1" customWidth="1"/>
    <col min="16" max="17" width="20.5703125" customWidth="1"/>
    <col min="18" max="18" width="15" customWidth="1"/>
    <col min="19" max="20" width="15.28515625" customWidth="1"/>
    <col min="21" max="21" width="14.28515625" customWidth="1"/>
    <col min="22" max="22" width="17.140625" customWidth="1"/>
    <col min="23" max="23" width="16.7109375" customWidth="1"/>
    <col min="24" max="24" width="37.7109375" customWidth="1"/>
    <col min="25" max="25" width="31.140625" customWidth="1"/>
    <col min="26" max="26" width="13.42578125" customWidth="1"/>
    <col min="27" max="27" width="30.7109375" customWidth="1"/>
    <col min="28" max="28" width="30" customWidth="1"/>
    <col min="29" max="29" width="13.85546875" customWidth="1"/>
    <col min="30" max="30" width="15.7109375" customWidth="1"/>
    <col min="31" max="31" width="12.7109375" customWidth="1"/>
  </cols>
  <sheetData>
    <row r="3" spans="1:31" ht="16.5" x14ac:dyDescent="0.25">
      <c r="A3" s="3" t="s">
        <v>10</v>
      </c>
    </row>
    <row r="4" spans="1:31" x14ac:dyDescent="0.25">
      <c r="A4" s="2"/>
    </row>
    <row r="5" spans="1:31" ht="17.25" thickBot="1" x14ac:dyDescent="0.3">
      <c r="A5" s="5" t="s">
        <v>15</v>
      </c>
      <c r="B5" s="4"/>
    </row>
    <row r="6" spans="1:31" ht="17.25" thickBot="1" x14ac:dyDescent="0.3">
      <c r="A6" s="106" t="s">
        <v>13</v>
      </c>
      <c r="B6" s="107"/>
      <c r="C6" s="13" t="s">
        <v>118</v>
      </c>
    </row>
    <row r="7" spans="1:31" ht="17.25" thickBot="1" x14ac:dyDescent="0.3">
      <c r="A7" s="106" t="s">
        <v>14</v>
      </c>
      <c r="B7" s="107"/>
      <c r="C7" s="13">
        <v>690581790</v>
      </c>
    </row>
    <row r="8" spans="1:31" x14ac:dyDescent="0.25">
      <c r="A8" s="3"/>
    </row>
    <row r="9" spans="1:31" s="11" customFormat="1" ht="18" x14ac:dyDescent="0.25">
      <c r="A9" s="101" t="s">
        <v>4</v>
      </c>
      <c r="B9" s="101" t="s">
        <v>309</v>
      </c>
      <c r="C9" s="101" t="s">
        <v>0</v>
      </c>
      <c r="D9" s="101" t="s">
        <v>2</v>
      </c>
      <c r="E9" s="101" t="s">
        <v>3</v>
      </c>
      <c r="F9" s="101" t="s">
        <v>5</v>
      </c>
      <c r="G9" s="101" t="s">
        <v>1</v>
      </c>
      <c r="H9" s="101" t="s">
        <v>6</v>
      </c>
      <c r="I9" s="98" t="s">
        <v>22</v>
      </c>
      <c r="J9" s="98" t="s">
        <v>24</v>
      </c>
      <c r="K9" s="98" t="s">
        <v>23</v>
      </c>
      <c r="L9" s="98" t="s">
        <v>25</v>
      </c>
      <c r="M9" s="98" t="s">
        <v>26</v>
      </c>
      <c r="N9" s="98" t="s">
        <v>333</v>
      </c>
      <c r="O9" s="98" t="s">
        <v>7</v>
      </c>
      <c r="P9" s="98" t="s">
        <v>401</v>
      </c>
      <c r="Q9" s="98" t="s">
        <v>27</v>
      </c>
      <c r="R9" s="101" t="s">
        <v>8</v>
      </c>
      <c r="S9" s="101"/>
      <c r="T9" s="101" t="s">
        <v>9</v>
      </c>
      <c r="U9" s="101"/>
      <c r="V9" s="100" t="s">
        <v>395</v>
      </c>
      <c r="W9" s="100" t="s">
        <v>16</v>
      </c>
      <c r="X9" s="103" t="s">
        <v>19</v>
      </c>
      <c r="Y9" s="104"/>
      <c r="Z9" s="105"/>
      <c r="AA9" s="102" t="s">
        <v>17</v>
      </c>
      <c r="AB9" s="102"/>
      <c r="AC9" s="102"/>
    </row>
    <row r="10" spans="1:31" s="12" customFormat="1" ht="28.5" x14ac:dyDescent="0.25">
      <c r="A10" s="101"/>
      <c r="B10" s="101"/>
      <c r="C10" s="101"/>
      <c r="D10" s="101"/>
      <c r="E10" s="101"/>
      <c r="F10" s="101"/>
      <c r="G10" s="101"/>
      <c r="H10" s="101"/>
      <c r="I10" s="99"/>
      <c r="J10" s="99"/>
      <c r="K10" s="99"/>
      <c r="L10" s="99"/>
      <c r="M10" s="99"/>
      <c r="N10" s="99"/>
      <c r="O10" s="108"/>
      <c r="P10" s="108"/>
      <c r="Q10" s="99"/>
      <c r="R10" s="6" t="s">
        <v>11</v>
      </c>
      <c r="S10" s="6" t="s">
        <v>12</v>
      </c>
      <c r="T10" s="6" t="s">
        <v>11</v>
      </c>
      <c r="U10" s="6" t="s">
        <v>12</v>
      </c>
      <c r="V10" s="100"/>
      <c r="W10" s="100"/>
      <c r="X10" s="8" t="s">
        <v>13</v>
      </c>
      <c r="Y10" s="9" t="s">
        <v>18</v>
      </c>
      <c r="Z10" s="10" t="s">
        <v>14</v>
      </c>
      <c r="AA10" s="7" t="s">
        <v>13</v>
      </c>
      <c r="AB10" s="7" t="s">
        <v>18</v>
      </c>
      <c r="AC10" s="7" t="s">
        <v>14</v>
      </c>
    </row>
    <row r="11" spans="1:31" s="20" customFormat="1" ht="33" x14ac:dyDescent="0.25">
      <c r="A11" s="15" t="s">
        <v>39</v>
      </c>
      <c r="B11" s="21" t="s">
        <v>28</v>
      </c>
      <c r="C11" s="22" t="s">
        <v>32</v>
      </c>
      <c r="D11" s="16" t="s">
        <v>29</v>
      </c>
      <c r="E11" s="17" t="s">
        <v>30</v>
      </c>
      <c r="F11" s="18" t="s">
        <v>31</v>
      </c>
      <c r="G11" s="16">
        <v>2018</v>
      </c>
      <c r="H11" s="84" t="s">
        <v>33</v>
      </c>
      <c r="I11" s="84" t="s">
        <v>343</v>
      </c>
      <c r="J11" s="84" t="s">
        <v>34</v>
      </c>
      <c r="K11" s="85" t="s">
        <v>335</v>
      </c>
      <c r="L11" s="84" t="s">
        <v>344</v>
      </c>
      <c r="M11" s="86" t="s">
        <v>345</v>
      </c>
      <c r="N11" s="31">
        <v>69968</v>
      </c>
      <c r="O11" s="19">
        <v>79000</v>
      </c>
      <c r="P11" s="19">
        <f>O11</f>
        <v>79000</v>
      </c>
      <c r="Q11" s="19" t="s">
        <v>21</v>
      </c>
      <c r="R11" s="14">
        <v>45710</v>
      </c>
      <c r="S11" s="14">
        <v>46074</v>
      </c>
      <c r="T11" s="14">
        <v>45710</v>
      </c>
      <c r="U11" s="14">
        <v>46074</v>
      </c>
      <c r="V11" s="18" t="s">
        <v>35</v>
      </c>
      <c r="W11" s="18" t="s">
        <v>257</v>
      </c>
      <c r="X11" s="18" t="s">
        <v>37</v>
      </c>
      <c r="Y11" s="15" t="s">
        <v>38</v>
      </c>
      <c r="Z11" s="18">
        <v>690581790</v>
      </c>
      <c r="AA11" s="18" t="s">
        <v>37</v>
      </c>
      <c r="AB11" s="15" t="s">
        <v>38</v>
      </c>
      <c r="AC11" s="18">
        <v>690581790</v>
      </c>
    </row>
    <row r="12" spans="1:31" s="20" customFormat="1" ht="33" x14ac:dyDescent="0.25">
      <c r="A12" s="15" t="s">
        <v>40</v>
      </c>
      <c r="B12" s="21" t="s">
        <v>60</v>
      </c>
      <c r="C12" s="22" t="s">
        <v>61</v>
      </c>
      <c r="D12" s="16" t="s">
        <v>62</v>
      </c>
      <c r="E12" s="17" t="s">
        <v>63</v>
      </c>
      <c r="F12" s="18" t="s">
        <v>75</v>
      </c>
      <c r="G12" s="16">
        <v>2014</v>
      </c>
      <c r="H12" s="88" t="s">
        <v>64</v>
      </c>
      <c r="I12" s="89" t="s">
        <v>335</v>
      </c>
      <c r="J12" s="88" t="s">
        <v>65</v>
      </c>
      <c r="K12" s="89" t="s">
        <v>335</v>
      </c>
      <c r="L12" s="89" t="s">
        <v>335</v>
      </c>
      <c r="M12" s="88" t="s">
        <v>368</v>
      </c>
      <c r="N12" s="88"/>
      <c r="O12" s="19"/>
      <c r="P12" s="19"/>
      <c r="Q12" s="19"/>
      <c r="R12" s="27">
        <v>45686</v>
      </c>
      <c r="S12" s="27">
        <v>46050</v>
      </c>
      <c r="T12" s="14"/>
      <c r="U12" s="14"/>
      <c r="V12" s="18" t="s">
        <v>66</v>
      </c>
      <c r="W12" s="18"/>
      <c r="X12" s="90" t="s">
        <v>123</v>
      </c>
      <c r="Y12" s="91" t="s">
        <v>263</v>
      </c>
      <c r="Z12" s="91">
        <v>690356202</v>
      </c>
      <c r="AA12" s="90" t="s">
        <v>123</v>
      </c>
      <c r="AB12" s="91" t="s">
        <v>263</v>
      </c>
      <c r="AC12" s="91">
        <v>690356202</v>
      </c>
    </row>
    <row r="13" spans="1:31" s="20" customFormat="1" ht="25.9" customHeight="1" x14ac:dyDescent="0.25">
      <c r="A13" s="15" t="s">
        <v>41</v>
      </c>
      <c r="B13" s="93" t="s">
        <v>67</v>
      </c>
      <c r="C13" s="16" t="s">
        <v>68</v>
      </c>
      <c r="D13" s="16" t="s">
        <v>62</v>
      </c>
      <c r="E13" s="17" t="s">
        <v>70</v>
      </c>
      <c r="F13" s="18" t="s">
        <v>76</v>
      </c>
      <c r="G13" s="16">
        <v>2007</v>
      </c>
      <c r="H13" s="16" t="s">
        <v>64</v>
      </c>
      <c r="I13" s="61" t="s">
        <v>335</v>
      </c>
      <c r="J13" s="16">
        <v>750</v>
      </c>
      <c r="K13" s="16">
        <v>540</v>
      </c>
      <c r="L13" s="61" t="s">
        <v>335</v>
      </c>
      <c r="M13" s="16" t="s">
        <v>347</v>
      </c>
      <c r="N13" s="16"/>
      <c r="O13" s="19"/>
      <c r="P13" s="19"/>
      <c r="Q13" s="19"/>
      <c r="R13" s="27">
        <v>45767</v>
      </c>
      <c r="S13" s="27">
        <v>46131</v>
      </c>
      <c r="T13" s="14"/>
      <c r="U13" s="14"/>
      <c r="V13" s="18" t="s">
        <v>66</v>
      </c>
      <c r="W13" s="18"/>
      <c r="X13" s="15" t="s">
        <v>128</v>
      </c>
      <c r="Y13" s="18" t="s">
        <v>129</v>
      </c>
      <c r="Z13" s="18">
        <v>690717290</v>
      </c>
      <c r="AA13" s="15" t="s">
        <v>128</v>
      </c>
      <c r="AB13" s="18" t="s">
        <v>129</v>
      </c>
      <c r="AC13" s="18">
        <v>690717290</v>
      </c>
    </row>
    <row r="14" spans="1:31" s="20" customFormat="1" ht="33" x14ac:dyDescent="0.25">
      <c r="A14" s="15" t="s">
        <v>42</v>
      </c>
      <c r="B14" s="21" t="s">
        <v>72</v>
      </c>
      <c r="C14" s="16" t="s">
        <v>73</v>
      </c>
      <c r="D14" s="16" t="s">
        <v>74</v>
      </c>
      <c r="E14" s="17">
        <v>3322</v>
      </c>
      <c r="F14" s="18" t="s">
        <v>77</v>
      </c>
      <c r="G14" s="17">
        <v>1998</v>
      </c>
      <c r="H14" s="16">
        <v>2417</v>
      </c>
      <c r="I14" s="16">
        <v>64</v>
      </c>
      <c r="J14" s="16">
        <v>2900</v>
      </c>
      <c r="K14" s="16">
        <v>900</v>
      </c>
      <c r="L14" s="16">
        <v>9</v>
      </c>
      <c r="M14" s="16" t="s">
        <v>336</v>
      </c>
      <c r="N14" s="16"/>
      <c r="O14" s="19"/>
      <c r="P14" s="19"/>
      <c r="Q14" s="19"/>
      <c r="R14" s="14">
        <v>45661</v>
      </c>
      <c r="S14" s="14">
        <v>46025</v>
      </c>
      <c r="T14" s="14"/>
      <c r="U14" s="14"/>
      <c r="V14" s="18" t="s">
        <v>66</v>
      </c>
      <c r="W14" s="18"/>
      <c r="X14" s="15" t="s">
        <v>265</v>
      </c>
      <c r="Y14" s="15" t="s">
        <v>264</v>
      </c>
      <c r="Z14" s="18">
        <v>691556268</v>
      </c>
      <c r="AA14" s="18" t="s">
        <v>37</v>
      </c>
      <c r="AB14" s="15" t="s">
        <v>38</v>
      </c>
      <c r="AC14" s="18">
        <v>690581790</v>
      </c>
    </row>
    <row r="15" spans="1:31" s="20" customFormat="1" ht="33" x14ac:dyDescent="0.25">
      <c r="A15" s="15" t="s">
        <v>43</v>
      </c>
      <c r="B15" s="29" t="s">
        <v>79</v>
      </c>
      <c r="C15" s="16">
        <v>297860</v>
      </c>
      <c r="D15" s="16" t="s">
        <v>74</v>
      </c>
      <c r="E15" s="17" t="s">
        <v>78</v>
      </c>
      <c r="F15" s="18" t="s">
        <v>77</v>
      </c>
      <c r="G15" s="17">
        <v>1975</v>
      </c>
      <c r="H15" s="16">
        <v>2120</v>
      </c>
      <c r="I15" s="16">
        <v>51.5</v>
      </c>
      <c r="J15" s="16">
        <v>2550</v>
      </c>
      <c r="K15" s="61" t="s">
        <v>335</v>
      </c>
      <c r="L15" s="16">
        <v>6</v>
      </c>
      <c r="M15" s="16" t="s">
        <v>339</v>
      </c>
      <c r="N15" s="16"/>
      <c r="O15" s="19"/>
      <c r="P15" s="19"/>
      <c r="Q15" s="19"/>
      <c r="R15" s="14">
        <v>45661</v>
      </c>
      <c r="S15" s="14">
        <v>46025</v>
      </c>
      <c r="T15" s="14"/>
      <c r="U15" s="14"/>
      <c r="V15" s="18" t="s">
        <v>66</v>
      </c>
      <c r="W15" s="18"/>
      <c r="X15" s="15" t="s">
        <v>265</v>
      </c>
      <c r="Y15" s="15" t="s">
        <v>270</v>
      </c>
      <c r="Z15" s="18">
        <v>180035059</v>
      </c>
      <c r="AA15" s="18" t="s">
        <v>37</v>
      </c>
      <c r="AB15" s="15" t="s">
        <v>38</v>
      </c>
      <c r="AC15" s="18">
        <v>690581790</v>
      </c>
    </row>
    <row r="16" spans="1:31" s="73" customFormat="1" ht="33" x14ac:dyDescent="0.25">
      <c r="A16" s="15" t="s">
        <v>44</v>
      </c>
      <c r="B16" s="29" t="s">
        <v>80</v>
      </c>
      <c r="C16" s="31" t="s">
        <v>81</v>
      </c>
      <c r="D16" s="31" t="s">
        <v>82</v>
      </c>
      <c r="E16" s="32" t="s">
        <v>83</v>
      </c>
      <c r="F16" s="33" t="s">
        <v>77</v>
      </c>
      <c r="G16" s="32">
        <v>2017</v>
      </c>
      <c r="H16" s="31">
        <v>6728</v>
      </c>
      <c r="I16" s="31"/>
      <c r="J16" s="31">
        <v>15000</v>
      </c>
      <c r="K16" s="31"/>
      <c r="L16" s="31"/>
      <c r="M16" s="31"/>
      <c r="N16" s="31"/>
      <c r="O16" s="19">
        <v>486132</v>
      </c>
      <c r="P16" s="19">
        <f>O16*0.95</f>
        <v>461825.39999999997</v>
      </c>
      <c r="Q16" s="71" t="s">
        <v>21</v>
      </c>
      <c r="R16" s="27">
        <v>45630</v>
      </c>
      <c r="S16" s="27">
        <v>45994</v>
      </c>
      <c r="T16" s="27">
        <v>45630</v>
      </c>
      <c r="U16" s="27">
        <v>45994</v>
      </c>
      <c r="V16" s="33" t="s">
        <v>225</v>
      </c>
      <c r="W16" s="33"/>
      <c r="X16" s="30" t="s">
        <v>265</v>
      </c>
      <c r="Y16" s="30" t="s">
        <v>271</v>
      </c>
      <c r="Z16" s="33">
        <v>691556268</v>
      </c>
      <c r="AA16" s="33" t="s">
        <v>37</v>
      </c>
      <c r="AB16" s="30" t="s">
        <v>38</v>
      </c>
      <c r="AC16" s="33">
        <v>690581790</v>
      </c>
      <c r="AD16" s="28"/>
      <c r="AE16" s="72"/>
    </row>
    <row r="17" spans="1:29" s="20" customFormat="1" ht="33" x14ac:dyDescent="0.25">
      <c r="A17" s="15" t="s">
        <v>45</v>
      </c>
      <c r="B17" s="21" t="s">
        <v>84</v>
      </c>
      <c r="C17" s="16" t="s">
        <v>85</v>
      </c>
      <c r="D17" s="16" t="s">
        <v>62</v>
      </c>
      <c r="E17" s="17" t="s">
        <v>86</v>
      </c>
      <c r="F17" s="18" t="s">
        <v>76</v>
      </c>
      <c r="G17" s="16">
        <v>2016</v>
      </c>
      <c r="H17" s="16" t="s">
        <v>64</v>
      </c>
      <c r="I17" s="16"/>
      <c r="J17" s="16">
        <v>750</v>
      </c>
      <c r="K17" s="16"/>
      <c r="L17" s="16"/>
      <c r="M17" s="16"/>
      <c r="N17" s="16"/>
      <c r="O17" s="19"/>
      <c r="P17" s="19"/>
      <c r="Q17" s="19"/>
      <c r="R17" s="14">
        <v>45800</v>
      </c>
      <c r="S17" s="14">
        <v>46164</v>
      </c>
      <c r="T17" s="14"/>
      <c r="U17" s="14"/>
      <c r="V17" s="18" t="s">
        <v>66</v>
      </c>
      <c r="W17" s="18"/>
      <c r="X17" s="15" t="s">
        <v>266</v>
      </c>
      <c r="Y17" s="15" t="s">
        <v>267</v>
      </c>
      <c r="Z17" s="18">
        <v>690696642</v>
      </c>
      <c r="AA17" s="18" t="s">
        <v>37</v>
      </c>
      <c r="AB17" s="15" t="s">
        <v>38</v>
      </c>
      <c r="AC17" s="18">
        <v>690581790</v>
      </c>
    </row>
    <row r="18" spans="1:29" s="20" customFormat="1" ht="33" x14ac:dyDescent="0.25">
      <c r="A18" s="15" t="s">
        <v>46</v>
      </c>
      <c r="B18" s="21" t="s">
        <v>87</v>
      </c>
      <c r="C18" s="16" t="s">
        <v>88</v>
      </c>
      <c r="D18" s="16" t="s">
        <v>62</v>
      </c>
      <c r="E18" s="17" t="s">
        <v>70</v>
      </c>
      <c r="F18" s="18" t="s">
        <v>76</v>
      </c>
      <c r="G18" s="16">
        <v>2008</v>
      </c>
      <c r="H18" s="16" t="s">
        <v>64</v>
      </c>
      <c r="I18" s="16"/>
      <c r="J18" s="16">
        <v>750</v>
      </c>
      <c r="K18" s="16"/>
      <c r="L18" s="16"/>
      <c r="M18" s="16"/>
      <c r="N18" s="16"/>
      <c r="O18" s="19"/>
      <c r="P18" s="19"/>
      <c r="Q18" s="19"/>
      <c r="R18" s="27">
        <v>45763</v>
      </c>
      <c r="S18" s="27">
        <v>46127</v>
      </c>
      <c r="T18" s="14"/>
      <c r="U18" s="14"/>
      <c r="V18" s="18" t="s">
        <v>66</v>
      </c>
      <c r="W18" s="18"/>
      <c r="X18" s="15" t="s">
        <v>272</v>
      </c>
      <c r="Y18" s="18" t="s">
        <v>89</v>
      </c>
      <c r="Z18" s="18">
        <v>691749599</v>
      </c>
      <c r="AA18" s="18" t="s">
        <v>37</v>
      </c>
      <c r="AB18" s="15" t="s">
        <v>38</v>
      </c>
      <c r="AC18" s="18">
        <v>690581790</v>
      </c>
    </row>
    <row r="19" spans="1:29" s="20" customFormat="1" ht="33" x14ac:dyDescent="0.25">
      <c r="A19" s="15" t="s">
        <v>47</v>
      </c>
      <c r="B19" s="51" t="s">
        <v>91</v>
      </c>
      <c r="C19" s="16" t="s">
        <v>92</v>
      </c>
      <c r="D19" s="16" t="s">
        <v>93</v>
      </c>
      <c r="E19" s="17" t="s">
        <v>94</v>
      </c>
      <c r="F19" s="18" t="s">
        <v>77</v>
      </c>
      <c r="G19" s="17">
        <v>1999</v>
      </c>
      <c r="H19" s="16">
        <v>2495</v>
      </c>
      <c r="I19" s="16"/>
      <c r="J19" s="16">
        <v>2550</v>
      </c>
      <c r="K19" s="16"/>
      <c r="L19" s="16"/>
      <c r="M19" s="16"/>
      <c r="N19" s="16"/>
      <c r="O19" s="19"/>
      <c r="P19" s="19"/>
      <c r="Q19" s="19"/>
      <c r="R19" s="39">
        <v>45834</v>
      </c>
      <c r="S19" s="39">
        <v>46198</v>
      </c>
      <c r="T19" s="39"/>
      <c r="U19" s="39"/>
      <c r="V19" s="47" t="s">
        <v>66</v>
      </c>
      <c r="W19" s="47"/>
      <c r="X19" s="30" t="s">
        <v>280</v>
      </c>
      <c r="Y19" s="33" t="s">
        <v>281</v>
      </c>
      <c r="Z19" s="33">
        <v>690553470</v>
      </c>
      <c r="AA19" s="18" t="s">
        <v>37</v>
      </c>
      <c r="AB19" s="15" t="s">
        <v>38</v>
      </c>
      <c r="AC19" s="18">
        <v>690581790</v>
      </c>
    </row>
    <row r="20" spans="1:29" s="20" customFormat="1" ht="33" x14ac:dyDescent="0.25">
      <c r="A20" s="15" t="s">
        <v>48</v>
      </c>
      <c r="B20" s="21" t="s">
        <v>95</v>
      </c>
      <c r="C20" s="16" t="s">
        <v>96</v>
      </c>
      <c r="D20" s="16" t="s">
        <v>97</v>
      </c>
      <c r="E20" s="17" t="s">
        <v>98</v>
      </c>
      <c r="F20" s="18" t="s">
        <v>77</v>
      </c>
      <c r="G20" s="16">
        <v>2007</v>
      </c>
      <c r="H20" s="16">
        <v>2637</v>
      </c>
      <c r="I20" s="16">
        <v>85</v>
      </c>
      <c r="J20" s="16">
        <v>3490</v>
      </c>
      <c r="K20" s="16" t="s">
        <v>64</v>
      </c>
      <c r="L20" s="16">
        <v>5</v>
      </c>
      <c r="M20" s="16" t="s">
        <v>376</v>
      </c>
      <c r="N20" s="16"/>
      <c r="O20" s="19"/>
      <c r="P20" s="19"/>
      <c r="Q20" s="19"/>
      <c r="R20" s="14">
        <v>45552</v>
      </c>
      <c r="S20" s="14">
        <v>45916</v>
      </c>
      <c r="T20" s="14"/>
      <c r="U20" s="14"/>
      <c r="V20" s="18" t="s">
        <v>66</v>
      </c>
      <c r="W20" s="18"/>
      <c r="X20" s="15" t="s">
        <v>273</v>
      </c>
      <c r="Y20" s="18" t="s">
        <v>275</v>
      </c>
      <c r="Z20" s="18">
        <v>691676104</v>
      </c>
      <c r="AA20" s="18" t="s">
        <v>37</v>
      </c>
      <c r="AB20" s="15" t="s">
        <v>38</v>
      </c>
      <c r="AC20" s="18">
        <v>690581790</v>
      </c>
    </row>
    <row r="21" spans="1:29" s="20" customFormat="1" ht="33" x14ac:dyDescent="0.25">
      <c r="A21" s="15" t="s">
        <v>49</v>
      </c>
      <c r="B21" s="21" t="s">
        <v>99</v>
      </c>
      <c r="C21" s="22" t="s">
        <v>100</v>
      </c>
      <c r="D21" s="16" t="s">
        <v>74</v>
      </c>
      <c r="E21" s="17">
        <v>3524</v>
      </c>
      <c r="F21" s="18" t="s">
        <v>77</v>
      </c>
      <c r="G21" s="16">
        <v>2001</v>
      </c>
      <c r="H21" s="16">
        <v>2417</v>
      </c>
      <c r="I21" s="16">
        <v>65</v>
      </c>
      <c r="J21" s="16">
        <v>3500</v>
      </c>
      <c r="K21" s="16">
        <v>1240</v>
      </c>
      <c r="L21" s="16">
        <v>6</v>
      </c>
      <c r="M21" s="16" t="s">
        <v>337</v>
      </c>
      <c r="N21" s="16"/>
      <c r="O21" s="19"/>
      <c r="P21" s="19"/>
      <c r="Q21" s="19"/>
      <c r="R21" s="14">
        <v>45554</v>
      </c>
      <c r="S21" s="14">
        <v>45918</v>
      </c>
      <c r="T21" s="14"/>
      <c r="U21" s="14"/>
      <c r="V21" s="18" t="s">
        <v>66</v>
      </c>
      <c r="W21" s="18"/>
      <c r="X21" s="15" t="s">
        <v>265</v>
      </c>
      <c r="Y21" s="18" t="s">
        <v>396</v>
      </c>
      <c r="Z21" s="18">
        <v>691556268</v>
      </c>
      <c r="AA21" s="18" t="s">
        <v>37</v>
      </c>
      <c r="AB21" s="15" t="s">
        <v>38</v>
      </c>
      <c r="AC21" s="18">
        <v>690581790</v>
      </c>
    </row>
    <row r="22" spans="1:29" s="20" customFormat="1" ht="33" x14ac:dyDescent="0.25">
      <c r="A22" s="15" t="s">
        <v>50</v>
      </c>
      <c r="B22" s="21" t="s">
        <v>101</v>
      </c>
      <c r="C22" s="22" t="s">
        <v>102</v>
      </c>
      <c r="D22" s="16" t="s">
        <v>74</v>
      </c>
      <c r="E22" s="17">
        <v>3524</v>
      </c>
      <c r="F22" s="18" t="s">
        <v>77</v>
      </c>
      <c r="G22" s="16">
        <v>2001</v>
      </c>
      <c r="H22" s="16">
        <v>2417</v>
      </c>
      <c r="I22" s="16">
        <v>64.5</v>
      </c>
      <c r="J22" s="16">
        <v>3500</v>
      </c>
      <c r="K22" s="61" t="s">
        <v>335</v>
      </c>
      <c r="L22" s="16">
        <v>9</v>
      </c>
      <c r="M22" s="16" t="s">
        <v>337</v>
      </c>
      <c r="N22" s="16"/>
      <c r="O22" s="19"/>
      <c r="P22" s="19"/>
      <c r="Q22" s="19"/>
      <c r="R22" s="14">
        <v>45554</v>
      </c>
      <c r="S22" s="14">
        <v>45918</v>
      </c>
      <c r="T22" s="14"/>
      <c r="U22" s="14"/>
      <c r="V22" s="18" t="s">
        <v>66</v>
      </c>
      <c r="W22" s="18"/>
      <c r="X22" s="15" t="s">
        <v>276</v>
      </c>
      <c r="Y22" s="18" t="s">
        <v>277</v>
      </c>
      <c r="Z22" s="18">
        <v>690586296</v>
      </c>
      <c r="AA22" s="18" t="s">
        <v>37</v>
      </c>
      <c r="AB22" s="15" t="s">
        <v>38</v>
      </c>
      <c r="AC22" s="18">
        <v>690581790</v>
      </c>
    </row>
    <row r="23" spans="1:29" s="20" customFormat="1" ht="33" x14ac:dyDescent="0.25">
      <c r="A23" s="15" t="s">
        <v>51</v>
      </c>
      <c r="B23" s="21" t="s">
        <v>104</v>
      </c>
      <c r="C23" s="22" t="s">
        <v>105</v>
      </c>
      <c r="D23" s="16" t="s">
        <v>106</v>
      </c>
      <c r="E23" s="17" t="s">
        <v>107</v>
      </c>
      <c r="F23" s="18" t="s">
        <v>77</v>
      </c>
      <c r="G23" s="16">
        <v>1984</v>
      </c>
      <c r="H23" s="16">
        <v>2276</v>
      </c>
      <c r="I23" s="16">
        <v>70</v>
      </c>
      <c r="J23" s="16">
        <v>3500</v>
      </c>
      <c r="K23" s="16">
        <v>1270</v>
      </c>
      <c r="L23" s="16">
        <v>6</v>
      </c>
      <c r="M23" s="16" t="s">
        <v>338</v>
      </c>
      <c r="N23" s="16"/>
      <c r="O23" s="19"/>
      <c r="P23" s="19"/>
      <c r="Q23" s="19"/>
      <c r="R23" s="14">
        <v>45564</v>
      </c>
      <c r="S23" s="14">
        <v>45928</v>
      </c>
      <c r="T23" s="14"/>
      <c r="U23" s="14"/>
      <c r="V23" s="18" t="s">
        <v>66</v>
      </c>
      <c r="W23" s="18"/>
      <c r="X23" s="15" t="s">
        <v>278</v>
      </c>
      <c r="Y23" s="18" t="s">
        <v>279</v>
      </c>
      <c r="Z23" s="18">
        <v>690535034</v>
      </c>
      <c r="AA23" s="18" t="s">
        <v>37</v>
      </c>
      <c r="AB23" s="15" t="s">
        <v>38</v>
      </c>
      <c r="AC23" s="18">
        <v>690581790</v>
      </c>
    </row>
    <row r="24" spans="1:29" s="20" customFormat="1" ht="33" x14ac:dyDescent="0.25">
      <c r="A24" s="15" t="s">
        <v>52</v>
      </c>
      <c r="B24" s="21" t="s">
        <v>109</v>
      </c>
      <c r="C24" s="22" t="s">
        <v>110</v>
      </c>
      <c r="D24" s="16" t="s">
        <v>108</v>
      </c>
      <c r="E24" s="17" t="s">
        <v>111</v>
      </c>
      <c r="F24" s="18" t="s">
        <v>77</v>
      </c>
      <c r="G24" s="16">
        <v>1990</v>
      </c>
      <c r="H24" s="16">
        <v>5453</v>
      </c>
      <c r="I24" s="16">
        <v>125</v>
      </c>
      <c r="J24" s="16">
        <v>13000</v>
      </c>
      <c r="K24" s="16">
        <v>6230</v>
      </c>
      <c r="L24" s="16">
        <v>9</v>
      </c>
      <c r="M24" s="16" t="s">
        <v>375</v>
      </c>
      <c r="N24" s="16"/>
      <c r="O24" s="19"/>
      <c r="P24" s="19"/>
      <c r="Q24" s="19"/>
      <c r="R24" s="14">
        <v>45567</v>
      </c>
      <c r="S24" s="14">
        <v>45931</v>
      </c>
      <c r="T24" s="14"/>
      <c r="U24" s="14"/>
      <c r="V24" s="18" t="s">
        <v>66</v>
      </c>
      <c r="W24" s="18"/>
      <c r="X24" s="15" t="s">
        <v>273</v>
      </c>
      <c r="Y24" s="18" t="s">
        <v>274</v>
      </c>
      <c r="Z24" s="18">
        <v>691676104</v>
      </c>
      <c r="AA24" s="18" t="s">
        <v>37</v>
      </c>
      <c r="AB24" s="15" t="s">
        <v>38</v>
      </c>
      <c r="AC24" s="18">
        <v>690581790</v>
      </c>
    </row>
    <row r="25" spans="1:29" s="20" customFormat="1" ht="33" x14ac:dyDescent="0.25">
      <c r="A25" s="15" t="s">
        <v>53</v>
      </c>
      <c r="B25" s="21" t="s">
        <v>112</v>
      </c>
      <c r="C25" s="22" t="s">
        <v>113</v>
      </c>
      <c r="D25" s="16" t="s">
        <v>97</v>
      </c>
      <c r="E25" s="17" t="s">
        <v>98</v>
      </c>
      <c r="F25" s="18" t="s">
        <v>77</v>
      </c>
      <c r="G25" s="16">
        <v>2008</v>
      </c>
      <c r="H25" s="16">
        <v>2637</v>
      </c>
      <c r="I25" s="16"/>
      <c r="J25" s="16">
        <v>3490</v>
      </c>
      <c r="K25" s="16"/>
      <c r="L25" s="16"/>
      <c r="M25" s="16"/>
      <c r="N25" s="16"/>
      <c r="O25" s="19"/>
      <c r="P25" s="19"/>
      <c r="Q25" s="19"/>
      <c r="R25" s="14">
        <v>45596</v>
      </c>
      <c r="S25" s="14">
        <v>45960</v>
      </c>
      <c r="T25" s="14"/>
      <c r="U25" s="14"/>
      <c r="V25" s="18" t="s">
        <v>66</v>
      </c>
      <c r="W25" s="18"/>
      <c r="X25" s="15" t="s">
        <v>272</v>
      </c>
      <c r="Y25" s="18" t="s">
        <v>89</v>
      </c>
      <c r="Z25" s="18">
        <v>691749599</v>
      </c>
      <c r="AA25" s="18" t="s">
        <v>37</v>
      </c>
      <c r="AB25" s="15" t="s">
        <v>38</v>
      </c>
      <c r="AC25" s="18">
        <v>690581790</v>
      </c>
    </row>
    <row r="26" spans="1:29" s="20" customFormat="1" ht="33" x14ac:dyDescent="0.25">
      <c r="A26" s="15" t="s">
        <v>54</v>
      </c>
      <c r="B26" s="21" t="s">
        <v>114</v>
      </c>
      <c r="C26" s="22" t="s">
        <v>115</v>
      </c>
      <c r="D26" s="16" t="s">
        <v>116</v>
      </c>
      <c r="E26" s="17" t="s">
        <v>117</v>
      </c>
      <c r="F26" s="18" t="s">
        <v>77</v>
      </c>
      <c r="G26" s="16">
        <v>2003</v>
      </c>
      <c r="H26" s="16">
        <v>2402</v>
      </c>
      <c r="I26" s="16"/>
      <c r="J26" s="16">
        <v>3490</v>
      </c>
      <c r="K26" s="16"/>
      <c r="L26" s="16"/>
      <c r="M26" s="16"/>
      <c r="N26" s="16"/>
      <c r="O26" s="19"/>
      <c r="P26" s="19"/>
      <c r="Q26" s="19"/>
      <c r="R26" s="14">
        <v>45615</v>
      </c>
      <c r="S26" s="14">
        <v>45979</v>
      </c>
      <c r="T26" s="14"/>
      <c r="U26" s="14"/>
      <c r="V26" s="18" t="s">
        <v>66</v>
      </c>
      <c r="W26" s="18"/>
      <c r="X26" s="15" t="s">
        <v>266</v>
      </c>
      <c r="Y26" s="18" t="s">
        <v>267</v>
      </c>
      <c r="Z26" s="18">
        <v>690696642</v>
      </c>
      <c r="AA26" s="18" t="s">
        <v>37</v>
      </c>
      <c r="AB26" s="15" t="s">
        <v>38</v>
      </c>
      <c r="AC26" s="48">
        <v>690581790</v>
      </c>
    </row>
    <row r="27" spans="1:29" ht="33" x14ac:dyDescent="0.25">
      <c r="A27" s="15" t="s">
        <v>55</v>
      </c>
      <c r="B27" s="21" t="s">
        <v>120</v>
      </c>
      <c r="C27" s="44" t="s">
        <v>121</v>
      </c>
      <c r="D27" s="46" t="s">
        <v>62</v>
      </c>
      <c r="E27" s="45" t="s">
        <v>122</v>
      </c>
      <c r="F27" s="47" t="s">
        <v>141</v>
      </c>
      <c r="G27" s="46">
        <v>2017</v>
      </c>
      <c r="H27" s="46">
        <v>0</v>
      </c>
      <c r="I27" s="62" t="s">
        <v>335</v>
      </c>
      <c r="J27" s="46">
        <v>750</v>
      </c>
      <c r="K27" s="46">
        <v>2750</v>
      </c>
      <c r="L27" s="62" t="s">
        <v>335</v>
      </c>
      <c r="M27" s="46" t="s">
        <v>369</v>
      </c>
      <c r="N27" s="46"/>
      <c r="O27" s="40"/>
      <c r="P27" s="40"/>
      <c r="Q27" s="40"/>
      <c r="R27" s="14">
        <v>45481</v>
      </c>
      <c r="S27" s="14">
        <v>45845</v>
      </c>
      <c r="T27" s="14"/>
      <c r="U27" s="14"/>
      <c r="V27" s="18" t="s">
        <v>66</v>
      </c>
      <c r="W27" s="47"/>
      <c r="X27" s="41" t="s">
        <v>123</v>
      </c>
      <c r="Y27" s="47" t="s">
        <v>263</v>
      </c>
      <c r="Z27" s="47">
        <v>690356202</v>
      </c>
      <c r="AA27" s="41" t="s">
        <v>123</v>
      </c>
      <c r="AB27" s="47" t="s">
        <v>263</v>
      </c>
      <c r="AC27" s="47">
        <v>690356202</v>
      </c>
    </row>
    <row r="28" spans="1:29" s="23" customFormat="1" ht="33" x14ac:dyDescent="0.25">
      <c r="A28" s="15" t="s">
        <v>56</v>
      </c>
      <c r="B28" s="21" t="s">
        <v>125</v>
      </c>
      <c r="C28" s="22" t="s">
        <v>126</v>
      </c>
      <c r="D28" s="16" t="s">
        <v>69</v>
      </c>
      <c r="E28" s="17" t="s">
        <v>127</v>
      </c>
      <c r="F28" s="18" t="s">
        <v>31</v>
      </c>
      <c r="G28" s="16">
        <v>2017</v>
      </c>
      <c r="H28" s="16">
        <v>2299</v>
      </c>
      <c r="I28" s="16">
        <v>125</v>
      </c>
      <c r="J28" s="16">
        <v>3500</v>
      </c>
      <c r="K28" s="61" t="s">
        <v>335</v>
      </c>
      <c r="L28" s="16">
        <v>9</v>
      </c>
      <c r="M28" s="24" t="s">
        <v>372</v>
      </c>
      <c r="N28" s="16">
        <v>64872</v>
      </c>
      <c r="O28" s="19">
        <v>88000</v>
      </c>
      <c r="P28" s="19">
        <f>O28</f>
        <v>88000</v>
      </c>
      <c r="Q28" s="19" t="s">
        <v>21</v>
      </c>
      <c r="R28" s="14">
        <v>45760</v>
      </c>
      <c r="S28" s="14">
        <v>46124</v>
      </c>
      <c r="T28" s="14">
        <v>45760</v>
      </c>
      <c r="U28" s="14">
        <v>46124</v>
      </c>
      <c r="V28" s="109" t="s">
        <v>400</v>
      </c>
      <c r="W28" s="18" t="s">
        <v>257</v>
      </c>
      <c r="X28" s="15" t="s">
        <v>128</v>
      </c>
      <c r="Y28" s="18" t="s">
        <v>222</v>
      </c>
      <c r="Z28" s="18">
        <v>690717290</v>
      </c>
      <c r="AA28" s="15" t="s">
        <v>128</v>
      </c>
      <c r="AB28" s="18" t="s">
        <v>222</v>
      </c>
      <c r="AC28" s="18">
        <v>690717290</v>
      </c>
    </row>
    <row r="29" spans="1:29" s="23" customFormat="1" ht="34.9" customHeight="1" x14ac:dyDescent="0.25">
      <c r="A29" s="15" t="s">
        <v>57</v>
      </c>
      <c r="B29" s="42" t="s">
        <v>131</v>
      </c>
      <c r="C29" s="22" t="s">
        <v>132</v>
      </c>
      <c r="D29" s="16" t="s">
        <v>133</v>
      </c>
      <c r="E29" s="17" t="s">
        <v>134</v>
      </c>
      <c r="F29" s="18" t="s">
        <v>135</v>
      </c>
      <c r="G29" s="16">
        <v>1995</v>
      </c>
      <c r="H29" s="16"/>
      <c r="I29" s="16"/>
      <c r="J29" s="16">
        <v>710</v>
      </c>
      <c r="K29" s="16">
        <v>500</v>
      </c>
      <c r="L29" s="16"/>
      <c r="M29" s="24">
        <v>34842</v>
      </c>
      <c r="N29" s="16"/>
      <c r="O29" s="19"/>
      <c r="P29" s="19"/>
      <c r="Q29" s="19"/>
      <c r="R29" s="39">
        <v>45812</v>
      </c>
      <c r="S29" s="39">
        <v>46176</v>
      </c>
      <c r="T29" s="39"/>
      <c r="U29" s="39"/>
      <c r="V29" s="47" t="s">
        <v>184</v>
      </c>
      <c r="W29" s="18"/>
      <c r="X29" s="15" t="s">
        <v>128</v>
      </c>
      <c r="Y29" s="18" t="s">
        <v>222</v>
      </c>
      <c r="Z29" s="18">
        <v>690717290</v>
      </c>
      <c r="AA29" s="15" t="s">
        <v>128</v>
      </c>
      <c r="AB29" s="18" t="s">
        <v>222</v>
      </c>
      <c r="AC29" s="18">
        <v>690717290</v>
      </c>
    </row>
    <row r="30" spans="1:29" s="23" customFormat="1" ht="33" x14ac:dyDescent="0.25">
      <c r="A30" s="15" t="s">
        <v>58</v>
      </c>
      <c r="B30" s="21" t="s">
        <v>137</v>
      </c>
      <c r="C30" s="22" t="s">
        <v>138</v>
      </c>
      <c r="D30" s="16" t="s">
        <v>139</v>
      </c>
      <c r="E30" s="17" t="s">
        <v>140</v>
      </c>
      <c r="F30" s="18" t="s">
        <v>141</v>
      </c>
      <c r="G30" s="16">
        <v>2013</v>
      </c>
      <c r="H30" s="61" t="s">
        <v>335</v>
      </c>
      <c r="I30" s="61" t="s">
        <v>335</v>
      </c>
      <c r="J30" s="16">
        <v>750</v>
      </c>
      <c r="K30" s="16">
        <v>2060</v>
      </c>
      <c r="L30" s="61" t="s">
        <v>335</v>
      </c>
      <c r="M30" s="16" t="s">
        <v>349</v>
      </c>
      <c r="N30" s="16"/>
      <c r="O30" s="19"/>
      <c r="P30" s="19"/>
      <c r="Q30" s="19"/>
      <c r="R30" s="14">
        <v>45610</v>
      </c>
      <c r="S30" s="14">
        <v>45974</v>
      </c>
      <c r="T30" s="14"/>
      <c r="U30" s="14"/>
      <c r="V30" s="18" t="s">
        <v>66</v>
      </c>
      <c r="W30" s="18"/>
      <c r="X30" s="15" t="s">
        <v>123</v>
      </c>
      <c r="Y30" s="18" t="s">
        <v>263</v>
      </c>
      <c r="Z30" s="18">
        <v>690356202</v>
      </c>
      <c r="AA30" s="15" t="s">
        <v>123</v>
      </c>
      <c r="AB30" s="18" t="s">
        <v>263</v>
      </c>
      <c r="AC30" s="18">
        <v>690356202</v>
      </c>
    </row>
    <row r="31" spans="1:29" s="23" customFormat="1" ht="33" x14ac:dyDescent="0.25">
      <c r="A31" s="15" t="s">
        <v>59</v>
      </c>
      <c r="B31" s="21" t="s">
        <v>143</v>
      </c>
      <c r="C31" s="22" t="s">
        <v>144</v>
      </c>
      <c r="D31" s="16" t="s">
        <v>116</v>
      </c>
      <c r="E31" s="17" t="s">
        <v>145</v>
      </c>
      <c r="F31" s="18" t="s">
        <v>146</v>
      </c>
      <c r="G31" s="16">
        <v>2010</v>
      </c>
      <c r="H31" s="16">
        <v>2402</v>
      </c>
      <c r="I31" s="16">
        <v>103</v>
      </c>
      <c r="J31" s="16">
        <v>3000</v>
      </c>
      <c r="K31" s="16">
        <v>1350</v>
      </c>
      <c r="L31" s="16">
        <v>3</v>
      </c>
      <c r="M31" s="16" t="s">
        <v>350</v>
      </c>
      <c r="N31" s="16"/>
      <c r="O31" s="19"/>
      <c r="P31" s="19"/>
      <c r="Q31" s="19"/>
      <c r="R31" s="14">
        <v>45638</v>
      </c>
      <c r="S31" s="14">
        <v>46002</v>
      </c>
      <c r="T31" s="14"/>
      <c r="U31" s="14"/>
      <c r="V31" s="18" t="s">
        <v>224</v>
      </c>
      <c r="W31" s="18" t="s">
        <v>36</v>
      </c>
      <c r="X31" s="15" t="s">
        <v>123</v>
      </c>
      <c r="Y31" s="18" t="s">
        <v>263</v>
      </c>
      <c r="Z31" s="18">
        <v>690356202</v>
      </c>
      <c r="AA31" s="15" t="s">
        <v>123</v>
      </c>
      <c r="AB31" s="18" t="s">
        <v>263</v>
      </c>
      <c r="AC31" s="18">
        <v>690356202</v>
      </c>
    </row>
    <row r="32" spans="1:29" s="23" customFormat="1" ht="30" customHeight="1" x14ac:dyDescent="0.25">
      <c r="A32" s="15" t="s">
        <v>119</v>
      </c>
      <c r="B32" s="21" t="s">
        <v>148</v>
      </c>
      <c r="C32" s="22" t="s">
        <v>149</v>
      </c>
      <c r="D32" s="16" t="s">
        <v>69</v>
      </c>
      <c r="E32" s="17" t="s">
        <v>150</v>
      </c>
      <c r="F32" s="18" t="s">
        <v>146</v>
      </c>
      <c r="G32" s="16">
        <v>2004</v>
      </c>
      <c r="H32" s="16">
        <v>1686</v>
      </c>
      <c r="I32" s="16">
        <v>74</v>
      </c>
      <c r="J32" s="16">
        <v>1870</v>
      </c>
      <c r="K32" s="16">
        <v>520</v>
      </c>
      <c r="L32" s="16">
        <v>2</v>
      </c>
      <c r="M32" s="16" t="s">
        <v>389</v>
      </c>
      <c r="N32" s="16"/>
      <c r="O32" s="19"/>
      <c r="P32" s="19"/>
      <c r="Q32" s="19"/>
      <c r="R32" s="14">
        <v>45611</v>
      </c>
      <c r="S32" s="14">
        <v>45975</v>
      </c>
      <c r="T32" s="14"/>
      <c r="U32" s="14"/>
      <c r="V32" s="18" t="s">
        <v>151</v>
      </c>
      <c r="W32" s="18" t="s">
        <v>36</v>
      </c>
      <c r="X32" s="110" t="s">
        <v>223</v>
      </c>
      <c r="Y32" s="111" t="s">
        <v>390</v>
      </c>
      <c r="Z32" s="112" t="s">
        <v>391</v>
      </c>
      <c r="AA32" s="110" t="s">
        <v>223</v>
      </c>
      <c r="AB32" s="111" t="s">
        <v>390</v>
      </c>
      <c r="AC32" s="112" t="s">
        <v>391</v>
      </c>
    </row>
    <row r="33" spans="1:29" s="23" customFormat="1" ht="33" x14ac:dyDescent="0.25">
      <c r="A33" s="15" t="s">
        <v>124</v>
      </c>
      <c r="B33" s="21" t="s">
        <v>153</v>
      </c>
      <c r="C33" s="22" t="s">
        <v>154</v>
      </c>
      <c r="D33" s="16" t="s">
        <v>82</v>
      </c>
      <c r="E33" s="17" t="s">
        <v>155</v>
      </c>
      <c r="F33" s="18" t="s">
        <v>156</v>
      </c>
      <c r="G33" s="16">
        <v>2003</v>
      </c>
      <c r="H33" s="16">
        <v>2800</v>
      </c>
      <c r="I33" s="16">
        <v>92</v>
      </c>
      <c r="J33" s="16">
        <v>3500</v>
      </c>
      <c r="K33" s="16">
        <v>795</v>
      </c>
      <c r="L33" s="16">
        <v>7</v>
      </c>
      <c r="M33" s="16" t="s">
        <v>351</v>
      </c>
      <c r="N33" s="16"/>
      <c r="O33" s="19"/>
      <c r="P33" s="19"/>
      <c r="Q33" s="19"/>
      <c r="R33" s="14">
        <v>45770</v>
      </c>
      <c r="S33" s="14">
        <v>46134</v>
      </c>
      <c r="T33" s="14"/>
      <c r="U33" s="14"/>
      <c r="V33" s="18" t="s">
        <v>151</v>
      </c>
      <c r="W33" s="18" t="s">
        <v>36</v>
      </c>
      <c r="X33" s="30" t="s">
        <v>123</v>
      </c>
      <c r="Y33" s="33" t="s">
        <v>263</v>
      </c>
      <c r="Z33" s="33">
        <v>690356202</v>
      </c>
      <c r="AA33" s="30" t="s">
        <v>123</v>
      </c>
      <c r="AB33" s="33" t="s">
        <v>263</v>
      </c>
      <c r="AC33" s="33">
        <v>690356202</v>
      </c>
    </row>
    <row r="34" spans="1:29" s="23" customFormat="1" ht="33" x14ac:dyDescent="0.25">
      <c r="A34" s="15" t="s">
        <v>130</v>
      </c>
      <c r="B34" s="21" t="s">
        <v>158</v>
      </c>
      <c r="C34" s="22" t="s">
        <v>159</v>
      </c>
      <c r="D34" s="16" t="s">
        <v>71</v>
      </c>
      <c r="E34" s="17" t="s">
        <v>160</v>
      </c>
      <c r="F34" s="18" t="s">
        <v>146</v>
      </c>
      <c r="G34" s="16">
        <v>2001</v>
      </c>
      <c r="H34" s="16">
        <v>2461</v>
      </c>
      <c r="I34" s="16">
        <v>65</v>
      </c>
      <c r="J34" s="16">
        <v>2800</v>
      </c>
      <c r="K34" s="16">
        <v>904</v>
      </c>
      <c r="L34" s="16">
        <v>6</v>
      </c>
      <c r="M34" s="16" t="s">
        <v>352</v>
      </c>
      <c r="N34" s="16"/>
      <c r="O34" s="19"/>
      <c r="P34" s="19"/>
      <c r="Q34" s="19"/>
      <c r="R34" s="14">
        <v>45637</v>
      </c>
      <c r="S34" s="14">
        <v>46001</v>
      </c>
      <c r="T34" s="14"/>
      <c r="U34" s="14"/>
      <c r="V34" s="18" t="s">
        <v>151</v>
      </c>
      <c r="W34" s="18" t="s">
        <v>36</v>
      </c>
      <c r="X34" s="30" t="s">
        <v>123</v>
      </c>
      <c r="Y34" s="33" t="s">
        <v>263</v>
      </c>
      <c r="Z34" s="33">
        <v>690356202</v>
      </c>
      <c r="AA34" s="30" t="s">
        <v>123</v>
      </c>
      <c r="AB34" s="33" t="s">
        <v>263</v>
      </c>
      <c r="AC34" s="33">
        <v>690356202</v>
      </c>
    </row>
    <row r="35" spans="1:29" s="23" customFormat="1" ht="33" x14ac:dyDescent="0.25">
      <c r="A35" s="15" t="s">
        <v>136</v>
      </c>
      <c r="B35" s="21" t="s">
        <v>162</v>
      </c>
      <c r="C35" s="22" t="s">
        <v>163</v>
      </c>
      <c r="D35" s="16" t="s">
        <v>164</v>
      </c>
      <c r="E35" s="17" t="s">
        <v>165</v>
      </c>
      <c r="F35" s="15" t="s">
        <v>183</v>
      </c>
      <c r="G35" s="16">
        <v>2012</v>
      </c>
      <c r="H35" s="61" t="s">
        <v>335</v>
      </c>
      <c r="I35" s="61" t="s">
        <v>335</v>
      </c>
      <c r="J35" s="16">
        <v>750</v>
      </c>
      <c r="K35" s="16">
        <v>900</v>
      </c>
      <c r="L35" s="61" t="s">
        <v>335</v>
      </c>
      <c r="M35" s="16" t="s">
        <v>353</v>
      </c>
      <c r="N35" s="16"/>
      <c r="O35" s="19"/>
      <c r="P35" s="19"/>
      <c r="Q35" s="19"/>
      <c r="R35" s="14">
        <v>45556</v>
      </c>
      <c r="S35" s="14">
        <v>45920</v>
      </c>
      <c r="T35" s="14"/>
      <c r="U35" s="14"/>
      <c r="V35" s="18" t="s">
        <v>66</v>
      </c>
      <c r="W35" s="18"/>
      <c r="X35" s="30" t="s">
        <v>123</v>
      </c>
      <c r="Y35" s="33" t="s">
        <v>263</v>
      </c>
      <c r="Z35" s="33">
        <v>690356202</v>
      </c>
      <c r="AA35" s="30" t="s">
        <v>123</v>
      </c>
      <c r="AB35" s="33" t="s">
        <v>263</v>
      </c>
      <c r="AC35" s="33">
        <v>690356202</v>
      </c>
    </row>
    <row r="36" spans="1:29" ht="33" x14ac:dyDescent="0.25">
      <c r="A36" s="15" t="s">
        <v>142</v>
      </c>
      <c r="B36" s="56" t="s">
        <v>168</v>
      </c>
      <c r="C36" s="57" t="s">
        <v>169</v>
      </c>
      <c r="D36" s="58" t="s">
        <v>71</v>
      </c>
      <c r="E36" s="59" t="s">
        <v>160</v>
      </c>
      <c r="F36" s="53" t="s">
        <v>156</v>
      </c>
      <c r="G36" s="58">
        <v>2011</v>
      </c>
      <c r="H36" s="58">
        <v>1968</v>
      </c>
      <c r="I36" s="58">
        <v>103</v>
      </c>
      <c r="J36" s="58">
        <v>3000</v>
      </c>
      <c r="K36" s="46">
        <v>663</v>
      </c>
      <c r="L36" s="58">
        <v>3</v>
      </c>
      <c r="M36" s="58" t="s">
        <v>354</v>
      </c>
      <c r="N36" s="58"/>
      <c r="O36" s="60"/>
      <c r="P36" s="60"/>
      <c r="Q36" s="60"/>
      <c r="R36" s="55">
        <v>45823</v>
      </c>
      <c r="S36" s="55">
        <v>46187</v>
      </c>
      <c r="T36" s="55"/>
      <c r="U36" s="55"/>
      <c r="V36" s="53" t="s">
        <v>151</v>
      </c>
      <c r="W36" s="53" t="s">
        <v>36</v>
      </c>
      <c r="X36" s="113" t="s">
        <v>123</v>
      </c>
      <c r="Y36" s="114" t="s">
        <v>263</v>
      </c>
      <c r="Z36" s="114">
        <v>690356202</v>
      </c>
      <c r="AA36" s="115" t="s">
        <v>123</v>
      </c>
      <c r="AB36" s="114" t="s">
        <v>263</v>
      </c>
      <c r="AC36" s="114">
        <v>690356202</v>
      </c>
    </row>
    <row r="37" spans="1:29" s="23" customFormat="1" ht="33" x14ac:dyDescent="0.25">
      <c r="A37" s="15" t="s">
        <v>147</v>
      </c>
      <c r="B37" s="21" t="s">
        <v>171</v>
      </c>
      <c r="C37" s="22" t="s">
        <v>172</v>
      </c>
      <c r="D37" s="16" t="s">
        <v>29</v>
      </c>
      <c r="E37" s="17" t="s">
        <v>173</v>
      </c>
      <c r="F37" s="16" t="s">
        <v>146</v>
      </c>
      <c r="G37" s="16">
        <v>2006</v>
      </c>
      <c r="H37" s="16">
        <v>2488</v>
      </c>
      <c r="I37" s="92">
        <v>98</v>
      </c>
      <c r="J37" s="16">
        <v>2890</v>
      </c>
      <c r="K37" s="16">
        <v>1080</v>
      </c>
      <c r="L37" s="92">
        <v>5</v>
      </c>
      <c r="M37" s="63" t="s">
        <v>355</v>
      </c>
      <c r="N37" s="26"/>
      <c r="O37" s="26"/>
      <c r="P37" s="26"/>
      <c r="Q37" s="26"/>
      <c r="R37" s="14">
        <v>45669</v>
      </c>
      <c r="S37" s="14">
        <v>46033</v>
      </c>
      <c r="T37" s="25"/>
      <c r="U37" s="25"/>
      <c r="V37" s="16" t="s">
        <v>308</v>
      </c>
      <c r="W37" s="16"/>
      <c r="X37" s="17" t="s">
        <v>123</v>
      </c>
      <c r="Y37" s="17" t="s">
        <v>263</v>
      </c>
      <c r="Z37" s="16">
        <v>690356202</v>
      </c>
      <c r="AA37" s="17" t="s">
        <v>123</v>
      </c>
      <c r="AB37" s="16" t="s">
        <v>263</v>
      </c>
      <c r="AC37" s="16">
        <v>690356202</v>
      </c>
    </row>
    <row r="38" spans="1:29" ht="33" x14ac:dyDescent="0.25">
      <c r="A38" s="15" t="s">
        <v>152</v>
      </c>
      <c r="B38" s="42" t="s">
        <v>175</v>
      </c>
      <c r="C38" s="44" t="s">
        <v>176</v>
      </c>
      <c r="D38" s="46" t="s">
        <v>71</v>
      </c>
      <c r="E38" s="52" t="s">
        <v>177</v>
      </c>
      <c r="F38" s="53" t="s">
        <v>156</v>
      </c>
      <c r="G38" s="46">
        <v>2011</v>
      </c>
      <c r="H38" s="58">
        <v>1598</v>
      </c>
      <c r="I38" s="58">
        <v>55</v>
      </c>
      <c r="J38" s="58">
        <v>3500</v>
      </c>
      <c r="K38" s="58">
        <v>510</v>
      </c>
      <c r="L38" s="58">
        <v>2</v>
      </c>
      <c r="M38" s="58" t="s">
        <v>356</v>
      </c>
      <c r="N38" s="54"/>
      <c r="O38" s="54"/>
      <c r="P38" s="54"/>
      <c r="Q38" s="54"/>
      <c r="R38" s="39">
        <v>45818</v>
      </c>
      <c r="S38" s="39">
        <v>46182</v>
      </c>
      <c r="T38" s="55"/>
      <c r="U38" s="55"/>
      <c r="V38" s="46" t="s">
        <v>151</v>
      </c>
      <c r="W38" s="46" t="s">
        <v>36</v>
      </c>
      <c r="X38" s="45" t="s">
        <v>123</v>
      </c>
      <c r="Y38" s="45" t="s">
        <v>263</v>
      </c>
      <c r="Z38" s="46">
        <v>690356202</v>
      </c>
      <c r="AA38" s="45" t="s">
        <v>123</v>
      </c>
      <c r="AB38" s="46" t="s">
        <v>263</v>
      </c>
      <c r="AC38" s="46">
        <v>690356202</v>
      </c>
    </row>
    <row r="39" spans="1:29" s="23" customFormat="1" ht="33" x14ac:dyDescent="0.25">
      <c r="A39" s="15" t="s">
        <v>157</v>
      </c>
      <c r="B39" s="21" t="s">
        <v>179</v>
      </c>
      <c r="C39" s="22" t="s">
        <v>180</v>
      </c>
      <c r="D39" s="22" t="s">
        <v>181</v>
      </c>
      <c r="E39" s="22" t="s">
        <v>182</v>
      </c>
      <c r="F39" s="22" t="s">
        <v>76</v>
      </c>
      <c r="G39" s="22">
        <v>1999</v>
      </c>
      <c r="H39" s="58" t="s">
        <v>335</v>
      </c>
      <c r="I39" s="58" t="s">
        <v>335</v>
      </c>
      <c r="J39" s="58">
        <v>750</v>
      </c>
      <c r="K39" s="58">
        <v>260</v>
      </c>
      <c r="L39" s="58" t="s">
        <v>335</v>
      </c>
      <c r="M39" s="63" t="s">
        <v>357</v>
      </c>
      <c r="N39" s="22"/>
      <c r="O39" s="22"/>
      <c r="P39" s="22"/>
      <c r="Q39" s="22"/>
      <c r="R39" s="14">
        <v>45526</v>
      </c>
      <c r="S39" s="14">
        <v>45890</v>
      </c>
      <c r="T39" s="25"/>
      <c r="U39" s="25"/>
      <c r="V39" s="22" t="s">
        <v>184</v>
      </c>
      <c r="W39" s="22"/>
      <c r="X39" s="22" t="s">
        <v>123</v>
      </c>
      <c r="Y39" s="17" t="s">
        <v>263</v>
      </c>
      <c r="Z39" s="16">
        <v>690356202</v>
      </c>
      <c r="AA39" s="17" t="s">
        <v>123</v>
      </c>
      <c r="AB39" s="16" t="s">
        <v>263</v>
      </c>
      <c r="AC39" s="16">
        <v>690356202</v>
      </c>
    </row>
    <row r="40" spans="1:29" s="23" customFormat="1" ht="33" x14ac:dyDescent="0.25">
      <c r="A40" s="15" t="s">
        <v>161</v>
      </c>
      <c r="B40" s="21" t="s">
        <v>186</v>
      </c>
      <c r="C40" s="22" t="s">
        <v>187</v>
      </c>
      <c r="D40" s="16" t="s">
        <v>188</v>
      </c>
      <c r="E40" s="17" t="s">
        <v>189</v>
      </c>
      <c r="F40" s="22" t="s">
        <v>76</v>
      </c>
      <c r="G40" s="16">
        <v>2001</v>
      </c>
      <c r="H40" s="58" t="s">
        <v>335</v>
      </c>
      <c r="I40" s="58" t="s">
        <v>335</v>
      </c>
      <c r="J40" s="58">
        <v>750</v>
      </c>
      <c r="K40" s="58">
        <v>360</v>
      </c>
      <c r="L40" s="58" t="s">
        <v>335</v>
      </c>
      <c r="M40" s="63" t="s">
        <v>358</v>
      </c>
      <c r="N40" s="26"/>
      <c r="O40" s="26"/>
      <c r="P40" s="26"/>
      <c r="Q40" s="26"/>
      <c r="R40" s="14">
        <v>45526</v>
      </c>
      <c r="S40" s="14">
        <v>45890</v>
      </c>
      <c r="T40" s="25"/>
      <c r="U40" s="25"/>
      <c r="V40" s="22" t="s">
        <v>184</v>
      </c>
      <c r="W40" s="26"/>
      <c r="X40" s="22" t="s">
        <v>123</v>
      </c>
      <c r="Y40" s="22" t="s">
        <v>263</v>
      </c>
      <c r="Z40" s="22">
        <v>690356202</v>
      </c>
      <c r="AA40" s="22" t="s">
        <v>123</v>
      </c>
      <c r="AB40" s="22" t="s">
        <v>263</v>
      </c>
      <c r="AC40" s="22">
        <v>690356202</v>
      </c>
    </row>
    <row r="41" spans="1:29" s="23" customFormat="1" ht="33" x14ac:dyDescent="0.25">
      <c r="A41" s="15" t="s">
        <v>166</v>
      </c>
      <c r="B41" s="21" t="s">
        <v>191</v>
      </c>
      <c r="C41" s="22" t="s">
        <v>192</v>
      </c>
      <c r="D41" s="22" t="s">
        <v>62</v>
      </c>
      <c r="E41" s="22" t="s">
        <v>284</v>
      </c>
      <c r="F41" s="22" t="s">
        <v>183</v>
      </c>
      <c r="G41" s="22">
        <v>2009</v>
      </c>
      <c r="H41" s="58" t="s">
        <v>335</v>
      </c>
      <c r="I41" s="58" t="s">
        <v>335</v>
      </c>
      <c r="J41" s="58">
        <v>750</v>
      </c>
      <c r="K41" s="58">
        <v>1040</v>
      </c>
      <c r="L41" s="58" t="s">
        <v>335</v>
      </c>
      <c r="M41" s="63" t="s">
        <v>359</v>
      </c>
      <c r="N41" s="22"/>
      <c r="O41" s="22"/>
      <c r="P41" s="22"/>
      <c r="Q41" s="22"/>
      <c r="R41" s="14">
        <v>45584</v>
      </c>
      <c r="S41" s="14">
        <v>45948</v>
      </c>
      <c r="T41" s="22"/>
      <c r="U41" s="22"/>
      <c r="V41" s="22" t="s">
        <v>184</v>
      </c>
      <c r="W41" s="22"/>
      <c r="X41" s="22" t="s">
        <v>123</v>
      </c>
      <c r="Y41" s="17" t="s">
        <v>263</v>
      </c>
      <c r="Z41" s="16">
        <v>690356202</v>
      </c>
      <c r="AA41" s="17" t="s">
        <v>123</v>
      </c>
      <c r="AB41" s="16" t="s">
        <v>263</v>
      </c>
      <c r="AC41" s="16">
        <v>690356202</v>
      </c>
    </row>
    <row r="42" spans="1:29" s="23" customFormat="1" ht="33" x14ac:dyDescent="0.25">
      <c r="A42" s="15" t="s">
        <v>167</v>
      </c>
      <c r="B42" s="21" t="s">
        <v>258</v>
      </c>
      <c r="C42" s="22">
        <v>39584</v>
      </c>
      <c r="D42" s="22" t="s">
        <v>194</v>
      </c>
      <c r="E42" s="22" t="s">
        <v>195</v>
      </c>
      <c r="F42" s="22" t="s">
        <v>196</v>
      </c>
      <c r="G42" s="22">
        <v>1987</v>
      </c>
      <c r="H42" s="63" t="s">
        <v>285</v>
      </c>
      <c r="I42" s="63" t="s">
        <v>335</v>
      </c>
      <c r="J42" s="63">
        <v>4500</v>
      </c>
      <c r="K42" s="63">
        <v>4000</v>
      </c>
      <c r="L42" s="63" t="s">
        <v>335</v>
      </c>
      <c r="M42" s="63" t="s">
        <v>346</v>
      </c>
      <c r="N42" s="22"/>
      <c r="O42" s="22"/>
      <c r="P42" s="22"/>
      <c r="Q42" s="22"/>
      <c r="R42" s="14">
        <v>45682</v>
      </c>
      <c r="S42" s="14">
        <v>46046</v>
      </c>
      <c r="T42" s="14"/>
      <c r="U42" s="14"/>
      <c r="V42" s="22" t="s">
        <v>184</v>
      </c>
      <c r="W42" s="22"/>
      <c r="X42" s="22" t="s">
        <v>123</v>
      </c>
      <c r="Y42" s="22" t="s">
        <v>263</v>
      </c>
      <c r="Z42" s="22">
        <v>690356202</v>
      </c>
      <c r="AA42" s="22" t="s">
        <v>123</v>
      </c>
      <c r="AB42" s="22" t="s">
        <v>263</v>
      </c>
      <c r="AC42" s="22">
        <v>690356202</v>
      </c>
    </row>
    <row r="43" spans="1:29" s="23" customFormat="1" ht="33" x14ac:dyDescent="0.25">
      <c r="A43" s="15" t="s">
        <v>170</v>
      </c>
      <c r="B43" s="21" t="s">
        <v>198</v>
      </c>
      <c r="C43" s="16">
        <v>598218</v>
      </c>
      <c r="D43" s="22" t="s">
        <v>199</v>
      </c>
      <c r="E43" s="22" t="s">
        <v>200</v>
      </c>
      <c r="F43" s="22" t="s">
        <v>201</v>
      </c>
      <c r="G43" s="22">
        <v>1987</v>
      </c>
      <c r="H43" s="63">
        <v>3120</v>
      </c>
      <c r="I43" s="63" t="s">
        <v>335</v>
      </c>
      <c r="J43" s="63">
        <v>2955</v>
      </c>
      <c r="K43" s="63" t="s">
        <v>335</v>
      </c>
      <c r="L43" s="63">
        <v>1</v>
      </c>
      <c r="M43" s="63" t="s">
        <v>346</v>
      </c>
      <c r="N43" s="21"/>
      <c r="O43" s="21"/>
      <c r="P43" s="21"/>
      <c r="Q43" s="21"/>
      <c r="R43" s="14">
        <v>45682</v>
      </c>
      <c r="S43" s="14">
        <v>46046</v>
      </c>
      <c r="T43" s="24"/>
      <c r="U43" s="24"/>
      <c r="V43" s="22" t="s">
        <v>208</v>
      </c>
      <c r="W43" s="21"/>
      <c r="X43" s="22" t="s">
        <v>123</v>
      </c>
      <c r="Y43" s="22" t="s">
        <v>263</v>
      </c>
      <c r="Z43" s="22">
        <v>690356202</v>
      </c>
      <c r="AA43" s="22" t="s">
        <v>123</v>
      </c>
      <c r="AB43" s="22" t="s">
        <v>263</v>
      </c>
      <c r="AC43" s="22">
        <v>690356202</v>
      </c>
    </row>
    <row r="44" spans="1:29" ht="33" x14ac:dyDescent="0.25">
      <c r="A44" s="15" t="s">
        <v>174</v>
      </c>
      <c r="B44" s="42" t="s">
        <v>203</v>
      </c>
      <c r="C44" s="46" t="s">
        <v>204</v>
      </c>
      <c r="D44" s="46" t="s">
        <v>205</v>
      </c>
      <c r="E44" s="45" t="s">
        <v>206</v>
      </c>
      <c r="F44" s="44" t="s">
        <v>207</v>
      </c>
      <c r="G44" s="46">
        <v>2016</v>
      </c>
      <c r="H44" s="58">
        <v>1560</v>
      </c>
      <c r="I44" s="58">
        <v>66</v>
      </c>
      <c r="J44" s="58">
        <v>2160</v>
      </c>
      <c r="K44" s="58">
        <v>896</v>
      </c>
      <c r="L44" s="58">
        <v>3</v>
      </c>
      <c r="M44" s="58" t="s">
        <v>360</v>
      </c>
      <c r="N44" s="42"/>
      <c r="O44" s="42"/>
      <c r="P44" s="42"/>
      <c r="Q44" s="42"/>
      <c r="R44" s="49">
        <v>45814</v>
      </c>
      <c r="S44" s="49">
        <v>46178</v>
      </c>
      <c r="T44" s="49"/>
      <c r="U44" s="49"/>
      <c r="V44" s="46" t="s">
        <v>151</v>
      </c>
      <c r="W44" s="43" t="s">
        <v>36</v>
      </c>
      <c r="X44" s="44" t="s">
        <v>123</v>
      </c>
      <c r="Y44" s="44" t="s">
        <v>263</v>
      </c>
      <c r="Z44" s="44">
        <v>690356202</v>
      </c>
      <c r="AA44" s="44" t="s">
        <v>123</v>
      </c>
      <c r="AB44" s="44" t="s">
        <v>263</v>
      </c>
      <c r="AC44" s="44">
        <v>690356202</v>
      </c>
    </row>
    <row r="45" spans="1:29" s="23" customFormat="1" ht="33" x14ac:dyDescent="0.25">
      <c r="A45" s="15" t="s">
        <v>178</v>
      </c>
      <c r="B45" s="21" t="s">
        <v>209</v>
      </c>
      <c r="C45" s="16" t="s">
        <v>210</v>
      </c>
      <c r="D45" s="16" t="s">
        <v>82</v>
      </c>
      <c r="E45" s="16" t="s">
        <v>155</v>
      </c>
      <c r="F45" s="22" t="s">
        <v>211</v>
      </c>
      <c r="G45" s="16">
        <v>2012</v>
      </c>
      <c r="H45" s="58">
        <v>2998</v>
      </c>
      <c r="I45" s="58">
        <v>107</v>
      </c>
      <c r="J45" s="58">
        <v>3500</v>
      </c>
      <c r="K45" s="58">
        <v>804</v>
      </c>
      <c r="L45" s="58">
        <v>3</v>
      </c>
      <c r="M45" s="63" t="s">
        <v>361</v>
      </c>
      <c r="N45" s="21"/>
      <c r="O45" s="21"/>
      <c r="P45" s="21"/>
      <c r="Q45" s="21"/>
      <c r="R45" s="24">
        <v>45532</v>
      </c>
      <c r="S45" s="24">
        <v>45896</v>
      </c>
      <c r="T45" s="24"/>
      <c r="U45" s="24"/>
      <c r="V45" s="16" t="s">
        <v>151</v>
      </c>
      <c r="W45" s="34" t="s">
        <v>36</v>
      </c>
      <c r="X45" s="22" t="s">
        <v>123</v>
      </c>
      <c r="Y45" s="22" t="s">
        <v>263</v>
      </c>
      <c r="Z45" s="22" t="s">
        <v>374</v>
      </c>
      <c r="AA45" s="22" t="s">
        <v>123</v>
      </c>
      <c r="AB45" s="22" t="s">
        <v>263</v>
      </c>
      <c r="AC45" s="22">
        <v>690356202</v>
      </c>
    </row>
    <row r="46" spans="1:29" s="23" customFormat="1" ht="33" x14ac:dyDescent="0.25">
      <c r="A46" s="15" t="s">
        <v>185</v>
      </c>
      <c r="B46" s="21" t="s">
        <v>214</v>
      </c>
      <c r="C46" s="34" t="s">
        <v>216</v>
      </c>
      <c r="D46" s="34" t="s">
        <v>69</v>
      </c>
      <c r="E46" s="34" t="s">
        <v>215</v>
      </c>
      <c r="F46" s="34" t="s">
        <v>31</v>
      </c>
      <c r="G46" s="21"/>
      <c r="H46" s="63"/>
      <c r="I46" s="63"/>
      <c r="J46" s="63"/>
      <c r="K46" s="63"/>
      <c r="L46" s="63"/>
      <c r="M46" s="63"/>
      <c r="N46" s="21"/>
      <c r="O46" s="36"/>
      <c r="P46" s="36"/>
      <c r="Q46" s="16"/>
      <c r="R46" s="35">
        <v>45671</v>
      </c>
      <c r="S46" s="35">
        <v>46035</v>
      </c>
      <c r="T46" s="21"/>
      <c r="U46" s="21"/>
      <c r="V46" s="34" t="s">
        <v>151</v>
      </c>
      <c r="W46" s="34" t="s">
        <v>36</v>
      </c>
      <c r="X46" s="37" t="s">
        <v>328</v>
      </c>
      <c r="Y46" s="37" t="s">
        <v>329</v>
      </c>
      <c r="Z46" s="34">
        <v>690007743</v>
      </c>
      <c r="AA46" s="22" t="s">
        <v>37</v>
      </c>
      <c r="AB46" s="22" t="s">
        <v>38</v>
      </c>
      <c r="AC46" s="22">
        <v>690581790</v>
      </c>
    </row>
    <row r="47" spans="1:29" s="23" customFormat="1" ht="33" x14ac:dyDescent="0.25">
      <c r="A47" s="15" t="s">
        <v>190</v>
      </c>
      <c r="B47" s="21" t="s">
        <v>218</v>
      </c>
      <c r="C47" s="34" t="s">
        <v>219</v>
      </c>
      <c r="D47" s="34" t="s">
        <v>220</v>
      </c>
      <c r="E47" s="34" t="s">
        <v>221</v>
      </c>
      <c r="F47" s="34" t="s">
        <v>31</v>
      </c>
      <c r="G47" s="34">
        <v>1997</v>
      </c>
      <c r="H47" s="63">
        <v>1498</v>
      </c>
      <c r="I47" s="63" t="s">
        <v>335</v>
      </c>
      <c r="J47" s="63">
        <v>1595</v>
      </c>
      <c r="K47" s="63" t="s">
        <v>335</v>
      </c>
      <c r="L47" s="63">
        <v>5</v>
      </c>
      <c r="M47" s="63" t="s">
        <v>371</v>
      </c>
      <c r="N47" s="21"/>
      <c r="O47" s="21"/>
      <c r="P47" s="21"/>
      <c r="Q47" s="21"/>
      <c r="R47" s="35">
        <v>45680</v>
      </c>
      <c r="S47" s="35">
        <v>46044</v>
      </c>
      <c r="T47" s="82"/>
      <c r="U47" s="82"/>
      <c r="V47" s="34" t="s">
        <v>151</v>
      </c>
      <c r="W47" s="34" t="s">
        <v>36</v>
      </c>
      <c r="X47" s="22" t="s">
        <v>223</v>
      </c>
      <c r="Y47" s="83" t="s">
        <v>222</v>
      </c>
      <c r="Z47" s="17">
        <v>690717290</v>
      </c>
      <c r="AA47" s="22" t="s">
        <v>37</v>
      </c>
      <c r="AB47" s="22" t="s">
        <v>38</v>
      </c>
      <c r="AC47" s="22">
        <v>690581790</v>
      </c>
    </row>
    <row r="48" spans="1:29" s="23" customFormat="1" ht="33" x14ac:dyDescent="0.25">
      <c r="A48" s="15" t="s">
        <v>193</v>
      </c>
      <c r="B48" s="21" t="s">
        <v>227</v>
      </c>
      <c r="C48" s="34" t="s">
        <v>228</v>
      </c>
      <c r="D48" s="34" t="s">
        <v>229</v>
      </c>
      <c r="E48" s="34" t="s">
        <v>230</v>
      </c>
      <c r="F48" s="34" t="s">
        <v>77</v>
      </c>
      <c r="G48" s="34">
        <v>2019</v>
      </c>
      <c r="H48" s="58">
        <v>7698</v>
      </c>
      <c r="I48" s="58">
        <v>210</v>
      </c>
      <c r="J48" s="58">
        <v>16000</v>
      </c>
      <c r="K48" s="58">
        <v>6425</v>
      </c>
      <c r="L48" s="58">
        <v>6</v>
      </c>
      <c r="M48" s="63" t="s">
        <v>370</v>
      </c>
      <c r="N48" s="21"/>
      <c r="O48" s="36">
        <v>607265</v>
      </c>
      <c r="P48" s="19">
        <f t="shared" ref="P48:P49" si="0">O48*0.95</f>
        <v>576901.75</v>
      </c>
      <c r="Q48" s="34" t="s">
        <v>21</v>
      </c>
      <c r="R48" s="35">
        <v>45525</v>
      </c>
      <c r="S48" s="35">
        <v>45889</v>
      </c>
      <c r="T48" s="35">
        <v>45525</v>
      </c>
      <c r="U48" s="35">
        <v>45889</v>
      </c>
      <c r="V48" s="34" t="s">
        <v>282</v>
      </c>
      <c r="W48" s="34"/>
      <c r="X48" s="15" t="s">
        <v>283</v>
      </c>
      <c r="Y48" s="18" t="s">
        <v>90</v>
      </c>
      <c r="Z48" s="18">
        <v>690642592</v>
      </c>
      <c r="AA48" s="22" t="s">
        <v>37</v>
      </c>
      <c r="AB48" s="22" t="s">
        <v>38</v>
      </c>
      <c r="AC48" s="22">
        <v>690581790</v>
      </c>
    </row>
    <row r="49" spans="1:29" s="23" customFormat="1" ht="33" x14ac:dyDescent="0.25">
      <c r="A49" s="15" t="s">
        <v>197</v>
      </c>
      <c r="B49" s="21" t="s">
        <v>232</v>
      </c>
      <c r="C49" s="34" t="s">
        <v>233</v>
      </c>
      <c r="D49" s="34" t="s">
        <v>82</v>
      </c>
      <c r="E49" s="34" t="s">
        <v>234</v>
      </c>
      <c r="F49" s="34" t="s">
        <v>77</v>
      </c>
      <c r="G49" s="34">
        <v>2019</v>
      </c>
      <c r="H49" s="63">
        <v>2998</v>
      </c>
      <c r="I49" s="63">
        <v>132</v>
      </c>
      <c r="J49" s="63">
        <v>7000</v>
      </c>
      <c r="K49" s="63">
        <v>1300</v>
      </c>
      <c r="L49" s="63">
        <v>6</v>
      </c>
      <c r="M49" s="63" t="s">
        <v>373</v>
      </c>
      <c r="N49" s="21"/>
      <c r="O49" s="36">
        <v>261399</v>
      </c>
      <c r="P49" s="19">
        <f t="shared" si="0"/>
        <v>248329.05</v>
      </c>
      <c r="Q49" s="34" t="s">
        <v>21</v>
      </c>
      <c r="R49" s="35">
        <v>45764</v>
      </c>
      <c r="S49" s="35">
        <v>46128</v>
      </c>
      <c r="T49" s="35">
        <v>45764</v>
      </c>
      <c r="U49" s="35">
        <v>46128</v>
      </c>
      <c r="V49" s="34" t="s">
        <v>225</v>
      </c>
      <c r="W49" s="21"/>
      <c r="X49" s="94" t="s">
        <v>283</v>
      </c>
      <c r="Y49" s="33" t="s">
        <v>90</v>
      </c>
      <c r="Z49" s="33">
        <v>690642592</v>
      </c>
      <c r="AA49" s="22" t="s">
        <v>37</v>
      </c>
      <c r="AB49" s="22" t="s">
        <v>38</v>
      </c>
      <c r="AC49" s="22">
        <v>690581790</v>
      </c>
    </row>
    <row r="50" spans="1:29" s="23" customFormat="1" ht="33" x14ac:dyDescent="0.25">
      <c r="A50" s="15" t="s">
        <v>202</v>
      </c>
      <c r="B50" s="21" t="s">
        <v>236</v>
      </c>
      <c r="C50" s="22" t="s">
        <v>237</v>
      </c>
      <c r="D50" s="22" t="s">
        <v>238</v>
      </c>
      <c r="E50" s="22" t="s">
        <v>239</v>
      </c>
      <c r="F50" s="22" t="s">
        <v>240</v>
      </c>
      <c r="G50" s="22">
        <v>2010</v>
      </c>
      <c r="H50" s="63">
        <v>49.3</v>
      </c>
      <c r="I50" s="63" t="s">
        <v>362</v>
      </c>
      <c r="J50" s="63" t="s">
        <v>363</v>
      </c>
      <c r="K50" s="63" t="s">
        <v>335</v>
      </c>
      <c r="L50" s="63" t="s">
        <v>364</v>
      </c>
      <c r="M50" s="63" t="s">
        <v>365</v>
      </c>
      <c r="N50" s="22"/>
      <c r="O50" s="22"/>
      <c r="P50" s="22"/>
      <c r="Q50" s="22"/>
      <c r="R50" s="50">
        <v>45791</v>
      </c>
      <c r="S50" s="50">
        <v>46155</v>
      </c>
      <c r="T50" s="22"/>
      <c r="U50" s="22"/>
      <c r="V50" s="22" t="s">
        <v>151</v>
      </c>
      <c r="W50" s="22" t="s">
        <v>36</v>
      </c>
      <c r="X50" s="94" t="s">
        <v>123</v>
      </c>
      <c r="Y50" s="94" t="s">
        <v>263</v>
      </c>
      <c r="Z50" s="94">
        <v>690581790</v>
      </c>
      <c r="AA50" s="94" t="s">
        <v>123</v>
      </c>
      <c r="AB50" s="94" t="s">
        <v>263</v>
      </c>
      <c r="AC50" s="22">
        <v>690581790</v>
      </c>
    </row>
    <row r="51" spans="1:29" s="23" customFormat="1" ht="29.45" customHeight="1" x14ac:dyDescent="0.25">
      <c r="A51" s="15" t="s">
        <v>212</v>
      </c>
      <c r="B51" s="21" t="s">
        <v>244</v>
      </c>
      <c r="C51" s="22" t="s">
        <v>245</v>
      </c>
      <c r="D51" s="22" t="s">
        <v>246</v>
      </c>
      <c r="E51" s="22" t="s">
        <v>247</v>
      </c>
      <c r="F51" s="22" t="s">
        <v>248</v>
      </c>
      <c r="G51" s="22" t="s">
        <v>249</v>
      </c>
      <c r="H51" s="58" t="s">
        <v>335</v>
      </c>
      <c r="I51" s="58" t="s">
        <v>335</v>
      </c>
      <c r="J51" s="58" t="s">
        <v>65</v>
      </c>
      <c r="K51" s="58" t="s">
        <v>335</v>
      </c>
      <c r="L51" s="58" t="s">
        <v>335</v>
      </c>
      <c r="M51" s="58" t="s">
        <v>348</v>
      </c>
      <c r="N51" s="22"/>
      <c r="O51" s="22"/>
      <c r="P51" s="22"/>
      <c r="Q51" s="22"/>
      <c r="R51" s="50">
        <v>45498</v>
      </c>
      <c r="S51" s="50">
        <v>45862</v>
      </c>
      <c r="T51" s="22"/>
      <c r="U51" s="22"/>
      <c r="V51" s="22" t="s">
        <v>66</v>
      </c>
      <c r="W51" s="22"/>
      <c r="X51" s="22" t="s">
        <v>128</v>
      </c>
      <c r="Y51" s="22" t="s">
        <v>222</v>
      </c>
      <c r="Z51" s="17">
        <v>690717290</v>
      </c>
      <c r="AA51" s="22" t="s">
        <v>128</v>
      </c>
      <c r="AB51" s="22" t="s">
        <v>222</v>
      </c>
      <c r="AC51" s="17">
        <v>690717290</v>
      </c>
    </row>
    <row r="52" spans="1:29" ht="33" x14ac:dyDescent="0.25">
      <c r="A52" s="15" t="s">
        <v>213</v>
      </c>
      <c r="B52" s="21" t="s">
        <v>250</v>
      </c>
      <c r="C52" s="43" t="s">
        <v>251</v>
      </c>
      <c r="D52" s="43" t="s">
        <v>252</v>
      </c>
      <c r="E52" s="43" t="s">
        <v>253</v>
      </c>
      <c r="F52" s="43" t="s">
        <v>146</v>
      </c>
      <c r="G52" s="43">
        <v>2015</v>
      </c>
      <c r="H52" s="58">
        <v>1956</v>
      </c>
      <c r="I52" s="58">
        <v>85</v>
      </c>
      <c r="J52" s="58">
        <v>3500</v>
      </c>
      <c r="K52" s="58">
        <v>1610</v>
      </c>
      <c r="L52" s="58">
        <v>3</v>
      </c>
      <c r="M52" s="58" t="s">
        <v>366</v>
      </c>
      <c r="N52" s="42"/>
      <c r="O52" s="42"/>
      <c r="P52" s="42"/>
      <c r="Q52" s="42"/>
      <c r="R52" s="35">
        <v>45499</v>
      </c>
      <c r="S52" s="35">
        <v>45863</v>
      </c>
      <c r="T52" s="21"/>
      <c r="U52" s="21"/>
      <c r="V52" s="22" t="s">
        <v>151</v>
      </c>
      <c r="W52" s="43" t="s">
        <v>36</v>
      </c>
      <c r="X52" s="44" t="s">
        <v>123</v>
      </c>
      <c r="Y52" s="44" t="s">
        <v>263</v>
      </c>
      <c r="Z52" s="45">
        <v>690356202</v>
      </c>
      <c r="AA52" s="44" t="s">
        <v>123</v>
      </c>
      <c r="AB52" s="44" t="s">
        <v>263</v>
      </c>
      <c r="AC52" s="45">
        <v>690356202</v>
      </c>
    </row>
    <row r="53" spans="1:29" s="23" customFormat="1" ht="33" x14ac:dyDescent="0.25">
      <c r="A53" s="15" t="s">
        <v>217</v>
      </c>
      <c r="B53" s="21" t="s">
        <v>254</v>
      </c>
      <c r="C53" s="34" t="s">
        <v>255</v>
      </c>
      <c r="D53" s="34" t="s">
        <v>252</v>
      </c>
      <c r="E53" s="34" t="s">
        <v>256</v>
      </c>
      <c r="F53" s="34" t="s">
        <v>31</v>
      </c>
      <c r="G53" s="34">
        <v>2003</v>
      </c>
      <c r="H53" s="58">
        <v>899</v>
      </c>
      <c r="I53" s="58">
        <v>29</v>
      </c>
      <c r="J53" s="58">
        <v>1190</v>
      </c>
      <c r="K53" s="58" t="s">
        <v>335</v>
      </c>
      <c r="L53" s="58">
        <v>5</v>
      </c>
      <c r="M53" s="63" t="s">
        <v>367</v>
      </c>
      <c r="N53" s="21"/>
      <c r="O53" s="21"/>
      <c r="P53" s="21"/>
      <c r="Q53" s="21"/>
      <c r="R53" s="35">
        <v>45505</v>
      </c>
      <c r="S53" s="35">
        <v>45869</v>
      </c>
      <c r="T53" s="21"/>
      <c r="U53" s="21"/>
      <c r="V53" s="22" t="s">
        <v>151</v>
      </c>
      <c r="W53" s="34" t="s">
        <v>36</v>
      </c>
      <c r="X53" s="37" t="s">
        <v>123</v>
      </c>
      <c r="Y53" s="37" t="s">
        <v>263</v>
      </c>
      <c r="Z53" s="32">
        <v>690356202</v>
      </c>
      <c r="AA53" s="37" t="s">
        <v>123</v>
      </c>
      <c r="AB53" s="37" t="s">
        <v>263</v>
      </c>
      <c r="AC53" s="17">
        <v>690356202</v>
      </c>
    </row>
    <row r="54" spans="1:29" s="23" customFormat="1" ht="33" x14ac:dyDescent="0.25">
      <c r="A54" s="15" t="s">
        <v>226</v>
      </c>
      <c r="B54" s="21" t="s">
        <v>259</v>
      </c>
      <c r="C54" s="34" t="s">
        <v>260</v>
      </c>
      <c r="D54" s="34" t="s">
        <v>261</v>
      </c>
      <c r="E54" s="34" t="s">
        <v>262</v>
      </c>
      <c r="F54" s="34" t="s">
        <v>76</v>
      </c>
      <c r="G54" s="34">
        <v>2020</v>
      </c>
      <c r="H54" s="63"/>
      <c r="I54" s="63"/>
      <c r="J54" s="63">
        <v>750</v>
      </c>
      <c r="K54" s="63"/>
      <c r="L54" s="63"/>
      <c r="M54" s="63"/>
      <c r="N54" s="21"/>
      <c r="O54" s="21"/>
      <c r="P54" s="21"/>
      <c r="Q54" s="21"/>
      <c r="R54" s="35">
        <v>45677</v>
      </c>
      <c r="S54" s="35">
        <v>46041</v>
      </c>
      <c r="T54" s="21"/>
      <c r="U54" s="21"/>
      <c r="V54" s="22" t="s">
        <v>66</v>
      </c>
      <c r="W54" s="34"/>
      <c r="X54" s="30" t="s">
        <v>266</v>
      </c>
      <c r="Y54" s="33" t="s">
        <v>267</v>
      </c>
      <c r="Z54" s="33">
        <v>690696642</v>
      </c>
      <c r="AA54" s="22" t="s">
        <v>37</v>
      </c>
      <c r="AB54" s="22" t="s">
        <v>38</v>
      </c>
      <c r="AC54" s="22">
        <v>690581790</v>
      </c>
    </row>
    <row r="55" spans="1:29" s="23" customFormat="1" ht="33" x14ac:dyDescent="0.25">
      <c r="A55" s="15" t="s">
        <v>231</v>
      </c>
      <c r="B55" s="21" t="s">
        <v>287</v>
      </c>
      <c r="C55" s="38">
        <v>143302603685</v>
      </c>
      <c r="D55" s="34" t="s">
        <v>288</v>
      </c>
      <c r="E55" s="34" t="s">
        <v>289</v>
      </c>
      <c r="F55" s="34" t="s">
        <v>290</v>
      </c>
      <c r="G55" s="34">
        <v>2006</v>
      </c>
      <c r="H55" s="63"/>
      <c r="I55" s="63"/>
      <c r="J55" s="63"/>
      <c r="K55" s="63"/>
      <c r="L55" s="63"/>
      <c r="M55" s="63"/>
      <c r="N55" s="21"/>
      <c r="O55" s="36">
        <v>65835</v>
      </c>
      <c r="P55" s="19">
        <f>O55*0.95</f>
        <v>62543.25</v>
      </c>
      <c r="Q55" s="34" t="s">
        <v>20</v>
      </c>
      <c r="R55" s="35">
        <v>45790</v>
      </c>
      <c r="S55" s="35">
        <v>46154</v>
      </c>
      <c r="T55" s="35">
        <v>45790</v>
      </c>
      <c r="U55" s="35">
        <v>46154</v>
      </c>
      <c r="V55" s="22" t="s">
        <v>225</v>
      </c>
      <c r="W55" s="34"/>
      <c r="X55" s="37" t="s">
        <v>123</v>
      </c>
      <c r="Y55" s="37" t="s">
        <v>263</v>
      </c>
      <c r="Z55" s="32">
        <v>690356202</v>
      </c>
      <c r="AA55" s="37" t="s">
        <v>123</v>
      </c>
      <c r="AB55" s="37" t="s">
        <v>263</v>
      </c>
      <c r="AC55" s="32">
        <v>690356202</v>
      </c>
    </row>
    <row r="56" spans="1:29" s="23" customFormat="1" ht="28.15" customHeight="1" x14ac:dyDescent="0.25">
      <c r="A56" s="15" t="s">
        <v>235</v>
      </c>
      <c r="B56" s="21" t="s">
        <v>310</v>
      </c>
      <c r="C56" s="38" t="s">
        <v>292</v>
      </c>
      <c r="D56" s="34" t="s">
        <v>252</v>
      </c>
      <c r="E56" s="34" t="s">
        <v>293</v>
      </c>
      <c r="F56" s="34" t="s">
        <v>31</v>
      </c>
      <c r="G56" s="34">
        <v>2010</v>
      </c>
      <c r="H56" s="63">
        <v>1108</v>
      </c>
      <c r="I56" s="63">
        <v>40</v>
      </c>
      <c r="J56" s="63"/>
      <c r="K56" s="63">
        <v>415</v>
      </c>
      <c r="L56" s="63">
        <v>5</v>
      </c>
      <c r="M56" s="78">
        <v>40268</v>
      </c>
      <c r="N56" s="21"/>
      <c r="O56" s="36"/>
      <c r="P56" s="36"/>
      <c r="Q56" s="34"/>
      <c r="R56" s="35">
        <v>45687</v>
      </c>
      <c r="S56" s="35">
        <v>46051</v>
      </c>
      <c r="T56" s="21"/>
      <c r="U56" s="21"/>
      <c r="V56" s="22" t="s">
        <v>66</v>
      </c>
      <c r="W56" s="34"/>
      <c r="X56" s="37" t="s">
        <v>392</v>
      </c>
      <c r="Y56" s="37" t="s">
        <v>393</v>
      </c>
      <c r="Z56" s="32">
        <v>180253833</v>
      </c>
      <c r="AA56" s="37" t="s">
        <v>392</v>
      </c>
      <c r="AB56" s="37" t="s">
        <v>393</v>
      </c>
      <c r="AC56" s="32">
        <v>180253833</v>
      </c>
    </row>
    <row r="57" spans="1:29" s="23" customFormat="1" ht="33" x14ac:dyDescent="0.25">
      <c r="A57" s="15" t="s">
        <v>241</v>
      </c>
      <c r="B57" s="21" t="s">
        <v>295</v>
      </c>
      <c r="C57" s="38" t="s">
        <v>296</v>
      </c>
      <c r="D57" s="34" t="s">
        <v>108</v>
      </c>
      <c r="E57" s="34" t="s">
        <v>297</v>
      </c>
      <c r="F57" s="34" t="s">
        <v>298</v>
      </c>
      <c r="G57" s="34">
        <v>2021</v>
      </c>
      <c r="H57" s="58">
        <v>7698</v>
      </c>
      <c r="I57" s="58">
        <v>210</v>
      </c>
      <c r="J57" s="58">
        <v>16000</v>
      </c>
      <c r="K57" s="58" t="s">
        <v>335</v>
      </c>
      <c r="L57" s="58">
        <v>6</v>
      </c>
      <c r="M57" s="63" t="s">
        <v>334</v>
      </c>
      <c r="N57" s="21"/>
      <c r="O57" s="36">
        <v>786985</v>
      </c>
      <c r="P57" s="19">
        <f t="shared" ref="P57:P58" si="1">O57*0.95</f>
        <v>747635.75</v>
      </c>
      <c r="Q57" s="34" t="s">
        <v>21</v>
      </c>
      <c r="R57" s="35">
        <v>45527</v>
      </c>
      <c r="S57" s="35">
        <v>45891</v>
      </c>
      <c r="T57" s="35">
        <v>45527</v>
      </c>
      <c r="U57" s="35">
        <v>45891</v>
      </c>
      <c r="V57" s="22" t="s">
        <v>225</v>
      </c>
      <c r="W57" s="34"/>
      <c r="X57" s="22" t="s">
        <v>268</v>
      </c>
      <c r="Y57" s="15" t="s">
        <v>269</v>
      </c>
      <c r="Z57" s="18">
        <v>690554221</v>
      </c>
      <c r="AA57" s="22" t="s">
        <v>37</v>
      </c>
      <c r="AB57" s="22" t="s">
        <v>38</v>
      </c>
      <c r="AC57" s="22">
        <v>690581790</v>
      </c>
    </row>
    <row r="58" spans="1:29" s="23" customFormat="1" ht="33" x14ac:dyDescent="0.25">
      <c r="A58" s="15" t="s">
        <v>242</v>
      </c>
      <c r="B58" s="21" t="s">
        <v>300</v>
      </c>
      <c r="C58" s="38" t="s">
        <v>301</v>
      </c>
      <c r="D58" s="16" t="s">
        <v>302</v>
      </c>
      <c r="E58" s="34" t="s">
        <v>303</v>
      </c>
      <c r="F58" s="34" t="s">
        <v>31</v>
      </c>
      <c r="G58" s="34">
        <v>2021</v>
      </c>
      <c r="H58" s="58">
        <v>999</v>
      </c>
      <c r="I58" s="58">
        <v>67</v>
      </c>
      <c r="J58" s="58">
        <v>1734</v>
      </c>
      <c r="K58" s="58" t="s">
        <v>335</v>
      </c>
      <c r="L58" s="58">
        <v>5</v>
      </c>
      <c r="M58" s="24">
        <v>44438</v>
      </c>
      <c r="N58" s="16"/>
      <c r="O58" s="36">
        <v>65800</v>
      </c>
      <c r="P58" s="19">
        <f t="shared" si="1"/>
        <v>62510</v>
      </c>
      <c r="Q58" s="34" t="s">
        <v>21</v>
      </c>
      <c r="R58" s="35">
        <v>45534</v>
      </c>
      <c r="S58" s="35">
        <v>45898</v>
      </c>
      <c r="T58" s="35">
        <v>45534</v>
      </c>
      <c r="U58" s="35">
        <v>45898</v>
      </c>
      <c r="V58" s="22" t="s">
        <v>35</v>
      </c>
      <c r="W58" s="34" t="s">
        <v>36</v>
      </c>
      <c r="X58" s="22" t="s">
        <v>37</v>
      </c>
      <c r="Y58" s="22" t="s">
        <v>38</v>
      </c>
      <c r="Z58" s="22">
        <v>690581790</v>
      </c>
      <c r="AA58" s="22" t="s">
        <v>37</v>
      </c>
      <c r="AB58" s="22" t="s">
        <v>38</v>
      </c>
      <c r="AC58" s="22">
        <v>690581790</v>
      </c>
    </row>
    <row r="59" spans="1:29" s="23" customFormat="1" ht="34.15" customHeight="1" x14ac:dyDescent="0.25">
      <c r="A59" s="15" t="s">
        <v>243</v>
      </c>
      <c r="B59" s="21" t="s">
        <v>304</v>
      </c>
      <c r="C59" s="38" t="s">
        <v>305</v>
      </c>
      <c r="D59" s="34" t="s">
        <v>306</v>
      </c>
      <c r="E59" s="34" t="s">
        <v>307</v>
      </c>
      <c r="F59" s="34" t="s">
        <v>146</v>
      </c>
      <c r="G59" s="34">
        <v>1998</v>
      </c>
      <c r="H59" s="63">
        <v>2476</v>
      </c>
      <c r="I59" s="63"/>
      <c r="J59" s="63">
        <v>3050</v>
      </c>
      <c r="K59" s="63"/>
      <c r="L59" s="63"/>
      <c r="M59" s="21"/>
      <c r="N59" s="21"/>
      <c r="O59" s="36"/>
      <c r="P59" s="36"/>
      <c r="Q59" s="34"/>
      <c r="R59" s="35">
        <v>45635</v>
      </c>
      <c r="S59" s="35">
        <v>45999</v>
      </c>
      <c r="T59" s="21"/>
      <c r="U59" s="21"/>
      <c r="V59" s="22" t="s">
        <v>151</v>
      </c>
      <c r="W59" s="34" t="s">
        <v>36</v>
      </c>
      <c r="X59" s="22" t="s">
        <v>394</v>
      </c>
      <c r="Y59" s="22" t="s">
        <v>222</v>
      </c>
      <c r="Z59" s="17">
        <v>690279128</v>
      </c>
      <c r="AA59" s="22" t="s">
        <v>394</v>
      </c>
      <c r="AB59" s="22" t="s">
        <v>222</v>
      </c>
      <c r="AC59" s="17">
        <v>690279128</v>
      </c>
    </row>
    <row r="60" spans="1:29" s="23" customFormat="1" ht="33" x14ac:dyDescent="0.25">
      <c r="A60" s="15" t="s">
        <v>286</v>
      </c>
      <c r="B60" s="21" t="s">
        <v>312</v>
      </c>
      <c r="C60" s="38" t="s">
        <v>313</v>
      </c>
      <c r="D60" s="34" t="s">
        <v>314</v>
      </c>
      <c r="E60" s="16" t="s">
        <v>315</v>
      </c>
      <c r="F60" s="16" t="s">
        <v>77</v>
      </c>
      <c r="G60" s="34">
        <v>2022</v>
      </c>
      <c r="H60" s="63">
        <v>6871</v>
      </c>
      <c r="I60" s="63">
        <v>213</v>
      </c>
      <c r="J60" s="63">
        <v>15500</v>
      </c>
      <c r="K60" s="63"/>
      <c r="L60" s="63">
        <v>6</v>
      </c>
      <c r="M60" s="24">
        <v>44712</v>
      </c>
      <c r="N60" s="21"/>
      <c r="O60" s="36">
        <v>855342.5</v>
      </c>
      <c r="P60" s="19">
        <f>O60*0.95</f>
        <v>812575.375</v>
      </c>
      <c r="Q60" s="16" t="s">
        <v>21</v>
      </c>
      <c r="R60" s="35">
        <v>45808</v>
      </c>
      <c r="S60" s="35">
        <v>46172</v>
      </c>
      <c r="T60" s="35">
        <v>45808</v>
      </c>
      <c r="U60" s="35">
        <v>46172</v>
      </c>
      <c r="V60" s="22" t="s">
        <v>282</v>
      </c>
      <c r="W60" s="34"/>
      <c r="X60" s="30" t="s">
        <v>266</v>
      </c>
      <c r="Y60" s="33" t="s">
        <v>267</v>
      </c>
      <c r="Z60" s="33">
        <v>690696642</v>
      </c>
      <c r="AA60" s="22" t="s">
        <v>37</v>
      </c>
      <c r="AB60" s="22" t="s">
        <v>38</v>
      </c>
      <c r="AC60" s="22">
        <v>690581790</v>
      </c>
    </row>
    <row r="61" spans="1:29" s="23" customFormat="1" ht="33" x14ac:dyDescent="0.25">
      <c r="A61" s="15" t="s">
        <v>291</v>
      </c>
      <c r="B61" s="21" t="s">
        <v>317</v>
      </c>
      <c r="C61" s="38" t="s">
        <v>318</v>
      </c>
      <c r="D61" s="16" t="s">
        <v>302</v>
      </c>
      <c r="E61" s="16" t="s">
        <v>319</v>
      </c>
      <c r="F61" s="16" t="s">
        <v>31</v>
      </c>
      <c r="G61" s="34">
        <v>2013</v>
      </c>
      <c r="H61" s="58">
        <v>898</v>
      </c>
      <c r="I61" s="58">
        <v>66</v>
      </c>
      <c r="J61" s="58">
        <v>1550</v>
      </c>
      <c r="K61" s="58" t="s">
        <v>335</v>
      </c>
      <c r="L61" s="58">
        <v>5</v>
      </c>
      <c r="M61" s="24">
        <v>41591</v>
      </c>
      <c r="N61" s="16">
        <v>95498</v>
      </c>
      <c r="O61" s="36">
        <v>25400</v>
      </c>
      <c r="P61" s="19">
        <f>O61</f>
        <v>25400</v>
      </c>
      <c r="Q61" s="16" t="s">
        <v>21</v>
      </c>
      <c r="R61" s="35">
        <v>45551</v>
      </c>
      <c r="S61" s="35">
        <v>45915</v>
      </c>
      <c r="T61" s="35">
        <v>45551</v>
      </c>
      <c r="U61" s="35">
        <v>45915</v>
      </c>
      <c r="V61" s="22" t="s">
        <v>35</v>
      </c>
      <c r="W61" s="16" t="s">
        <v>36</v>
      </c>
      <c r="X61" s="22" t="s">
        <v>37</v>
      </c>
      <c r="Y61" s="22" t="s">
        <v>38</v>
      </c>
      <c r="Z61" s="22">
        <v>690581790</v>
      </c>
      <c r="AA61" s="22" t="s">
        <v>37</v>
      </c>
      <c r="AB61" s="22" t="s">
        <v>38</v>
      </c>
      <c r="AC61" s="22" t="s">
        <v>382</v>
      </c>
    </row>
    <row r="62" spans="1:29" s="23" customFormat="1" ht="33" x14ac:dyDescent="0.25">
      <c r="A62" s="15" t="s">
        <v>294</v>
      </c>
      <c r="B62" s="21" t="s">
        <v>287</v>
      </c>
      <c r="C62" s="38">
        <v>10927</v>
      </c>
      <c r="D62" s="16" t="s">
        <v>321</v>
      </c>
      <c r="E62" s="16" t="s">
        <v>322</v>
      </c>
      <c r="F62" s="16" t="s">
        <v>323</v>
      </c>
      <c r="G62" s="34">
        <v>2022</v>
      </c>
      <c r="H62" s="34"/>
      <c r="I62" s="16"/>
      <c r="J62" s="34"/>
      <c r="K62" s="34"/>
      <c r="L62" s="34"/>
      <c r="M62" s="24"/>
      <c r="N62" s="21"/>
      <c r="O62" s="36"/>
      <c r="P62" s="36"/>
      <c r="Q62" s="16"/>
      <c r="R62" s="35">
        <v>45556</v>
      </c>
      <c r="S62" s="35">
        <v>45920</v>
      </c>
      <c r="T62" s="35"/>
      <c r="U62" s="35"/>
      <c r="V62" s="22" t="s">
        <v>66</v>
      </c>
      <c r="W62" s="16"/>
      <c r="X62" s="37" t="s">
        <v>123</v>
      </c>
      <c r="Y62" s="37" t="s">
        <v>263</v>
      </c>
      <c r="Z62" s="32">
        <v>690356202</v>
      </c>
      <c r="AA62" s="37" t="s">
        <v>123</v>
      </c>
      <c r="AB62" s="37" t="s">
        <v>263</v>
      </c>
      <c r="AC62" s="32">
        <v>690356202</v>
      </c>
    </row>
    <row r="63" spans="1:29" s="23" customFormat="1" ht="33" x14ac:dyDescent="0.25">
      <c r="A63" s="15" t="s">
        <v>299</v>
      </c>
      <c r="B63" s="21" t="s">
        <v>324</v>
      </c>
      <c r="C63" s="70" t="s">
        <v>325</v>
      </c>
      <c r="D63" s="16" t="s">
        <v>326</v>
      </c>
      <c r="E63" s="16" t="s">
        <v>327</v>
      </c>
      <c r="F63" s="16" t="s">
        <v>146</v>
      </c>
      <c r="G63" s="34">
        <v>2018</v>
      </c>
      <c r="H63" s="34">
        <v>1560</v>
      </c>
      <c r="I63" s="16">
        <v>73</v>
      </c>
      <c r="J63" s="34">
        <v>1970</v>
      </c>
      <c r="K63" s="34">
        <v>570</v>
      </c>
      <c r="L63" s="34">
        <v>3</v>
      </c>
      <c r="M63" s="24">
        <v>43251</v>
      </c>
      <c r="N63" s="21"/>
      <c r="O63" s="36"/>
      <c r="P63" s="36"/>
      <c r="Q63" s="16"/>
      <c r="R63" s="35">
        <v>45576</v>
      </c>
      <c r="S63" s="35">
        <v>45940</v>
      </c>
      <c r="T63" s="35"/>
      <c r="U63" s="35"/>
      <c r="V63" s="22" t="s">
        <v>151</v>
      </c>
      <c r="W63" s="16" t="s">
        <v>36</v>
      </c>
      <c r="X63" s="37" t="s">
        <v>123</v>
      </c>
      <c r="Y63" s="37" t="s">
        <v>263</v>
      </c>
      <c r="Z63" s="32">
        <v>690356202</v>
      </c>
      <c r="AA63" s="37" t="s">
        <v>123</v>
      </c>
      <c r="AB63" s="37" t="s">
        <v>263</v>
      </c>
      <c r="AC63" s="32">
        <v>690356202</v>
      </c>
    </row>
    <row r="64" spans="1:29" s="23" customFormat="1" ht="33" x14ac:dyDescent="0.25">
      <c r="A64" s="15" t="s">
        <v>311</v>
      </c>
      <c r="B64" s="74" t="s">
        <v>340</v>
      </c>
      <c r="C64" s="75" t="s">
        <v>332</v>
      </c>
      <c r="D64" s="63" t="s">
        <v>331</v>
      </c>
      <c r="E64" s="63" t="s">
        <v>342</v>
      </c>
      <c r="F64" s="63" t="s">
        <v>330</v>
      </c>
      <c r="G64" s="76">
        <v>2010</v>
      </c>
      <c r="H64" s="77" t="s">
        <v>335</v>
      </c>
      <c r="I64" s="77" t="s">
        <v>335</v>
      </c>
      <c r="J64" s="76">
        <v>1300</v>
      </c>
      <c r="K64" s="77" t="s">
        <v>335</v>
      </c>
      <c r="L64" s="77" t="s">
        <v>335</v>
      </c>
      <c r="M64" s="78" t="s">
        <v>341</v>
      </c>
      <c r="N64" s="74"/>
      <c r="O64" s="79"/>
      <c r="P64" s="79"/>
      <c r="Q64" s="63"/>
      <c r="R64" s="64">
        <v>45655</v>
      </c>
      <c r="S64" s="64">
        <v>46019</v>
      </c>
      <c r="T64" s="64"/>
      <c r="U64" s="64"/>
      <c r="V64" s="80" t="s">
        <v>208</v>
      </c>
      <c r="W64" s="63"/>
      <c r="X64" s="65" t="s">
        <v>123</v>
      </c>
      <c r="Y64" s="65" t="s">
        <v>263</v>
      </c>
      <c r="Z64" s="81">
        <v>690356202</v>
      </c>
      <c r="AA64" s="65" t="s">
        <v>123</v>
      </c>
      <c r="AB64" s="65" t="s">
        <v>263</v>
      </c>
      <c r="AC64" s="81">
        <v>690356202</v>
      </c>
    </row>
    <row r="65" spans="1:29" ht="49.5" x14ac:dyDescent="0.25">
      <c r="A65" s="15" t="s">
        <v>316</v>
      </c>
      <c r="B65" s="66" t="s">
        <v>377</v>
      </c>
      <c r="C65" s="68" t="s">
        <v>378</v>
      </c>
      <c r="D65" s="67" t="s">
        <v>103</v>
      </c>
      <c r="E65" s="63">
        <v>14</v>
      </c>
      <c r="F65" s="87" t="s">
        <v>380</v>
      </c>
      <c r="G65" s="63">
        <v>1999</v>
      </c>
      <c r="H65" s="63">
        <v>11100</v>
      </c>
      <c r="I65" s="63"/>
      <c r="J65" s="63">
        <v>18000</v>
      </c>
      <c r="K65" s="67"/>
      <c r="L65" s="67">
        <v>6</v>
      </c>
      <c r="M65" s="69">
        <v>36522</v>
      </c>
      <c r="N65" s="67"/>
      <c r="O65" s="67"/>
      <c r="P65" s="67"/>
      <c r="Q65" s="67"/>
      <c r="R65" s="64">
        <v>45553</v>
      </c>
      <c r="S65" s="64">
        <v>45917</v>
      </c>
      <c r="T65" s="64">
        <v>45553</v>
      </c>
      <c r="U65" s="64">
        <v>45917</v>
      </c>
      <c r="V65" s="64" t="s">
        <v>208</v>
      </c>
      <c r="W65" s="67"/>
      <c r="X65" s="67" t="s">
        <v>265</v>
      </c>
      <c r="Y65" s="65" t="s">
        <v>264</v>
      </c>
      <c r="Z65" s="65">
        <v>180035059</v>
      </c>
      <c r="AA65" s="22" t="s">
        <v>37</v>
      </c>
      <c r="AB65" s="22" t="s">
        <v>381</v>
      </c>
      <c r="AC65" s="22">
        <v>690581790</v>
      </c>
    </row>
    <row r="66" spans="1:29" ht="56.45" customHeight="1" x14ac:dyDescent="0.25">
      <c r="A66" s="15" t="s">
        <v>320</v>
      </c>
      <c r="B66" s="66" t="s">
        <v>384</v>
      </c>
      <c r="C66" s="68" t="s">
        <v>385</v>
      </c>
      <c r="D66" s="67" t="s">
        <v>82</v>
      </c>
      <c r="E66" s="63" t="s">
        <v>386</v>
      </c>
      <c r="F66" s="87" t="s">
        <v>380</v>
      </c>
      <c r="G66" s="63">
        <v>2023</v>
      </c>
      <c r="H66" s="63">
        <v>2998</v>
      </c>
      <c r="I66" s="63">
        <v>129</v>
      </c>
      <c r="J66" s="63">
        <v>7000</v>
      </c>
      <c r="K66" s="54"/>
      <c r="L66" s="67">
        <v>5</v>
      </c>
      <c r="M66" s="69">
        <v>45183</v>
      </c>
      <c r="N66" s="54"/>
      <c r="O66" s="36">
        <v>470000</v>
      </c>
      <c r="P66" s="36">
        <f>O66*0.95</f>
        <v>446500</v>
      </c>
      <c r="Q66" s="36" t="s">
        <v>21</v>
      </c>
      <c r="R66" s="64">
        <v>45549</v>
      </c>
      <c r="S66" s="64">
        <v>45913</v>
      </c>
      <c r="T66" s="64">
        <v>45549</v>
      </c>
      <c r="U66" s="64">
        <v>45913</v>
      </c>
      <c r="V66" s="64" t="s">
        <v>225</v>
      </c>
      <c r="W66" s="54"/>
      <c r="X66" s="30" t="s">
        <v>280</v>
      </c>
      <c r="Y66" s="33" t="s">
        <v>281</v>
      </c>
      <c r="Z66" s="33">
        <v>690553470</v>
      </c>
      <c r="AA66" s="22" t="s">
        <v>37</v>
      </c>
      <c r="AB66" s="22" t="s">
        <v>381</v>
      </c>
      <c r="AC66" s="22">
        <v>690581790</v>
      </c>
    </row>
    <row r="67" spans="1:29" ht="49.15" customHeight="1" x14ac:dyDescent="0.25">
      <c r="A67" s="15" t="s">
        <v>379</v>
      </c>
      <c r="B67" s="66" t="s">
        <v>387</v>
      </c>
      <c r="C67" s="68" t="s">
        <v>388</v>
      </c>
      <c r="D67" s="67" t="s">
        <v>82</v>
      </c>
      <c r="E67" s="63" t="s">
        <v>386</v>
      </c>
      <c r="F67" s="87" t="s">
        <v>380</v>
      </c>
      <c r="G67" s="63">
        <v>2023</v>
      </c>
      <c r="H67" s="63">
        <v>2998</v>
      </c>
      <c r="I67" s="63">
        <v>129</v>
      </c>
      <c r="J67" s="63">
        <v>7000</v>
      </c>
      <c r="K67" s="54"/>
      <c r="L67" s="67">
        <v>5</v>
      </c>
      <c r="M67" s="69">
        <v>45169</v>
      </c>
      <c r="N67" s="54"/>
      <c r="O67" s="36">
        <v>474000</v>
      </c>
      <c r="P67" s="36">
        <f>O67*0.95</f>
        <v>450300</v>
      </c>
      <c r="Q67" s="36" t="s">
        <v>21</v>
      </c>
      <c r="R67" s="64">
        <v>45549</v>
      </c>
      <c r="S67" s="64">
        <v>45913</v>
      </c>
      <c r="T67" s="64">
        <v>45549</v>
      </c>
      <c r="U67" s="64">
        <v>45913</v>
      </c>
      <c r="V67" s="64" t="s">
        <v>225</v>
      </c>
      <c r="W67" s="54"/>
      <c r="X67" s="15" t="s">
        <v>276</v>
      </c>
      <c r="Y67" s="18" t="s">
        <v>277</v>
      </c>
      <c r="Z67" s="18">
        <v>690586296</v>
      </c>
      <c r="AA67" s="22" t="s">
        <v>37</v>
      </c>
      <c r="AB67" s="22" t="s">
        <v>381</v>
      </c>
      <c r="AC67" s="22">
        <v>690581790</v>
      </c>
    </row>
    <row r="68" spans="1:29" s="1" customFormat="1" ht="33" x14ac:dyDescent="0.25">
      <c r="A68" s="15" t="s">
        <v>383</v>
      </c>
      <c r="B68" s="97" t="s">
        <v>397</v>
      </c>
      <c r="C68" s="52" t="s">
        <v>398</v>
      </c>
      <c r="D68" s="52" t="s">
        <v>116</v>
      </c>
      <c r="E68" s="63" t="s">
        <v>399</v>
      </c>
      <c r="F68" s="63" t="s">
        <v>146</v>
      </c>
      <c r="G68" s="63">
        <v>2019</v>
      </c>
      <c r="H68" s="63">
        <v>1996</v>
      </c>
      <c r="I68" s="63">
        <v>125</v>
      </c>
      <c r="J68" s="63"/>
      <c r="K68" s="52"/>
      <c r="L68" s="52">
        <v>6</v>
      </c>
      <c r="M68" s="95">
        <v>43718</v>
      </c>
      <c r="N68" s="52"/>
      <c r="O68" s="96">
        <v>119900</v>
      </c>
      <c r="P68" s="96"/>
      <c r="Q68" s="52" t="s">
        <v>21</v>
      </c>
      <c r="R68" s="95">
        <v>45741</v>
      </c>
      <c r="S68" s="95">
        <v>46105</v>
      </c>
      <c r="T68" s="95">
        <v>45741</v>
      </c>
      <c r="U68" s="95">
        <v>46105</v>
      </c>
      <c r="V68" s="35" t="s">
        <v>225</v>
      </c>
      <c r="W68" s="52"/>
      <c r="X68" s="22" t="s">
        <v>268</v>
      </c>
      <c r="Y68" s="15" t="s">
        <v>269</v>
      </c>
      <c r="Z68" s="18">
        <v>690554221</v>
      </c>
      <c r="AA68" s="22" t="s">
        <v>37</v>
      </c>
      <c r="AB68" s="22" t="s">
        <v>381</v>
      </c>
      <c r="AC68" s="22">
        <v>690581790</v>
      </c>
    </row>
  </sheetData>
  <mergeCells count="25">
    <mergeCell ref="A6:B6"/>
    <mergeCell ref="A7:B7"/>
    <mergeCell ref="E9:E10"/>
    <mergeCell ref="D9:D10"/>
    <mergeCell ref="C9:C10"/>
    <mergeCell ref="B9:B10"/>
    <mergeCell ref="A9:A10"/>
    <mergeCell ref="AA9:AC9"/>
    <mergeCell ref="V9:V10"/>
    <mergeCell ref="W9:W10"/>
    <mergeCell ref="R9:S9"/>
    <mergeCell ref="T9:U9"/>
    <mergeCell ref="X9:Z9"/>
    <mergeCell ref="Q9:Q10"/>
    <mergeCell ref="G9:G10"/>
    <mergeCell ref="F9:F10"/>
    <mergeCell ref="O9:O10"/>
    <mergeCell ref="H9:H10"/>
    <mergeCell ref="I9:I10"/>
    <mergeCell ref="J9:J10"/>
    <mergeCell ref="K9:K10"/>
    <mergeCell ref="L9:L10"/>
    <mergeCell ref="M9:M10"/>
    <mergeCell ref="N9:N10"/>
    <mergeCell ref="P9:P10"/>
  </mergeCells>
  <phoneticPr fontId="14" type="noConversion"/>
  <pageMargins left="0.25" right="0.25" top="0.75" bottom="0.75" header="0.3" footer="0.3"/>
  <pageSetup paperSize="9" scale="32" fitToHeight="0" orientation="landscape" r:id="rId1"/>
  <ignoredErrors>
    <ignoredError sqref="G51 AC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Daniel Pawlak</cp:lastModifiedBy>
  <cp:lastPrinted>2017-11-23T12:25:40Z</cp:lastPrinted>
  <dcterms:created xsi:type="dcterms:W3CDTF">2017-11-22T10:35:25Z</dcterms:created>
  <dcterms:modified xsi:type="dcterms:W3CDTF">2024-05-29T07:22:44Z</dcterms:modified>
</cp:coreProperties>
</file>