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\Środki\"/>
    </mc:Choice>
  </mc:AlternateContent>
  <xr:revisionPtr revIDLastSave="0" documentId="13_ncr:1_{C2FFF71E-DB0E-46EF-BB04-F98F9974D0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" l="1"/>
  <c r="I53" i="1"/>
  <c r="I54" i="1" l="1"/>
</calcChain>
</file>

<file path=xl/sharedStrings.xml><?xml version="1.0" encoding="utf-8"?>
<sst xmlns="http://schemas.openxmlformats.org/spreadsheetml/2006/main" count="126" uniqueCount="82">
  <si>
    <t>Lp.</t>
  </si>
  <si>
    <t>Nazwa towaru</t>
  </si>
  <si>
    <t>a</t>
  </si>
  <si>
    <t>b</t>
  </si>
  <si>
    <t>d</t>
  </si>
  <si>
    <t>c</t>
  </si>
  <si>
    <t>f</t>
  </si>
  <si>
    <t>g</t>
  </si>
  <si>
    <t>rolka</t>
  </si>
  <si>
    <t>op.</t>
  </si>
  <si>
    <t>szt.</t>
  </si>
  <si>
    <t>e</t>
  </si>
  <si>
    <t>………………………………………….</t>
  </si>
  <si>
    <t xml:space="preserve">         /miejscowość, dnia/</t>
  </si>
  <si>
    <t>Jm.</t>
  </si>
  <si>
    <t>Ilość minimalna</t>
  </si>
  <si>
    <t>…………………………………………………….……………</t>
  </si>
  <si>
    <t xml:space="preserve"> Cena jedn. 
w zł netto</t>
  </si>
  <si>
    <t>Wartość podatku VAT w złotych</t>
  </si>
  <si>
    <t xml:space="preserve">opak. </t>
  </si>
  <si>
    <t xml:space="preserve">Preparat do czyszczenia mebli drewnianych w sprayu, usuwa kurz, delikatnie czyści nadając połysk bez smug, poj. 250 ml typu Pronto lub produkt równoważny* </t>
  </si>
  <si>
    <t>ilość i data kupna</t>
  </si>
  <si>
    <t>Płyn do czyszczenia toalet,  bakteriobójczy, zagęszczony, wybielający,ph 8-10, gęstość 1,08 g/cm3, poj. 750 ml. Typu Domestos lub produkt równoważny*</t>
  </si>
  <si>
    <t xml:space="preserve">Wkłady zapachowe odświeżacz powietrza,zapach- kwiatowy, owocowy, poj 10 ml typu Bris Mini Spray lub równoważny* </t>
  </si>
  <si>
    <t>Odświeżacz do powietrza w sprayu  300 ml zapach- kwiatowy, owocowy, produkt typu Brise lub równoważny*</t>
  </si>
  <si>
    <t>Kostka do wc, odświeża, zapobiega odkładaniu się kamienia, dezynfekuje, tworzysz czyszczącą pianę, kulki 3szt * 50 gr, ph 9-11,  produkt typu Bref WC Power Activ  lub równoważny*</t>
  </si>
  <si>
    <t>Nazwa i producent oferowanego artykułu</t>
  </si>
  <si>
    <r>
      <rPr>
        <b/>
        <sz val="12"/>
        <color theme="1"/>
        <rFont val="Arial"/>
        <family val="2"/>
        <charset val="238"/>
      </rPr>
      <t>Załacznik nr 3</t>
    </r>
    <r>
      <rPr>
        <b/>
        <sz val="12"/>
        <color rgb="FFFF0000"/>
        <rFont val="Arial"/>
        <family val="2"/>
        <charset val="238"/>
      </rPr>
      <t xml:space="preserve"> </t>
    </r>
  </si>
  <si>
    <t>Preparat w płynie do odkamienia czajników, 500 ml</t>
  </si>
  <si>
    <t>Spray do czyszczenia, do usuwania kamienia, brudu i rdzy, ph 2,1-2,5, gęstość 1,01-1,03, 750 ml,produkt typu Cillit Bank lub równoważny*</t>
  </si>
  <si>
    <t>h</t>
  </si>
  <si>
    <t>Podpis osób uprawnionych do składania oświadczeń woli w imieniu Wykonawcy oraz pieczątka /  pieczątki</t>
  </si>
  <si>
    <t>Gąbka do naczyń, ok 4,8 cm x 2,2 cm x 7,8 cm, opakowanie 10 sztuk</t>
  </si>
  <si>
    <t>Ścierka wykonana z mikrofibry do łazienki i kuchni, do stosowania na sucho i mokro, 1 sztuka, wymiar: 34 x 51 cm</t>
  </si>
  <si>
    <t xml:space="preserve">Szczotka, miotła-zamiatacz oprawa drewniana 30 cm włosie mieszane, gwint w drewnie fi 22 standardowy
</t>
  </si>
  <si>
    <t>Kij drewniany o długości 130 cm, z gwintem i zawieszką z PCV  do miotły, szczotki, mopa.Gwint standardowy o średnicy 22 mm</t>
  </si>
  <si>
    <t>Mop sznurkowy z wkładem bawełnianym. Zestaw obejmuje kij gwintowany oraz wkład do mopa sznurkowego 220 g, Długość kija: 130 cm</t>
  </si>
  <si>
    <t>Mop sznurkowy z mikrofibry, waga 200-230 g, Gwint standardowy: Ø  22 mm</t>
  </si>
  <si>
    <t>Wiadro Do Mopa z wyciskaczem Pojemność – 12 litrów Wysokość: 26 cm Długość: 35 cm Szerokość: 27 cm</t>
  </si>
  <si>
    <t>szt</t>
  </si>
  <si>
    <t>Mini Spary - komplet, Komplet zapachowy wolnostojący, poj 10 ml,zapach- kwiatowy, owocowy, typu Air Wick, sposób montażu: wolnostojący, opakowanie: puszka (spray) lub produkt równoważny*</t>
  </si>
  <si>
    <t>Płyn do mycia naczyń o poj. 5l, względna gęstość (g/cm3)- 1,02, PH 7-9, zapach- cytryna, mięta, typu  Fairy lub produkt równoważny*</t>
  </si>
  <si>
    <t>Proszek do prania przeznaczony do tkanin białych lub kolorowych,gęstość 703 g/l, ph 9-11, opakowanie 300g ,typu Vizir lub produkt równoważny*</t>
  </si>
  <si>
    <t>Proszek do prania przeznaczony do tkanin białych lub kolorowych,gęstość 703 g/l, ph 9-11, opakowanie 600 g ,typu Vizir lub produkt równoważny*</t>
  </si>
  <si>
    <t>Proszek do prania przeznaczony do tkanin białych lub kolorowych,gęstość 703 g/l, ph 9-11, opakowanie 3 kg ,typu Vizir lub produkt równoważny*</t>
  </si>
  <si>
    <t>Uniwersalne mleczko do czyszczenia, opakowanie 500 ml, ph 10-11,  typu Cif lub produkt równoważny*</t>
  </si>
  <si>
    <t>Płyn uniwersalny  usuwa trudne zabrudzenia, nadaje lśniącą czystość bez spłukiwania,ph 2-4, gestośc 1,0-1,5, pojemność- 5l, zapachy- kwiatowe, płyn typu AJAX lub równoważny</t>
  </si>
  <si>
    <t>Aktywny płyn do mycia Kuchni, Płyn przeznaczony jest do mycia zabrudzeń powstałych w kuchni. Skutecznie zmywa brud, tłuszcze i powstałe osady z tłuszczy na kuchenkach, kuchenkach mikrofalowych, okapach, blatach, szafkach, zlewozmywakach, płytkach oraz innych powierzchniach., produkt chemii profesjonalnej, pojemność 500 ml, pH 11,0 - 13,5.typu Tytan Ekspert lub równowazny*</t>
  </si>
  <si>
    <t>Papier toaletowy - 2 warstwowy, biały, bezzapachowy, rolka, 100 % celulozy typu Elfi lub produkt równoważny*</t>
  </si>
  <si>
    <t>Mydło w płynie do mycia rąk, ph 5,5-7, gęstość 1,038-1,042 (g/cm3), antybakteryjne,pojemność 5l typu Altis lub równoważny*</t>
  </si>
  <si>
    <t xml:space="preserve">Składane ręczniki papierowe, dwuwarstwowe, białe, 4000 szt w opakowaniu, białe, wysoka chłonność,  paczka ZZ </t>
  </si>
  <si>
    <t>Ręczniki papierowe w roli MAXi, kolor: biały, surowiec: celuloza, ilość warstw: 2, perforacja: tak, długość roli: 160 mb, średnica roli: 17 cm, wysokość roli: 21 cm, długość listka: 19,5 cm, ponad min. 800 listków z roli, duża chłonność typu UneaTrade lub produkt równoważny*</t>
  </si>
  <si>
    <t xml:space="preserve">Worki na odpady 35 l, 50x60 cm, elastyczne, wytrzymałe, grubość folii min. 0,006 mm,  opakowanie 50 szt. </t>
  </si>
  <si>
    <t>Worki na odpady 60 l, 60x90 cm, elastyczne, wytrzymałe, grubość folii min. 0,006 mm, opakowanie 50 szt.</t>
  </si>
  <si>
    <t xml:space="preserve">Worki na odpady 120 l, 70x110 cm, elastyczne, wytrzymałe, grubość folii min. 0,019 mm,opakowanie 20 szt. </t>
  </si>
  <si>
    <t>Rękawiczki gumowe, gospodarcze, duże rozmiary min. l , mocne, z wkładka flokowane, 1 para. Typu "Angel" lub równoważny*</t>
  </si>
  <si>
    <t xml:space="preserve">Mop sznurkowy - końcówka Waga 300gram, długość 30cm Gwint standardowy: Ø  22 mm </t>
  </si>
  <si>
    <t xml:space="preserve">Stężony roztwór krezolu surowego w mydle potasowym i /lub silny płyn oparty na bazie kwasu solnego przeznaczony do mycia często używanych sanitariatów, silne właściwości bakteriobójcze, pojemnośc 1l,  typu Lizol lub równoważny* </t>
  </si>
  <si>
    <t>Środek do gruntownego czyszczenia , silny środek do usuwania tłustego brudu,  usuwa osady kuchenne, zabrudzenia z olejów i smarów, zastosowanie  do mycia części maszyn, silników, oraz prania odzieży roboczej i moczenia mocno zabrudzonych firan, pojemność 1 l. typu Brudpur VC 242 lub równoważny*</t>
  </si>
  <si>
    <t>Kapsułki do zmywarek,spełniają funkcję, ochrony szkła, oczyszczania i odłuszczania zmywarki oraz zapachową, w opakowaniu 60 szt. ph 10-11, gęstość 0,9-1,0 g/l  produkt typu Fairy All In 1 lub równoważny *</t>
  </si>
  <si>
    <t>Sól do zmywarek, poprawiająca działanie zmywarki, zmiękczająca wodę, chroniąca przed osadami z kamienia,
eliminująca zacieki, opakowanie 1,5kg., produkt typu Somat lub równoważny*</t>
  </si>
  <si>
    <t>Nabłyszczacz do zmywarek w butelce o pojemności 750 ml. Przyśpiesza wysychanie naczyń, zapobiega powstawaniu zacieków i nadaje połysk, produkt typu Somat lub równoważny*</t>
  </si>
  <si>
    <t>Płyn do mycia szyb z rozpylaczem,ph 4-9, gęstość 0,9-1,0, poj. 500 ml typu Clin lub produkt równoważny*</t>
  </si>
  <si>
    <t>Duża ścierka tetrowa (pielucha) do podłogi o wymiarach 50x60 cm, do zmywania dużych powierzchni, wykonana z bawełny, bardzo chłonna, wytrzymała, 1 szt.</t>
  </si>
  <si>
    <t>Kij do mopa, radycyjny drążek o długości 110 cm do mopów i szczotek. Posiada standardowy gwint fi 22 z PCV  oraz zawieszkę.</t>
  </si>
  <si>
    <t>Szufelka z gumą i zmiotka-komplet Komplet wykonany z dobrej jakości plastiku.
Wymiary: wysokość: 34 cm szerokość: 23 cm- długość: 10 cm</t>
  </si>
  <si>
    <t>Plastikowa szczotka WC z podstawką do czyszczenia toalety-komplet.Wymiary:długość: 11 cm szerokość: 11 cm wysokość: 36 cm</t>
  </si>
  <si>
    <t>Kij drewniany gwintowany pasujący do w/w szczotki</t>
  </si>
  <si>
    <t>Szczotka ryżowa rodzaj oprawy: drewno
wymiar oprawy:długość: 225 mm szerokość: 68 mm rodzaj surowca: basyna (ryż)
wysokość:33 mm</t>
  </si>
  <si>
    <t>Wiadro plastikowe 10l z plastikową rączką</t>
  </si>
  <si>
    <t>Wiadro plastikowe 7l z plastikową rączką</t>
  </si>
  <si>
    <t>Mydło toaletowe w kostce 100g typu Dove lub równoważne*</t>
  </si>
  <si>
    <t>Pasta BHP piaskowa 500g do ,mycia rąk, typu Solvik lub równoważna*</t>
  </si>
  <si>
    <t>Żel BHP do mycia, 500ml, typu Chemar lub równoważny*</t>
  </si>
  <si>
    <t>Cena jedn. W zł brutto</t>
  </si>
  <si>
    <t xml:space="preserve">Ilość </t>
  </si>
  <si>
    <t>Łączna cena 
w zł netto 
(e x f)</t>
  </si>
  <si>
    <t>i</t>
  </si>
  <si>
    <t>Łączna cena 
w zł brutto
(e x g)</t>
  </si>
  <si>
    <t xml:space="preserve">Łączna wartość 
w zł netto </t>
  </si>
  <si>
    <t xml:space="preserve">Łączna wartość 
w zł brutto </t>
  </si>
  <si>
    <r>
      <t xml:space="preserve">Formularz rzeczowo - cenowy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theme="1"/>
        <rFont val="Arial"/>
        <family val="2"/>
        <charset val="238"/>
      </rPr>
      <t xml:space="preserve"> "Dostawa środków czystości"
Czeladzkie Wodociagi Sp z 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</si>
</sst>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6" borderId="7" applyNumberFormat="0" applyAlignment="0" applyProtection="0"/>
  </cellStyleXfs>
  <cellXfs count="115">
    <xf numFmtId="0" fontId="0" fillId="0" borderId="0" xfId="0"/>
    <xf numFmtId="0" fontId="3" fillId="0" borderId="0" xfId="0" applyFont="1"/>
    <xf numFmtId="9" fontId="3" fillId="0" borderId="0" xfId="3" applyFont="1"/>
    <xf numFmtId="0" fontId="5" fillId="0" borderId="0" xfId="0" applyFont="1"/>
    <xf numFmtId="44" fontId="6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44" fontId="7" fillId="0" borderId="2" xfId="2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0" fontId="9" fillId="0" borderId="0" xfId="0" applyFont="1" applyFill="1"/>
    <xf numFmtId="44" fontId="7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/>
    <xf numFmtId="44" fontId="10" fillId="0" borderId="1" xfId="2" applyFont="1" applyFill="1" applyBorder="1" applyAlignment="1">
      <alignment horizontal="center" vertical="center" wrapText="1"/>
    </xf>
    <xf numFmtId="44" fontId="10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44" fontId="3" fillId="0" borderId="0" xfId="2" applyFont="1"/>
    <xf numFmtId="0" fontId="3" fillId="0" borderId="0" xfId="0" applyFont="1" applyFill="1" applyBorder="1" applyAlignment="1">
      <alignment horizontal="center"/>
    </xf>
    <xf numFmtId="9" fontId="5" fillId="0" borderId="0" xfId="3" applyFont="1"/>
    <xf numFmtId="164" fontId="5" fillId="0" borderId="0" xfId="4" applyFont="1" applyFill="1" applyBorder="1"/>
    <xf numFmtId="0" fontId="5" fillId="0" borderId="0" xfId="0" applyFont="1" applyAlignment="1">
      <alignment horizontal="center" vertical="center"/>
    </xf>
    <xf numFmtId="0" fontId="12" fillId="0" borderId="0" xfId="0" applyFont="1"/>
    <xf numFmtId="44" fontId="5" fillId="0" borderId="0" xfId="2" applyFont="1"/>
    <xf numFmtId="0" fontId="10" fillId="0" borderId="0" xfId="0" applyFont="1"/>
    <xf numFmtId="0" fontId="5" fillId="0" borderId="0" xfId="0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44" fontId="10" fillId="0" borderId="1" xfId="2" applyFont="1" applyBorder="1" applyAlignment="1">
      <alignment horizontal="center" vertical="center"/>
    </xf>
    <xf numFmtId="0" fontId="13" fillId="4" borderId="1" xfId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7" fillId="5" borderId="3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8" fillId="4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3" fillId="4" borderId="0" xfId="0" applyFont="1" applyFill="1"/>
    <xf numFmtId="0" fontId="16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1" fillId="4" borderId="0" xfId="0" applyFont="1" applyFill="1"/>
    <xf numFmtId="44" fontId="3" fillId="4" borderId="0" xfId="2" applyFont="1" applyFill="1"/>
    <xf numFmtId="9" fontId="3" fillId="4" borderId="0" xfId="3" applyFont="1" applyFill="1"/>
    <xf numFmtId="0" fontId="5" fillId="4" borderId="0" xfId="0" applyFont="1" applyFill="1"/>
    <xf numFmtId="44" fontId="6" fillId="4" borderId="0" xfId="2" applyFont="1" applyFill="1" applyBorder="1" applyAlignment="1">
      <alignment horizontal="center" vertical="center" wrapText="1"/>
    </xf>
    <xf numFmtId="0" fontId="9" fillId="4" borderId="0" xfId="0" applyFont="1" applyFill="1"/>
    <xf numFmtId="44" fontId="7" fillId="4" borderId="0" xfId="2" applyFont="1" applyFill="1" applyBorder="1" applyAlignment="1">
      <alignment horizontal="center" vertical="center" wrapText="1"/>
    </xf>
    <xf numFmtId="44" fontId="10" fillId="4" borderId="0" xfId="2" applyFont="1" applyFill="1" applyBorder="1"/>
    <xf numFmtId="44" fontId="5" fillId="4" borderId="0" xfId="2" applyFont="1" applyFill="1" applyBorder="1"/>
    <xf numFmtId="9" fontId="5" fillId="4" borderId="0" xfId="3" applyFont="1" applyFill="1"/>
    <xf numFmtId="0" fontId="10" fillId="4" borderId="0" xfId="0" applyFont="1" applyFill="1" applyAlignment="1">
      <alignment horizontal="center" vertical="center"/>
    </xf>
    <xf numFmtId="44" fontId="10" fillId="4" borderId="0" xfId="2" applyFont="1" applyFill="1" applyAlignment="1">
      <alignment vertical="top" wrapText="1"/>
    </xf>
    <xf numFmtId="0" fontId="5" fillId="4" borderId="0" xfId="0" applyFont="1" applyFill="1" applyBorder="1"/>
    <xf numFmtId="0" fontId="5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left" vertical="top"/>
    </xf>
    <xf numFmtId="0" fontId="12" fillId="4" borderId="0" xfId="0" applyFont="1" applyFill="1"/>
    <xf numFmtId="44" fontId="5" fillId="4" borderId="0" xfId="2" applyFont="1" applyFill="1"/>
    <xf numFmtId="164" fontId="5" fillId="4" borderId="0" xfId="4" applyFont="1" applyFill="1" applyBorder="1"/>
    <xf numFmtId="0" fontId="10" fillId="4" borderId="0" xfId="0" applyFont="1" applyFill="1"/>
    <xf numFmtId="44" fontId="10" fillId="4" borderId="0" xfId="2" applyFont="1" applyFill="1" applyAlignment="1">
      <alignment horizontal="center" vertical="top"/>
    </xf>
    <xf numFmtId="165" fontId="6" fillId="4" borderId="0" xfId="0" applyNumberFormat="1" applyFont="1" applyFill="1"/>
    <xf numFmtId="44" fontId="10" fillId="0" borderId="0" xfId="2" applyFont="1" applyFill="1" applyBorder="1" applyAlignment="1">
      <alignment horizontal="center" wrapText="1"/>
    </xf>
    <xf numFmtId="0" fontId="1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8" fontId="10" fillId="0" borderId="1" xfId="2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4" fontId="13" fillId="0" borderId="1" xfId="2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44" fontId="10" fillId="2" borderId="1" xfId="2" applyFont="1" applyFill="1" applyBorder="1" applyAlignment="1">
      <alignment horizontal="center" vertical="center" wrapText="1"/>
    </xf>
    <xf numFmtId="9" fontId="5" fillId="4" borderId="0" xfId="3" applyFont="1" applyFill="1" applyAlignment="1">
      <alignment wrapText="1"/>
    </xf>
    <xf numFmtId="44" fontId="5" fillId="0" borderId="0" xfId="2" applyFont="1" applyAlignment="1">
      <alignment wrapText="1"/>
    </xf>
    <xf numFmtId="9" fontId="5" fillId="0" borderId="0" xfId="3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4" fontId="6" fillId="2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4" fontId="10" fillId="4" borderId="0" xfId="2" applyFont="1" applyFill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44" fontId="5" fillId="2" borderId="6" xfId="2" applyFont="1" applyFill="1" applyBorder="1" applyAlignment="1">
      <alignment horizontal="center" vertical="center" wrapText="1"/>
    </xf>
    <xf numFmtId="44" fontId="12" fillId="2" borderId="6" xfId="2" applyFont="1" applyFill="1" applyBorder="1" applyAlignment="1">
      <alignment horizontal="center" vertical="center" wrapText="1"/>
    </xf>
    <xf numFmtId="0" fontId="23" fillId="6" borderId="7" xfId="6" applyAlignment="1">
      <alignment horizontal="center" vertical="center"/>
    </xf>
    <xf numFmtId="0" fontId="23" fillId="6" borderId="7" xfId="6" applyAlignment="1">
      <alignment horizontal="center" vertical="center" wrapText="1"/>
    </xf>
    <xf numFmtId="44" fontId="23" fillId="6" borderId="7" xfId="6" applyNumberFormat="1" applyAlignment="1">
      <alignment horizontal="center" vertical="center" wrapText="1"/>
    </xf>
    <xf numFmtId="164" fontId="23" fillId="6" borderId="7" xfId="6" applyNumberForma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4" fontId="5" fillId="2" borderId="5" xfId="2" applyFont="1" applyFill="1" applyBorder="1" applyAlignment="1">
      <alignment horizontal="center" vertical="center" wrapText="1"/>
    </xf>
    <xf numFmtId="44" fontId="5" fillId="2" borderId="6" xfId="2" applyFont="1" applyFill="1" applyBorder="1" applyAlignment="1">
      <alignment horizontal="center" vertical="center" wrapText="1"/>
    </xf>
    <xf numFmtId="44" fontId="12" fillId="2" borderId="5" xfId="2" applyFont="1" applyFill="1" applyBorder="1" applyAlignment="1">
      <alignment horizontal="center" vertical="center" wrapText="1"/>
    </xf>
    <xf numFmtId="44" fontId="12" fillId="2" borderId="6" xfId="2" applyFont="1" applyFill="1" applyBorder="1" applyAlignment="1">
      <alignment horizontal="center" vertical="center" wrapText="1"/>
    </xf>
  </cellXfs>
  <cellStyles count="7">
    <cellStyle name="Dane wyjściowe" xfId="6" builtinId="21"/>
    <cellStyle name="Dziesiętny" xfId="4" builtinId="3"/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5" xr:uid="{00000000-0005-0000-0000-000005000000}"/>
  </cellStyles>
  <dxfs count="1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05"/>
  <sheetViews>
    <sheetView tabSelected="1" topLeftCell="A46" zoomScaleNormal="100" zoomScaleSheetLayoutView="30" workbookViewId="0">
      <selection activeCell="I55" sqref="I55"/>
    </sheetView>
  </sheetViews>
  <sheetFormatPr defaultColWidth="9.140625" defaultRowHeight="15" x14ac:dyDescent="0.25"/>
  <cols>
    <col min="1" max="1" width="4.85546875" style="36" customWidth="1"/>
    <col min="2" max="2" width="52" style="1" customWidth="1"/>
    <col min="3" max="3" width="27.85546875" style="1" customWidth="1"/>
    <col min="4" max="4" width="11.7109375" style="1" customWidth="1"/>
    <col min="5" max="5" width="11.7109375" style="1" hidden="1" customWidth="1"/>
    <col min="6" max="6" width="9.7109375" style="17" customWidth="1"/>
    <col min="7" max="8" width="12.85546875" style="1" customWidth="1"/>
    <col min="9" max="9" width="13.7109375" style="18" customWidth="1"/>
    <col min="10" max="10" width="16.5703125" style="19" customWidth="1"/>
    <col min="11" max="11" width="17.140625" style="19" customWidth="1"/>
    <col min="12" max="12" width="12.42578125" style="2" customWidth="1"/>
    <col min="13" max="13" width="49.42578125" style="1" customWidth="1"/>
    <col min="14" max="14" width="8.85546875" style="1" bestFit="1" customWidth="1"/>
    <col min="15" max="15" width="10.28515625" style="1" hidden="1" customWidth="1"/>
    <col min="16" max="16" width="10.5703125" style="1" hidden="1" customWidth="1"/>
    <col min="17" max="17" width="12.5703125" style="1" hidden="1" customWidth="1"/>
    <col min="18" max="32" width="0" style="1" hidden="1" customWidth="1"/>
    <col min="33" max="16384" width="9.140625" style="1"/>
  </cols>
  <sheetData>
    <row r="1" spans="1:92" ht="37.5" customHeight="1" x14ac:dyDescent="0.25">
      <c r="B1" s="63" t="s">
        <v>27</v>
      </c>
      <c r="C1" s="37"/>
      <c r="D1" s="37"/>
      <c r="E1" s="37"/>
      <c r="F1" s="38"/>
      <c r="G1" s="36"/>
      <c r="H1" s="36"/>
      <c r="I1" s="39"/>
      <c r="J1" s="40"/>
      <c r="K1" s="40"/>
      <c r="L1" s="41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</row>
    <row r="2" spans="1:92" ht="67.5" customHeight="1" thickBot="1" x14ac:dyDescent="0.25">
      <c r="A2" s="110" t="s">
        <v>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:92" s="3" customFormat="1" ht="45.75" thickBot="1" x14ac:dyDescent="0.25">
      <c r="A3" s="106" t="s">
        <v>0</v>
      </c>
      <c r="B3" s="106" t="s">
        <v>1</v>
      </c>
      <c r="C3" s="107" t="s">
        <v>26</v>
      </c>
      <c r="D3" s="106" t="s">
        <v>14</v>
      </c>
      <c r="E3" s="107" t="s">
        <v>15</v>
      </c>
      <c r="F3" s="107" t="s">
        <v>75</v>
      </c>
      <c r="G3" s="108" t="s">
        <v>17</v>
      </c>
      <c r="H3" s="109" t="s">
        <v>74</v>
      </c>
      <c r="I3" s="108" t="s">
        <v>76</v>
      </c>
      <c r="J3" s="108" t="s">
        <v>78</v>
      </c>
      <c r="K3" s="42"/>
      <c r="L3" s="43"/>
      <c r="M3" s="4"/>
      <c r="N3" s="5"/>
      <c r="O3" s="5"/>
      <c r="AE3" s="32" t="s">
        <v>21</v>
      </c>
      <c r="AF3" s="33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92" s="10" customFormat="1" ht="12" x14ac:dyDescent="0.2">
      <c r="A4" s="81" t="s">
        <v>2</v>
      </c>
      <c r="B4" s="6" t="s">
        <v>3</v>
      </c>
      <c r="C4" s="6" t="s">
        <v>5</v>
      </c>
      <c r="D4" s="6" t="s">
        <v>4</v>
      </c>
      <c r="E4" s="6" t="s">
        <v>4</v>
      </c>
      <c r="F4" s="7" t="s">
        <v>11</v>
      </c>
      <c r="G4" s="8" t="s">
        <v>6</v>
      </c>
      <c r="H4" s="8" t="s">
        <v>7</v>
      </c>
      <c r="I4" s="9" t="s">
        <v>30</v>
      </c>
      <c r="J4" s="9" t="s">
        <v>77</v>
      </c>
      <c r="K4" s="44"/>
      <c r="L4" s="45"/>
      <c r="M4" s="11"/>
      <c r="N4" s="12"/>
      <c r="O4" s="12"/>
      <c r="AE4" s="34"/>
      <c r="AF4" s="3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92" s="3" customFormat="1" ht="63.75" x14ac:dyDescent="0.2">
      <c r="A5" s="82">
        <v>1</v>
      </c>
      <c r="B5" s="85" t="s">
        <v>40</v>
      </c>
      <c r="C5" s="83"/>
      <c r="D5" s="84" t="s">
        <v>10</v>
      </c>
      <c r="E5" s="64">
        <v>1</v>
      </c>
      <c r="F5" s="28">
        <v>15</v>
      </c>
      <c r="G5" s="13"/>
      <c r="H5" s="13"/>
      <c r="I5" s="29"/>
      <c r="J5" s="29"/>
      <c r="K5" s="42"/>
      <c r="L5" s="46"/>
      <c r="M5" s="14"/>
      <c r="O5" s="22"/>
      <c r="AE5" s="35">
        <v>5</v>
      </c>
      <c r="AF5" s="35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92" s="3" customFormat="1" ht="38.25" customHeight="1" x14ac:dyDescent="0.2">
      <c r="A6" s="82">
        <v>2</v>
      </c>
      <c r="B6" s="86" t="s">
        <v>23</v>
      </c>
      <c r="C6" s="30"/>
      <c r="D6" s="64" t="s">
        <v>10</v>
      </c>
      <c r="E6" s="64">
        <v>1</v>
      </c>
      <c r="F6" s="28">
        <v>40</v>
      </c>
      <c r="G6" s="13"/>
      <c r="H6" s="13"/>
      <c r="I6" s="29"/>
      <c r="J6" s="29"/>
      <c r="K6" s="42"/>
      <c r="L6" s="46"/>
      <c r="M6" s="14"/>
      <c r="O6" s="22"/>
      <c r="AE6" s="35">
        <v>10</v>
      </c>
      <c r="AF6" s="35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92" s="3" customFormat="1" ht="39" customHeight="1" x14ac:dyDescent="0.2">
      <c r="A7" s="82">
        <v>3</v>
      </c>
      <c r="B7" s="86" t="s">
        <v>49</v>
      </c>
      <c r="C7" s="30"/>
      <c r="D7" s="64" t="s">
        <v>10</v>
      </c>
      <c r="E7" s="64">
        <v>1</v>
      </c>
      <c r="F7" s="28">
        <v>15</v>
      </c>
      <c r="G7" s="13"/>
      <c r="H7" s="13"/>
      <c r="I7" s="29"/>
      <c r="J7" s="29"/>
      <c r="K7" s="42"/>
      <c r="L7" s="46"/>
      <c r="M7" s="14"/>
      <c r="O7" s="22"/>
      <c r="AE7" s="35">
        <v>1</v>
      </c>
      <c r="AF7" s="35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92" s="3" customFormat="1" ht="57.75" customHeight="1" x14ac:dyDescent="0.2">
      <c r="A8" s="82">
        <v>4</v>
      </c>
      <c r="B8" s="86" t="s">
        <v>41</v>
      </c>
      <c r="C8" s="30"/>
      <c r="D8" s="64" t="s">
        <v>10</v>
      </c>
      <c r="E8" s="64">
        <v>1</v>
      </c>
      <c r="F8" s="28">
        <v>15</v>
      </c>
      <c r="G8" s="13"/>
      <c r="H8" s="13"/>
      <c r="I8" s="29"/>
      <c r="J8" s="29"/>
      <c r="K8" s="42"/>
      <c r="L8" s="46"/>
      <c r="M8" s="61"/>
      <c r="O8" s="22"/>
      <c r="AE8" s="35">
        <v>6</v>
      </c>
      <c r="AF8" s="35">
        <v>10</v>
      </c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92" s="3" customFormat="1" ht="48" customHeight="1" x14ac:dyDescent="0.2">
      <c r="A9" s="82">
        <v>5</v>
      </c>
      <c r="B9" s="86" t="s">
        <v>42</v>
      </c>
      <c r="C9" s="30"/>
      <c r="D9" s="64" t="s">
        <v>10</v>
      </c>
      <c r="E9" s="64">
        <v>1</v>
      </c>
      <c r="F9" s="28">
        <v>10</v>
      </c>
      <c r="G9" s="13"/>
      <c r="H9" s="13"/>
      <c r="I9" s="29"/>
      <c r="J9" s="29"/>
      <c r="K9" s="42"/>
      <c r="L9" s="46"/>
      <c r="M9" s="14"/>
      <c r="O9" s="22"/>
      <c r="AE9" s="35">
        <v>1</v>
      </c>
      <c r="AF9" s="35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</row>
    <row r="10" spans="1:92" s="3" customFormat="1" ht="48" customHeight="1" x14ac:dyDescent="0.2">
      <c r="A10" s="82">
        <v>6</v>
      </c>
      <c r="B10" s="86" t="s">
        <v>43</v>
      </c>
      <c r="C10" s="30"/>
      <c r="D10" s="64" t="s">
        <v>10</v>
      </c>
      <c r="E10" s="64">
        <v>1</v>
      </c>
      <c r="F10" s="28">
        <v>5</v>
      </c>
      <c r="G10" s="13"/>
      <c r="H10" s="13"/>
      <c r="I10" s="29"/>
      <c r="J10" s="29"/>
      <c r="K10" s="42"/>
      <c r="L10" s="46"/>
      <c r="M10" s="14"/>
      <c r="O10" s="22"/>
      <c r="AE10" s="35"/>
      <c r="AF10" s="35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</row>
    <row r="11" spans="1:92" s="3" customFormat="1" ht="48" customHeight="1" x14ac:dyDescent="0.2">
      <c r="A11" s="82">
        <v>7</v>
      </c>
      <c r="B11" s="86" t="s">
        <v>44</v>
      </c>
      <c r="C11" s="30"/>
      <c r="D11" s="64" t="s">
        <v>10</v>
      </c>
      <c r="E11" s="64">
        <v>1</v>
      </c>
      <c r="F11" s="28">
        <v>15</v>
      </c>
      <c r="G11" s="13"/>
      <c r="H11" s="13"/>
      <c r="I11" s="29"/>
      <c r="J11" s="29"/>
      <c r="K11" s="42"/>
      <c r="L11" s="46"/>
      <c r="M11" s="14"/>
      <c r="O11" s="22"/>
      <c r="AE11" s="35"/>
      <c r="AF11" s="35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</row>
    <row r="12" spans="1:92" s="3" customFormat="1" ht="45.75" customHeight="1" x14ac:dyDescent="0.2">
      <c r="A12" s="82">
        <v>8</v>
      </c>
      <c r="B12" s="86" t="s">
        <v>22</v>
      </c>
      <c r="C12" s="30"/>
      <c r="D12" s="64" t="s">
        <v>10</v>
      </c>
      <c r="E12" s="64">
        <v>1</v>
      </c>
      <c r="F12" s="28">
        <v>60</v>
      </c>
      <c r="G12" s="13"/>
      <c r="H12" s="13"/>
      <c r="I12" s="29"/>
      <c r="J12" s="29"/>
      <c r="K12" s="42"/>
      <c r="L12" s="46"/>
      <c r="M12" s="14"/>
      <c r="O12" s="22"/>
      <c r="AE12" s="35">
        <v>6</v>
      </c>
      <c r="AF12" s="35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1:92" s="3" customFormat="1" ht="35.25" customHeight="1" x14ac:dyDescent="0.25">
      <c r="A13" s="82">
        <v>9</v>
      </c>
      <c r="B13" s="96" t="s">
        <v>62</v>
      </c>
      <c r="C13" s="31"/>
      <c r="D13" s="65" t="s">
        <v>10</v>
      </c>
      <c r="E13" s="64">
        <v>1</v>
      </c>
      <c r="F13" s="28">
        <v>15</v>
      </c>
      <c r="G13" s="13"/>
      <c r="H13" s="13"/>
      <c r="I13" s="29"/>
      <c r="J13" s="29"/>
      <c r="K13" s="42"/>
      <c r="L13" s="46"/>
      <c r="M13" s="14"/>
      <c r="O13" s="22"/>
      <c r="AE13" s="35">
        <v>5</v>
      </c>
      <c r="AF13" s="35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</row>
    <row r="14" spans="1:92" s="3" customFormat="1" ht="39.75" customHeight="1" x14ac:dyDescent="0.25">
      <c r="A14" s="82">
        <v>10</v>
      </c>
      <c r="B14" s="96" t="s">
        <v>45</v>
      </c>
      <c r="C14" s="31"/>
      <c r="D14" s="65" t="s">
        <v>10</v>
      </c>
      <c r="E14" s="64">
        <v>1</v>
      </c>
      <c r="F14" s="28">
        <v>8</v>
      </c>
      <c r="G14" s="13"/>
      <c r="H14" s="13"/>
      <c r="I14" s="29"/>
      <c r="J14" s="29"/>
      <c r="K14" s="42"/>
      <c r="L14" s="46"/>
      <c r="M14" s="14"/>
      <c r="O14" s="22"/>
      <c r="AE14" s="35">
        <v>5</v>
      </c>
      <c r="AF14" s="35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</row>
    <row r="15" spans="1:92" s="3" customFormat="1" ht="58.5" customHeight="1" x14ac:dyDescent="0.25">
      <c r="A15" s="82">
        <v>11</v>
      </c>
      <c r="B15" s="96" t="s">
        <v>20</v>
      </c>
      <c r="C15" s="31"/>
      <c r="D15" s="65" t="s">
        <v>10</v>
      </c>
      <c r="E15" s="64">
        <v>1</v>
      </c>
      <c r="F15" s="28">
        <v>6</v>
      </c>
      <c r="G15" s="13"/>
      <c r="H15" s="13"/>
      <c r="I15" s="29"/>
      <c r="J15" s="29"/>
      <c r="K15" s="42"/>
      <c r="L15" s="47"/>
      <c r="M15" s="14"/>
      <c r="O15" s="22"/>
      <c r="AE15" s="35">
        <v>8</v>
      </c>
      <c r="AF15" s="35">
        <v>5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92" s="3" customFormat="1" ht="39" customHeight="1" x14ac:dyDescent="0.25">
      <c r="A16" s="82">
        <v>12</v>
      </c>
      <c r="B16" s="96" t="s">
        <v>24</v>
      </c>
      <c r="C16" s="31"/>
      <c r="D16" s="65" t="s">
        <v>10</v>
      </c>
      <c r="E16" s="64">
        <v>1</v>
      </c>
      <c r="F16" s="28">
        <v>60</v>
      </c>
      <c r="G16" s="13"/>
      <c r="H16" s="13"/>
      <c r="I16" s="29"/>
      <c r="J16" s="29"/>
      <c r="K16" s="42"/>
      <c r="L16" s="47"/>
      <c r="M16" s="14"/>
      <c r="O16" s="22"/>
      <c r="AE16" s="35">
        <v>12</v>
      </c>
      <c r="AF16" s="35">
        <v>5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</row>
    <row r="17" spans="1:51" s="3" customFormat="1" ht="64.5" customHeight="1" x14ac:dyDescent="0.2">
      <c r="A17" s="82">
        <v>13</v>
      </c>
      <c r="B17" s="97" t="s">
        <v>46</v>
      </c>
      <c r="C17" s="66"/>
      <c r="D17" s="65" t="s">
        <v>10</v>
      </c>
      <c r="E17" s="64">
        <v>1</v>
      </c>
      <c r="F17" s="28">
        <v>17</v>
      </c>
      <c r="G17" s="13"/>
      <c r="H17" s="13"/>
      <c r="I17" s="29"/>
      <c r="J17" s="29"/>
      <c r="K17" s="42"/>
      <c r="L17" s="47"/>
      <c r="M17" s="14"/>
      <c r="O17" s="22"/>
      <c r="AE17" s="35">
        <v>6</v>
      </c>
      <c r="AF17" s="35">
        <v>5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</row>
    <row r="18" spans="1:51" s="3" customFormat="1" ht="87" customHeight="1" x14ac:dyDescent="0.2">
      <c r="A18" s="82">
        <v>14</v>
      </c>
      <c r="B18" s="98" t="s">
        <v>59</v>
      </c>
      <c r="C18" s="67"/>
      <c r="D18" s="68" t="s">
        <v>9</v>
      </c>
      <c r="E18" s="64">
        <v>1</v>
      </c>
      <c r="F18" s="28">
        <v>10</v>
      </c>
      <c r="G18" s="13"/>
      <c r="H18" s="13"/>
      <c r="I18" s="29"/>
      <c r="J18" s="29"/>
      <c r="K18" s="42"/>
      <c r="L18" s="47"/>
      <c r="M18" s="14"/>
      <c r="O18" s="22"/>
      <c r="AE18" s="35">
        <v>1</v>
      </c>
      <c r="AF18" s="35">
        <v>1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</row>
    <row r="19" spans="1:51" s="3" customFormat="1" ht="87" customHeight="1" x14ac:dyDescent="0.2">
      <c r="A19" s="82">
        <v>15</v>
      </c>
      <c r="B19" s="98" t="s">
        <v>60</v>
      </c>
      <c r="C19" s="67"/>
      <c r="D19" s="68" t="s">
        <v>9</v>
      </c>
      <c r="E19" s="64"/>
      <c r="F19" s="28">
        <v>5</v>
      </c>
      <c r="G19" s="13"/>
      <c r="H19" s="13"/>
      <c r="I19" s="29"/>
      <c r="J19" s="29"/>
      <c r="K19" s="42"/>
      <c r="L19" s="47"/>
      <c r="M19" s="14"/>
      <c r="O19" s="22"/>
      <c r="AE19" s="35"/>
      <c r="AF19" s="35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s="3" customFormat="1" ht="87" customHeight="1" x14ac:dyDescent="0.2">
      <c r="A20" s="82">
        <v>16</v>
      </c>
      <c r="B20" s="98" t="s">
        <v>61</v>
      </c>
      <c r="C20" s="67"/>
      <c r="D20" s="68" t="s">
        <v>10</v>
      </c>
      <c r="E20" s="64"/>
      <c r="F20" s="28">
        <v>4</v>
      </c>
      <c r="G20" s="13"/>
      <c r="H20" s="13"/>
      <c r="I20" s="29"/>
      <c r="J20" s="29"/>
      <c r="K20" s="42"/>
      <c r="L20" s="47"/>
      <c r="M20" s="14"/>
      <c r="O20" s="22"/>
      <c r="AE20" s="35"/>
      <c r="AF20" s="35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51" s="3" customFormat="1" ht="71.25" customHeight="1" x14ac:dyDescent="0.2">
      <c r="A21" s="82">
        <v>17</v>
      </c>
      <c r="B21" s="97" t="s">
        <v>25</v>
      </c>
      <c r="C21" s="66"/>
      <c r="D21" s="68" t="s">
        <v>19</v>
      </c>
      <c r="E21" s="64">
        <v>1</v>
      </c>
      <c r="F21" s="28">
        <v>140</v>
      </c>
      <c r="G21" s="13"/>
      <c r="H21" s="13"/>
      <c r="I21" s="29"/>
      <c r="J21" s="29"/>
      <c r="K21" s="42"/>
      <c r="L21" s="46"/>
      <c r="M21" s="14"/>
      <c r="O21" s="22"/>
      <c r="AE21" s="35">
        <v>5</v>
      </c>
      <c r="AF21" s="35">
        <v>10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51" s="3" customFormat="1" ht="114.75" customHeight="1" x14ac:dyDescent="0.2">
      <c r="A22" s="82">
        <v>18</v>
      </c>
      <c r="B22" s="97" t="s">
        <v>47</v>
      </c>
      <c r="C22" s="66"/>
      <c r="D22" s="68" t="s">
        <v>10</v>
      </c>
      <c r="E22" s="64">
        <v>1</v>
      </c>
      <c r="F22" s="28">
        <v>10</v>
      </c>
      <c r="G22" s="13"/>
      <c r="H22" s="13"/>
      <c r="I22" s="29"/>
      <c r="J22" s="29"/>
      <c r="K22" s="42"/>
      <c r="L22" s="46"/>
      <c r="M22" s="14"/>
      <c r="O22" s="22"/>
      <c r="AE22" s="35">
        <v>6</v>
      </c>
      <c r="AF22" s="35">
        <v>10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s="3" customFormat="1" ht="32.25" customHeight="1" x14ac:dyDescent="0.2">
      <c r="A23" s="82">
        <v>19</v>
      </c>
      <c r="B23" s="98" t="s">
        <v>28</v>
      </c>
      <c r="C23" s="67"/>
      <c r="D23" s="68" t="s">
        <v>10</v>
      </c>
      <c r="E23" s="64">
        <v>1</v>
      </c>
      <c r="F23" s="28">
        <v>10</v>
      </c>
      <c r="G23" s="69"/>
      <c r="H23" s="69"/>
      <c r="I23" s="29"/>
      <c r="J23" s="29"/>
      <c r="K23" s="42"/>
      <c r="L23" s="46"/>
      <c r="M23" s="14"/>
      <c r="O23" s="22"/>
      <c r="AE23" s="35"/>
      <c r="AF23" s="35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</row>
    <row r="24" spans="1:51" s="3" customFormat="1" ht="69" customHeight="1" x14ac:dyDescent="0.2">
      <c r="A24" s="82">
        <v>20</v>
      </c>
      <c r="B24" s="98" t="s">
        <v>29</v>
      </c>
      <c r="C24" s="67"/>
      <c r="D24" s="68" t="s">
        <v>10</v>
      </c>
      <c r="E24" s="64">
        <v>1</v>
      </c>
      <c r="F24" s="28">
        <v>15</v>
      </c>
      <c r="G24" s="13"/>
      <c r="H24" s="13"/>
      <c r="I24" s="29"/>
      <c r="J24" s="29"/>
      <c r="K24" s="42"/>
      <c r="L24" s="46"/>
      <c r="M24" s="14"/>
      <c r="O24" s="22"/>
      <c r="AE24" s="35"/>
      <c r="AF24" s="35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51" s="3" customFormat="1" ht="45" customHeight="1" x14ac:dyDescent="0.2">
      <c r="A25" s="82">
        <v>21</v>
      </c>
      <c r="B25" s="86" t="s">
        <v>48</v>
      </c>
      <c r="C25" s="30"/>
      <c r="D25" s="64" t="s">
        <v>8</v>
      </c>
      <c r="E25" s="64">
        <v>50</v>
      </c>
      <c r="F25" s="28">
        <v>2200</v>
      </c>
      <c r="G25" s="13"/>
      <c r="H25" s="13"/>
      <c r="I25" s="29"/>
      <c r="J25" s="29"/>
      <c r="K25" s="42"/>
      <c r="L25" s="46"/>
      <c r="M25" s="14"/>
      <c r="O25" s="22"/>
      <c r="AE25" s="35">
        <v>104</v>
      </c>
      <c r="AF25" s="35">
        <v>104</v>
      </c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s="3" customFormat="1" ht="36.75" customHeight="1" x14ac:dyDescent="0.2">
      <c r="A26" s="82">
        <v>22</v>
      </c>
      <c r="B26" s="86" t="s">
        <v>50</v>
      </c>
      <c r="C26" s="30"/>
      <c r="D26" s="64" t="s">
        <v>9</v>
      </c>
      <c r="E26" s="64">
        <v>1</v>
      </c>
      <c r="F26" s="28">
        <v>25</v>
      </c>
      <c r="G26" s="13"/>
      <c r="H26" s="13"/>
      <c r="I26" s="29"/>
      <c r="J26" s="29"/>
      <c r="K26" s="42"/>
      <c r="L26" s="46"/>
      <c r="M26" s="14"/>
      <c r="O26" s="22"/>
      <c r="AE26" s="35">
        <v>21</v>
      </c>
      <c r="AF26" s="35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s="3" customFormat="1" ht="66" customHeight="1" x14ac:dyDescent="0.2">
      <c r="A27" s="82">
        <v>23</v>
      </c>
      <c r="B27" s="86" t="s">
        <v>51</v>
      </c>
      <c r="C27" s="30"/>
      <c r="D27" s="64" t="s">
        <v>8</v>
      </c>
      <c r="E27" s="64">
        <v>50</v>
      </c>
      <c r="F27" s="28">
        <v>150</v>
      </c>
      <c r="G27" s="13"/>
      <c r="H27" s="13"/>
      <c r="I27" s="29"/>
      <c r="J27" s="29"/>
      <c r="K27" s="42"/>
      <c r="L27" s="46"/>
      <c r="M27" s="14"/>
      <c r="O27" s="22"/>
      <c r="AE27" s="35">
        <v>10</v>
      </c>
      <c r="AF27" s="35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s="3" customFormat="1" ht="75" x14ac:dyDescent="0.2">
      <c r="A28" s="82">
        <v>24</v>
      </c>
      <c r="B28" s="97" t="s">
        <v>57</v>
      </c>
      <c r="C28" s="66"/>
      <c r="D28" s="68" t="s">
        <v>10</v>
      </c>
      <c r="E28" s="64">
        <v>1</v>
      </c>
      <c r="F28" s="28">
        <v>10</v>
      </c>
      <c r="G28" s="13"/>
      <c r="H28" s="13"/>
      <c r="I28" s="29"/>
      <c r="J28" s="29"/>
      <c r="K28" s="42"/>
      <c r="L28" s="46"/>
      <c r="M28" s="14"/>
      <c r="O28" s="22"/>
      <c r="AE28" s="35">
        <v>1</v>
      </c>
      <c r="AF28" s="35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3" customFormat="1" ht="90" x14ac:dyDescent="0.2">
      <c r="A29" s="82">
        <v>25</v>
      </c>
      <c r="B29" s="97" t="s">
        <v>58</v>
      </c>
      <c r="C29" s="66"/>
      <c r="D29" s="68" t="s">
        <v>10</v>
      </c>
      <c r="E29" s="64">
        <v>1</v>
      </c>
      <c r="F29" s="28">
        <v>10</v>
      </c>
      <c r="G29" s="13"/>
      <c r="H29" s="13"/>
      <c r="I29" s="29"/>
      <c r="J29" s="29"/>
      <c r="K29" s="42"/>
      <c r="L29" s="46"/>
      <c r="M29" s="14"/>
      <c r="O29" s="22"/>
      <c r="AE29" s="35">
        <v>1</v>
      </c>
      <c r="AF29" s="35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51" s="3" customFormat="1" ht="92.25" customHeight="1" x14ac:dyDescent="0.2">
      <c r="A30" s="82">
        <v>26</v>
      </c>
      <c r="B30" s="97" t="s">
        <v>71</v>
      </c>
      <c r="C30" s="66"/>
      <c r="D30" s="68" t="s">
        <v>10</v>
      </c>
      <c r="E30" s="64">
        <v>1300</v>
      </c>
      <c r="F30" s="28">
        <v>1300</v>
      </c>
      <c r="G30" s="13"/>
      <c r="H30" s="13"/>
      <c r="I30" s="29"/>
      <c r="J30" s="29"/>
      <c r="K30" s="42"/>
      <c r="L30" s="46"/>
      <c r="M30" s="14"/>
      <c r="O30" s="22"/>
      <c r="AE30" s="35">
        <v>1</v>
      </c>
      <c r="AF30" s="35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s="3" customFormat="1" ht="112.5" customHeight="1" x14ac:dyDescent="0.2">
      <c r="A31" s="82">
        <v>27</v>
      </c>
      <c r="B31" s="97" t="s">
        <v>72</v>
      </c>
      <c r="C31" s="66"/>
      <c r="D31" s="68" t="s">
        <v>10</v>
      </c>
      <c r="E31" s="64">
        <v>250</v>
      </c>
      <c r="F31" s="28">
        <v>250</v>
      </c>
      <c r="G31" s="13"/>
      <c r="H31" s="13"/>
      <c r="I31" s="29"/>
      <c r="J31" s="29"/>
      <c r="K31" s="42"/>
      <c r="L31" s="46"/>
      <c r="M31" s="14"/>
      <c r="O31" s="22"/>
      <c r="AE31" s="35">
        <v>1</v>
      </c>
      <c r="AF31" s="35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</row>
    <row r="32" spans="1:51" s="3" customFormat="1" ht="95.25" customHeight="1" x14ac:dyDescent="0.2">
      <c r="A32" s="82">
        <v>28</v>
      </c>
      <c r="B32" s="97" t="s">
        <v>73</v>
      </c>
      <c r="C32" s="66"/>
      <c r="D32" s="68" t="s">
        <v>10</v>
      </c>
      <c r="E32" s="64">
        <v>150</v>
      </c>
      <c r="F32" s="28">
        <v>150</v>
      </c>
      <c r="G32" s="13"/>
      <c r="H32" s="13"/>
      <c r="I32" s="29"/>
      <c r="J32" s="29"/>
      <c r="K32" s="42"/>
      <c r="L32" s="46"/>
      <c r="M32" s="14"/>
      <c r="O32" s="22"/>
      <c r="AE32" s="35">
        <v>1</v>
      </c>
      <c r="AF32" s="35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</row>
    <row r="33" spans="1:92" s="3" customFormat="1" ht="95.25" customHeight="1" x14ac:dyDescent="0.2">
      <c r="A33" s="82">
        <v>29</v>
      </c>
      <c r="B33" s="99" t="s">
        <v>52</v>
      </c>
      <c r="C33" s="71"/>
      <c r="D33" s="72" t="s">
        <v>9</v>
      </c>
      <c r="E33" s="64">
        <v>1</v>
      </c>
      <c r="F33" s="28">
        <v>150</v>
      </c>
      <c r="G33" s="13"/>
      <c r="H33" s="13"/>
      <c r="I33" s="29"/>
      <c r="J33" s="29"/>
      <c r="K33" s="42"/>
      <c r="L33" s="46"/>
      <c r="M33" s="14"/>
      <c r="O33" s="22"/>
      <c r="AE33" s="70"/>
      <c r="AF33" s="70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</row>
    <row r="34" spans="1:92" s="3" customFormat="1" ht="95.25" customHeight="1" x14ac:dyDescent="0.2">
      <c r="A34" s="82">
        <v>30</v>
      </c>
      <c r="B34" s="99" t="s">
        <v>53</v>
      </c>
      <c r="C34" s="71"/>
      <c r="D34" s="72" t="s">
        <v>9</v>
      </c>
      <c r="E34" s="64">
        <v>1</v>
      </c>
      <c r="F34" s="28">
        <v>200</v>
      </c>
      <c r="G34" s="13"/>
      <c r="H34" s="13"/>
      <c r="I34" s="29"/>
      <c r="J34" s="29"/>
      <c r="K34" s="42"/>
      <c r="M34" s="14"/>
      <c r="O34" s="22"/>
      <c r="AE34" s="70"/>
      <c r="AF34" s="70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</row>
    <row r="35" spans="1:92" s="3" customFormat="1" ht="66" customHeight="1" x14ac:dyDescent="0.2">
      <c r="A35" s="82">
        <v>31</v>
      </c>
      <c r="B35" s="99" t="s">
        <v>54</v>
      </c>
      <c r="C35" s="71"/>
      <c r="D35" s="72" t="s">
        <v>9</v>
      </c>
      <c r="E35" s="64">
        <v>1</v>
      </c>
      <c r="F35" s="28">
        <v>130</v>
      </c>
      <c r="G35" s="13"/>
      <c r="H35" s="13"/>
      <c r="I35" s="29"/>
      <c r="J35" s="29"/>
      <c r="K35" s="42"/>
      <c r="L35" s="42"/>
      <c r="M35" s="42"/>
      <c r="N35" s="42"/>
      <c r="O35" s="57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</row>
    <row r="36" spans="1:92" s="3" customFormat="1" ht="43.5" customHeight="1" x14ac:dyDescent="0.2">
      <c r="A36" s="82">
        <v>32</v>
      </c>
      <c r="B36" s="99" t="s">
        <v>32</v>
      </c>
      <c r="C36" s="71"/>
      <c r="D36" s="72" t="s">
        <v>9</v>
      </c>
      <c r="E36" s="64">
        <v>1</v>
      </c>
      <c r="F36" s="28">
        <v>25</v>
      </c>
      <c r="G36" s="13"/>
      <c r="H36" s="13"/>
      <c r="I36" s="29"/>
      <c r="J36" s="29"/>
      <c r="K36" s="42"/>
      <c r="L36" s="42"/>
      <c r="M36" s="42"/>
      <c r="N36" s="42"/>
      <c r="O36" s="57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92" s="3" customFormat="1" ht="46.5" customHeight="1" x14ac:dyDescent="0.2">
      <c r="A37" s="82">
        <v>33</v>
      </c>
      <c r="B37" s="97" t="s">
        <v>55</v>
      </c>
      <c r="C37" s="74"/>
      <c r="D37" s="65" t="s">
        <v>9</v>
      </c>
      <c r="E37" s="64">
        <v>1</v>
      </c>
      <c r="F37" s="28">
        <v>8</v>
      </c>
      <c r="G37" s="13"/>
      <c r="H37" s="13"/>
      <c r="I37" s="29"/>
      <c r="J37" s="29"/>
      <c r="K37" s="42"/>
      <c r="L37" s="42"/>
      <c r="M37" s="42"/>
      <c r="N37" s="42"/>
      <c r="O37" s="57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2" s="3" customFormat="1" ht="38.25" customHeight="1" x14ac:dyDescent="0.2">
      <c r="A38" s="82">
        <v>34</v>
      </c>
      <c r="B38" s="97" t="s">
        <v>33</v>
      </c>
      <c r="C38" s="74"/>
      <c r="D38" s="65" t="s">
        <v>10</v>
      </c>
      <c r="E38" s="64">
        <v>1</v>
      </c>
      <c r="F38" s="28">
        <v>22</v>
      </c>
      <c r="G38" s="13"/>
      <c r="H38" s="13"/>
      <c r="I38" s="29"/>
      <c r="J38" s="29"/>
      <c r="K38" s="42"/>
      <c r="L38" s="42"/>
      <c r="M38" s="42"/>
      <c r="N38" s="42"/>
      <c r="O38" s="57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39" spans="1:92" s="3" customFormat="1" ht="51" customHeight="1" x14ac:dyDescent="0.2">
      <c r="A39" s="82">
        <v>35</v>
      </c>
      <c r="B39" s="97" t="s">
        <v>63</v>
      </c>
      <c r="C39" s="75"/>
      <c r="D39" s="65" t="s">
        <v>10</v>
      </c>
      <c r="E39" s="64">
        <v>1</v>
      </c>
      <c r="F39" s="28">
        <v>10</v>
      </c>
      <c r="G39" s="76"/>
      <c r="H39" s="76"/>
      <c r="I39" s="29"/>
      <c r="J39" s="29"/>
      <c r="K39" s="42"/>
      <c r="L39" s="42"/>
      <c r="M39" s="42"/>
      <c r="N39" s="42"/>
      <c r="O39" s="57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</row>
    <row r="40" spans="1:92" s="3" customFormat="1" ht="45" x14ac:dyDescent="0.2">
      <c r="A40" s="82">
        <v>36</v>
      </c>
      <c r="B40" s="97" t="s">
        <v>34</v>
      </c>
      <c r="C40" s="73"/>
      <c r="D40" s="77" t="s">
        <v>10</v>
      </c>
      <c r="E40" s="78">
        <v>1</v>
      </c>
      <c r="F40" s="28">
        <v>1</v>
      </c>
      <c r="G40" s="76"/>
      <c r="H40" s="76"/>
      <c r="I40" s="29"/>
      <c r="J40" s="29"/>
      <c r="K40" s="42"/>
      <c r="L40" s="50"/>
      <c r="M40" s="50"/>
      <c r="N40" s="50"/>
      <c r="O40" s="50"/>
      <c r="P40" s="50"/>
      <c r="Q40" s="50"/>
      <c r="R40" s="50"/>
      <c r="S40" s="50"/>
      <c r="T40" s="50"/>
      <c r="U40" s="59"/>
      <c r="V40" s="60"/>
      <c r="W40" s="60"/>
      <c r="X40" s="60"/>
      <c r="Y40" s="60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</row>
    <row r="41" spans="1:92" s="3" customFormat="1" ht="51" customHeight="1" x14ac:dyDescent="0.2">
      <c r="A41" s="82">
        <v>37</v>
      </c>
      <c r="B41" s="97" t="s">
        <v>35</v>
      </c>
      <c r="C41" s="73"/>
      <c r="D41" s="77" t="s">
        <v>10</v>
      </c>
      <c r="E41" s="78">
        <v>1</v>
      </c>
      <c r="F41" s="28">
        <v>3</v>
      </c>
      <c r="G41" s="76"/>
      <c r="H41" s="76"/>
      <c r="I41" s="29"/>
      <c r="J41" s="29"/>
      <c r="K41" s="56"/>
      <c r="L41" s="48"/>
      <c r="M41" s="42"/>
      <c r="N41" s="51"/>
      <c r="O41" s="51"/>
      <c r="P41" s="51"/>
      <c r="Q41" s="57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</row>
    <row r="42" spans="1:92" s="3" customFormat="1" ht="51" customHeight="1" x14ac:dyDescent="0.2">
      <c r="A42" s="82">
        <v>38</v>
      </c>
      <c r="B42" s="97" t="s">
        <v>56</v>
      </c>
      <c r="C42" s="73"/>
      <c r="D42" s="77" t="s">
        <v>10</v>
      </c>
      <c r="E42" s="78">
        <v>1</v>
      </c>
      <c r="F42" s="28">
        <v>10</v>
      </c>
      <c r="G42" s="76"/>
      <c r="H42" s="76"/>
      <c r="I42" s="29"/>
      <c r="J42" s="29"/>
      <c r="K42" s="56"/>
      <c r="L42" s="48"/>
      <c r="M42" s="42"/>
      <c r="N42" s="51"/>
      <c r="O42" s="51"/>
      <c r="P42" s="51"/>
      <c r="Q42" s="57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</row>
    <row r="43" spans="1:92" s="3" customFormat="1" ht="51" customHeight="1" x14ac:dyDescent="0.2">
      <c r="A43" s="82">
        <v>39</v>
      </c>
      <c r="B43" s="97" t="s">
        <v>64</v>
      </c>
      <c r="C43" s="73"/>
      <c r="D43" s="77" t="s">
        <v>10</v>
      </c>
      <c r="E43" s="78">
        <v>4</v>
      </c>
      <c r="F43" s="28">
        <v>4</v>
      </c>
      <c r="G43" s="76"/>
      <c r="H43" s="76"/>
      <c r="I43" s="29"/>
      <c r="J43" s="29"/>
      <c r="K43" s="56"/>
      <c r="L43" s="48"/>
      <c r="M43" s="42"/>
      <c r="N43" s="51"/>
      <c r="O43" s="51"/>
      <c r="P43" s="51"/>
      <c r="Q43" s="57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</row>
    <row r="44" spans="1:92" s="3" customFormat="1" ht="45" x14ac:dyDescent="0.25">
      <c r="A44" s="82">
        <v>40</v>
      </c>
      <c r="B44" s="100" t="s">
        <v>36</v>
      </c>
      <c r="C44" s="73"/>
      <c r="D44" s="77" t="s">
        <v>10</v>
      </c>
      <c r="E44" s="78">
        <v>1</v>
      </c>
      <c r="F44" s="28">
        <v>1</v>
      </c>
      <c r="G44" s="76"/>
      <c r="H44" s="76"/>
      <c r="I44" s="29"/>
      <c r="J44" s="29"/>
      <c r="K44" s="56"/>
      <c r="L44" s="48"/>
      <c r="M44" s="42"/>
      <c r="N44" s="51"/>
      <c r="O44" s="51"/>
      <c r="P44" s="51"/>
      <c r="Q44" s="57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</row>
    <row r="45" spans="1:92" s="3" customFormat="1" ht="30" x14ac:dyDescent="0.25">
      <c r="A45" s="82">
        <v>41</v>
      </c>
      <c r="B45" s="100" t="s">
        <v>37</v>
      </c>
      <c r="C45" s="73"/>
      <c r="D45" s="77" t="s">
        <v>10</v>
      </c>
      <c r="E45" s="78">
        <v>1</v>
      </c>
      <c r="F45" s="28">
        <v>2</v>
      </c>
      <c r="G45" s="76"/>
      <c r="H45" s="76"/>
      <c r="I45" s="29"/>
      <c r="J45" s="29"/>
      <c r="K45" s="56"/>
      <c r="L45" s="48"/>
      <c r="M45" s="42"/>
      <c r="N45" s="51"/>
      <c r="O45" s="51"/>
      <c r="P45" s="51"/>
      <c r="Q45" s="57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</row>
    <row r="46" spans="1:92" s="3" customFormat="1" ht="33.75" customHeight="1" x14ac:dyDescent="0.2">
      <c r="A46" s="82">
        <v>42</v>
      </c>
      <c r="B46" s="97" t="s">
        <v>38</v>
      </c>
      <c r="C46" s="73"/>
      <c r="D46" s="77" t="s">
        <v>10</v>
      </c>
      <c r="E46" s="78">
        <v>1</v>
      </c>
      <c r="F46" s="28">
        <v>1</v>
      </c>
      <c r="G46" s="76"/>
      <c r="H46" s="76"/>
      <c r="I46" s="29"/>
      <c r="J46" s="29"/>
      <c r="K46" s="56"/>
      <c r="L46" s="48"/>
      <c r="M46" s="42"/>
      <c r="N46" s="51"/>
      <c r="O46" s="51"/>
      <c r="P46" s="51"/>
      <c r="Q46" s="57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</row>
    <row r="47" spans="1:92" s="3" customFormat="1" ht="60" x14ac:dyDescent="0.2">
      <c r="A47" s="82">
        <v>43</v>
      </c>
      <c r="B47" s="101" t="s">
        <v>65</v>
      </c>
      <c r="C47" s="73"/>
      <c r="D47" s="77" t="s">
        <v>39</v>
      </c>
      <c r="E47" s="79">
        <v>1</v>
      </c>
      <c r="F47" s="80">
        <v>2</v>
      </c>
      <c r="G47" s="76"/>
      <c r="H47" s="76"/>
      <c r="I47" s="29"/>
      <c r="J47" s="29"/>
      <c r="K47" s="56"/>
      <c r="L47" s="50"/>
      <c r="M47" s="42"/>
      <c r="N47" s="51"/>
      <c r="O47" s="51"/>
      <c r="P47" s="51"/>
      <c r="Q47" s="57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</row>
    <row r="48" spans="1:92" s="3" customFormat="1" x14ac:dyDescent="0.2">
      <c r="A48" s="82">
        <v>44</v>
      </c>
      <c r="B48" s="101" t="s">
        <v>69</v>
      </c>
      <c r="C48" s="73"/>
      <c r="D48" s="77" t="s">
        <v>10</v>
      </c>
      <c r="E48" s="79">
        <v>1</v>
      </c>
      <c r="F48" s="80">
        <v>1</v>
      </c>
      <c r="G48" s="76"/>
      <c r="H48" s="76"/>
      <c r="I48" s="29"/>
      <c r="J48" s="29"/>
      <c r="K48" s="56"/>
      <c r="L48" s="50"/>
      <c r="M48" s="42"/>
      <c r="N48" s="51"/>
      <c r="O48" s="51"/>
      <c r="P48" s="51"/>
      <c r="Q48" s="57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</row>
    <row r="49" spans="1:92" s="3" customFormat="1" x14ac:dyDescent="0.2">
      <c r="A49" s="82">
        <v>45</v>
      </c>
      <c r="B49" s="101" t="s">
        <v>70</v>
      </c>
      <c r="C49" s="73"/>
      <c r="D49" s="77" t="s">
        <v>10</v>
      </c>
      <c r="E49" s="79">
        <v>1</v>
      </c>
      <c r="F49" s="80">
        <v>1</v>
      </c>
      <c r="G49" s="76"/>
      <c r="H49" s="76"/>
      <c r="I49" s="29"/>
      <c r="J49" s="29"/>
      <c r="K49" s="56"/>
      <c r="L49" s="50"/>
      <c r="M49" s="42"/>
      <c r="N49" s="51"/>
      <c r="O49" s="51"/>
      <c r="P49" s="51"/>
      <c r="Q49" s="57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</row>
    <row r="50" spans="1:92" s="3" customFormat="1" ht="45" x14ac:dyDescent="0.2">
      <c r="A50" s="82">
        <v>46</v>
      </c>
      <c r="B50" s="101" t="s">
        <v>66</v>
      </c>
      <c r="C50" s="73"/>
      <c r="D50" s="77" t="s">
        <v>10</v>
      </c>
      <c r="E50" s="79">
        <v>2</v>
      </c>
      <c r="F50" s="80">
        <v>2</v>
      </c>
      <c r="G50" s="76"/>
      <c r="H50" s="76"/>
      <c r="I50" s="29"/>
      <c r="J50" s="29"/>
      <c r="K50" s="56"/>
      <c r="L50" s="50"/>
      <c r="M50" s="42"/>
      <c r="N50" s="51"/>
      <c r="O50" s="51"/>
      <c r="P50" s="51"/>
      <c r="Q50" s="57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</row>
    <row r="51" spans="1:92" s="26" customFormat="1" ht="60" x14ac:dyDescent="0.2">
      <c r="A51" s="82">
        <v>47</v>
      </c>
      <c r="B51" s="101" t="s">
        <v>68</v>
      </c>
      <c r="C51" s="73"/>
      <c r="D51" s="77" t="s">
        <v>10</v>
      </c>
      <c r="E51" s="79">
        <v>1</v>
      </c>
      <c r="F51" s="80">
        <v>1</v>
      </c>
      <c r="G51" s="76"/>
      <c r="H51" s="76"/>
      <c r="I51" s="29"/>
      <c r="J51" s="29"/>
      <c r="K51" s="56"/>
      <c r="L51" s="48"/>
      <c r="M51" s="49"/>
      <c r="N51" s="51"/>
      <c r="O51" s="51"/>
      <c r="P51" s="51"/>
      <c r="Q51" s="57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</row>
    <row r="52" spans="1:92" s="26" customFormat="1" x14ac:dyDescent="0.2">
      <c r="A52" s="82">
        <v>48</v>
      </c>
      <c r="B52" s="101" t="s">
        <v>67</v>
      </c>
      <c r="C52" s="73"/>
      <c r="D52" s="77" t="s">
        <v>10</v>
      </c>
      <c r="E52" s="79">
        <v>1</v>
      </c>
      <c r="F52" s="80">
        <v>1</v>
      </c>
      <c r="G52" s="76"/>
      <c r="H52" s="76"/>
      <c r="I52" s="29"/>
      <c r="J52" s="29"/>
      <c r="K52" s="56"/>
      <c r="L52" s="48"/>
      <c r="M52" s="62"/>
      <c r="N52" s="51"/>
      <c r="O52" s="51"/>
      <c r="P52" s="51"/>
      <c r="Q52" s="57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</row>
    <row r="53" spans="1:92" s="93" customFormat="1" ht="45.75" customHeight="1" x14ac:dyDescent="0.2">
      <c r="A53" s="87"/>
      <c r="B53" s="87"/>
      <c r="C53" s="87"/>
      <c r="D53" s="88"/>
      <c r="E53" s="87"/>
      <c r="F53" s="111" t="s">
        <v>79</v>
      </c>
      <c r="G53" s="112"/>
      <c r="H53" s="104"/>
      <c r="I53" s="89">
        <f>SUM(I5:I52)</f>
        <v>0</v>
      </c>
      <c r="J53" s="90"/>
      <c r="K53" s="91"/>
      <c r="L53" s="92"/>
      <c r="N53" s="94"/>
      <c r="O53" s="94"/>
      <c r="P53" s="94"/>
      <c r="Q53" s="94"/>
    </row>
    <row r="54" spans="1:92" s="93" customFormat="1" ht="42" customHeight="1" x14ac:dyDescent="0.2">
      <c r="A54" s="87"/>
      <c r="B54" s="87"/>
      <c r="C54" s="87"/>
      <c r="D54" s="88"/>
      <c r="E54" s="87"/>
      <c r="F54" s="111" t="s">
        <v>18</v>
      </c>
      <c r="G54" s="112"/>
      <c r="H54" s="104"/>
      <c r="I54" s="89">
        <f>I55-I53</f>
        <v>0</v>
      </c>
      <c r="J54" s="90"/>
      <c r="K54" s="91"/>
      <c r="L54" s="92"/>
      <c r="N54" s="94"/>
      <c r="O54" s="94"/>
      <c r="P54" s="94"/>
      <c r="Q54" s="94"/>
    </row>
    <row r="55" spans="1:92" s="93" customFormat="1" ht="39" customHeight="1" x14ac:dyDescent="0.2">
      <c r="A55" s="87"/>
      <c r="B55" s="87"/>
      <c r="C55" s="87"/>
      <c r="D55" s="88"/>
      <c r="E55" s="87"/>
      <c r="F55" s="113" t="s">
        <v>80</v>
      </c>
      <c r="G55" s="114"/>
      <c r="H55" s="105"/>
      <c r="I55" s="95">
        <f>I53*1.23</f>
        <v>0</v>
      </c>
      <c r="J55" s="90"/>
      <c r="K55" s="91"/>
      <c r="L55" s="92"/>
      <c r="N55" s="94"/>
      <c r="O55" s="94"/>
      <c r="P55" s="94"/>
      <c r="Q55" s="94"/>
    </row>
    <row r="56" spans="1:92" s="93" customFormat="1" ht="51" customHeight="1" x14ac:dyDescent="0.2">
      <c r="A56" s="87"/>
      <c r="B56" s="87"/>
      <c r="C56" s="87"/>
      <c r="D56" s="88"/>
      <c r="E56" s="87"/>
      <c r="F56" s="3"/>
      <c r="G56" s="3"/>
      <c r="H56" s="3"/>
      <c r="I56" s="62"/>
      <c r="J56" s="90"/>
      <c r="K56" s="91"/>
      <c r="L56" s="92"/>
      <c r="N56" s="94"/>
      <c r="O56" s="94"/>
      <c r="P56" s="94"/>
      <c r="Q56" s="94"/>
    </row>
    <row r="57" spans="1:92" s="93" customFormat="1" ht="45.75" customHeight="1" x14ac:dyDescent="0.2">
      <c r="A57" s="87"/>
      <c r="B57" s="87"/>
      <c r="C57" s="87"/>
      <c r="D57" s="88"/>
      <c r="E57" s="87"/>
      <c r="F57" s="3"/>
      <c r="G57" s="3"/>
      <c r="H57" s="3"/>
      <c r="I57" s="50"/>
      <c r="J57" s="90"/>
      <c r="K57" s="91"/>
      <c r="L57" s="92"/>
      <c r="N57" s="94"/>
      <c r="O57" s="94"/>
      <c r="P57" s="94"/>
      <c r="Q57" s="94"/>
    </row>
    <row r="58" spans="1:92" s="93" customFormat="1" ht="60.75" customHeight="1" x14ac:dyDescent="0.2">
      <c r="A58" s="87"/>
      <c r="B58" s="87"/>
      <c r="C58" s="87"/>
      <c r="D58" s="88"/>
      <c r="E58" s="87"/>
      <c r="F58" s="3"/>
      <c r="G58" s="3"/>
      <c r="H58" s="3"/>
      <c r="I58" s="55"/>
      <c r="J58" s="90"/>
      <c r="K58" s="91"/>
      <c r="L58" s="92"/>
      <c r="N58" s="94"/>
      <c r="O58" s="94"/>
      <c r="P58" s="94"/>
      <c r="Q58" s="94"/>
    </row>
    <row r="59" spans="1:92" s="3" customFormat="1" ht="38.25" customHeight="1" x14ac:dyDescent="0.2">
      <c r="A59" s="42"/>
      <c r="I59" s="55"/>
      <c r="J59" s="48"/>
      <c r="K59" s="25"/>
      <c r="L59" s="21"/>
      <c r="N59" s="5"/>
      <c r="O59" s="5"/>
      <c r="P59" s="5"/>
      <c r="Q59" s="5"/>
    </row>
    <row r="60" spans="1:92" s="3" customFormat="1" ht="12.75" x14ac:dyDescent="0.2">
      <c r="A60" s="42"/>
      <c r="F60" s="52"/>
      <c r="G60" s="42"/>
      <c r="H60" s="42"/>
      <c r="I60" s="55"/>
      <c r="J60" s="48"/>
      <c r="K60" s="25"/>
      <c r="L60" s="21"/>
      <c r="N60" s="5"/>
      <c r="O60" s="5"/>
      <c r="P60" s="5"/>
      <c r="Q60" s="5"/>
    </row>
    <row r="61" spans="1:92" s="3" customFormat="1" ht="12.75" x14ac:dyDescent="0.2">
      <c r="A61" s="42"/>
      <c r="F61" s="52"/>
      <c r="G61" s="42"/>
      <c r="H61" s="42"/>
      <c r="I61" s="55"/>
      <c r="J61" s="56"/>
      <c r="K61" s="25"/>
      <c r="L61" s="21"/>
      <c r="N61" s="5"/>
      <c r="O61" s="5"/>
      <c r="P61" s="5"/>
      <c r="Q61" s="5"/>
    </row>
    <row r="62" spans="1:92" s="3" customFormat="1" ht="12.75" x14ac:dyDescent="0.2">
      <c r="A62" s="42"/>
      <c r="F62" s="52"/>
      <c r="G62" s="42"/>
      <c r="H62" s="42"/>
      <c r="I62" s="55"/>
      <c r="J62" s="56"/>
      <c r="K62" s="25"/>
      <c r="L62" s="21"/>
      <c r="N62" s="5"/>
      <c r="O62" s="5"/>
      <c r="P62" s="5"/>
      <c r="Q62" s="5"/>
    </row>
    <row r="63" spans="1:92" s="3" customFormat="1" ht="12.75" x14ac:dyDescent="0.2">
      <c r="A63" s="42"/>
      <c r="B63" s="42"/>
      <c r="C63" s="42"/>
      <c r="D63" s="42"/>
      <c r="E63" s="42"/>
      <c r="F63" s="52"/>
      <c r="G63" s="42"/>
      <c r="H63" s="42"/>
      <c r="I63" s="55"/>
      <c r="J63" s="56"/>
      <c r="K63" s="25"/>
      <c r="L63" s="21"/>
      <c r="N63" s="5"/>
      <c r="O63" s="5"/>
      <c r="P63" s="5"/>
      <c r="Q63" s="5"/>
    </row>
    <row r="64" spans="1:92" s="3" customFormat="1" ht="12.75" x14ac:dyDescent="0.2">
      <c r="A64" s="42"/>
      <c r="B64" s="42"/>
      <c r="C64" s="42"/>
      <c r="D64" s="42"/>
      <c r="E64" s="42"/>
      <c r="F64" s="103"/>
      <c r="G64" s="103"/>
      <c r="H64" s="103"/>
      <c r="I64" s="55"/>
      <c r="J64" s="56"/>
      <c r="K64" s="25"/>
      <c r="L64" s="21"/>
      <c r="N64" s="5"/>
      <c r="O64" s="5"/>
      <c r="P64" s="5"/>
      <c r="Q64" s="5"/>
    </row>
    <row r="65" spans="1:17" s="3" customFormat="1" ht="12.75" x14ac:dyDescent="0.2">
      <c r="A65" s="42"/>
      <c r="B65" s="42"/>
      <c r="C65" s="42"/>
      <c r="D65" s="42"/>
      <c r="E65" s="42"/>
      <c r="F65" s="102"/>
      <c r="G65" s="102"/>
      <c r="H65" s="102"/>
      <c r="I65" s="55"/>
      <c r="J65" s="56"/>
      <c r="K65" s="25"/>
      <c r="L65" s="21"/>
      <c r="N65" s="5"/>
      <c r="O65" s="5"/>
      <c r="P65" s="5"/>
      <c r="Q65" s="5"/>
    </row>
    <row r="66" spans="1:17" s="3" customFormat="1" ht="12.75" x14ac:dyDescent="0.2">
      <c r="A66" s="42"/>
      <c r="B66" s="42"/>
      <c r="C66" s="42"/>
      <c r="D66" s="42"/>
      <c r="E66" s="42"/>
      <c r="F66" s="52"/>
      <c r="G66" s="42"/>
      <c r="H66" s="42"/>
      <c r="I66" s="55"/>
      <c r="J66" s="56"/>
      <c r="K66" s="25"/>
      <c r="L66" s="21"/>
      <c r="N66" s="5"/>
      <c r="O66" s="5"/>
      <c r="P66" s="5"/>
      <c r="Q66" s="5"/>
    </row>
    <row r="67" spans="1:17" s="3" customFormat="1" ht="12.75" x14ac:dyDescent="0.2">
      <c r="A67" s="42"/>
      <c r="B67" s="53" t="s">
        <v>12</v>
      </c>
      <c r="C67" s="53"/>
      <c r="D67" s="103" t="s">
        <v>16</v>
      </c>
      <c r="E67" s="103"/>
      <c r="F67" s="52"/>
      <c r="G67" s="42"/>
      <c r="H67" s="42"/>
      <c r="I67" s="55"/>
      <c r="J67" s="56"/>
      <c r="K67" s="25"/>
      <c r="L67" s="21"/>
      <c r="N67" s="5"/>
      <c r="O67" s="5"/>
      <c r="P67" s="5"/>
      <c r="Q67" s="5"/>
    </row>
    <row r="68" spans="1:17" s="3" customFormat="1" ht="12.75" customHeight="1" x14ac:dyDescent="0.2">
      <c r="A68" s="42"/>
      <c r="B68" s="54" t="s">
        <v>13</v>
      </c>
      <c r="C68" s="54"/>
      <c r="D68" s="102" t="s">
        <v>31</v>
      </c>
      <c r="E68" s="102"/>
      <c r="F68" s="52"/>
      <c r="G68" s="42"/>
      <c r="H68" s="42"/>
      <c r="I68" s="55"/>
      <c r="J68" s="56"/>
      <c r="K68" s="25"/>
      <c r="L68" s="21"/>
      <c r="N68" s="5"/>
      <c r="O68" s="5"/>
      <c r="P68" s="5"/>
      <c r="Q68" s="5"/>
    </row>
    <row r="69" spans="1:17" s="3" customFormat="1" ht="12.75" x14ac:dyDescent="0.2">
      <c r="A69" s="42"/>
      <c r="B69" s="42"/>
      <c r="C69" s="42"/>
      <c r="D69" s="42"/>
      <c r="E69" s="42"/>
      <c r="F69" s="23"/>
      <c r="I69" s="24"/>
      <c r="J69" s="56"/>
      <c r="K69" s="25"/>
      <c r="L69" s="21"/>
      <c r="N69" s="5"/>
      <c r="O69" s="5"/>
      <c r="P69" s="5"/>
      <c r="Q69" s="5"/>
    </row>
    <row r="70" spans="1:17" s="3" customFormat="1" ht="12.75" x14ac:dyDescent="0.2">
      <c r="A70" s="42"/>
      <c r="B70" s="42"/>
      <c r="C70" s="42"/>
      <c r="D70" s="42"/>
      <c r="E70" s="42"/>
      <c r="F70" s="23"/>
      <c r="I70" s="24"/>
      <c r="J70" s="56"/>
      <c r="K70" s="25"/>
      <c r="L70" s="21"/>
      <c r="N70" s="5"/>
      <c r="O70" s="5"/>
      <c r="P70" s="5"/>
      <c r="Q70" s="5"/>
    </row>
    <row r="71" spans="1:17" s="3" customFormat="1" ht="12.75" x14ac:dyDescent="0.2">
      <c r="A71" s="42"/>
      <c r="B71" s="42"/>
      <c r="C71" s="42"/>
      <c r="D71" s="42"/>
      <c r="E71" s="42"/>
      <c r="F71" s="23"/>
      <c r="I71" s="24"/>
      <c r="J71" s="56"/>
      <c r="K71" s="25"/>
      <c r="L71" s="21"/>
      <c r="N71" s="5"/>
      <c r="O71" s="5"/>
      <c r="P71" s="5"/>
      <c r="Q71" s="5"/>
    </row>
    <row r="72" spans="1:17" s="3" customFormat="1" ht="12.75" x14ac:dyDescent="0.2">
      <c r="A72" s="42"/>
      <c r="F72" s="23"/>
      <c r="I72" s="24"/>
      <c r="J72" s="25"/>
      <c r="K72" s="25"/>
      <c r="L72" s="21"/>
      <c r="N72" s="5"/>
      <c r="O72" s="5"/>
      <c r="P72" s="5"/>
      <c r="Q72" s="5"/>
    </row>
    <row r="73" spans="1:17" s="3" customFormat="1" ht="12.75" x14ac:dyDescent="0.2">
      <c r="A73" s="42"/>
      <c r="F73" s="23"/>
      <c r="I73" s="24"/>
      <c r="J73" s="25"/>
      <c r="K73" s="25"/>
      <c r="L73" s="21"/>
      <c r="N73" s="5"/>
      <c r="O73" s="5"/>
      <c r="P73" s="5"/>
      <c r="Q73" s="5"/>
    </row>
    <row r="74" spans="1:17" s="3" customFormat="1" ht="12.75" x14ac:dyDescent="0.2">
      <c r="A74" s="42"/>
      <c r="F74" s="23"/>
      <c r="I74" s="24"/>
      <c r="J74" s="25"/>
      <c r="K74" s="25"/>
      <c r="L74" s="21"/>
      <c r="N74" s="5"/>
      <c r="O74" s="5"/>
      <c r="P74" s="5"/>
      <c r="Q74" s="5"/>
    </row>
    <row r="75" spans="1:17" s="3" customFormat="1" ht="12.75" x14ac:dyDescent="0.2">
      <c r="A75" s="42"/>
      <c r="F75" s="23"/>
      <c r="G75" s="16"/>
      <c r="H75" s="16"/>
      <c r="I75" s="24"/>
      <c r="J75" s="25"/>
      <c r="K75" s="25"/>
      <c r="L75" s="21"/>
      <c r="N75" s="5"/>
      <c r="O75" s="5"/>
      <c r="P75" s="5"/>
      <c r="Q75" s="5"/>
    </row>
    <row r="76" spans="1:17" s="3" customFormat="1" ht="12.75" x14ac:dyDescent="0.2">
      <c r="A76" s="42"/>
      <c r="F76" s="23"/>
      <c r="G76" s="16"/>
      <c r="H76" s="16"/>
      <c r="I76" s="24"/>
      <c r="J76" s="25"/>
      <c r="K76" s="25"/>
      <c r="L76" s="21"/>
      <c r="N76" s="5"/>
      <c r="O76" s="5"/>
      <c r="P76" s="5"/>
      <c r="Q76" s="5"/>
    </row>
    <row r="77" spans="1:17" s="3" customFormat="1" ht="12.75" x14ac:dyDescent="0.2">
      <c r="A77" s="42"/>
      <c r="F77" s="23"/>
      <c r="G77" s="16"/>
      <c r="H77" s="16"/>
      <c r="I77" s="24"/>
      <c r="J77" s="25"/>
      <c r="K77" s="25"/>
      <c r="L77" s="21"/>
      <c r="N77" s="5"/>
      <c r="O77" s="5"/>
      <c r="P77" s="5"/>
      <c r="Q77" s="5"/>
    </row>
    <row r="78" spans="1:17" s="3" customFormat="1" ht="12.75" x14ac:dyDescent="0.2">
      <c r="A78" s="42"/>
      <c r="F78" s="23"/>
      <c r="G78" s="16"/>
      <c r="H78" s="16"/>
      <c r="I78" s="24"/>
      <c r="J78" s="25"/>
      <c r="K78" s="25"/>
      <c r="L78" s="21"/>
      <c r="N78" s="5"/>
      <c r="O78" s="5"/>
      <c r="P78" s="5"/>
      <c r="Q78" s="5"/>
    </row>
    <row r="79" spans="1:17" s="3" customFormat="1" ht="12.75" x14ac:dyDescent="0.2">
      <c r="A79" s="42"/>
      <c r="F79" s="23"/>
      <c r="G79" s="16"/>
      <c r="H79" s="16"/>
      <c r="I79" s="24"/>
      <c r="J79" s="25"/>
      <c r="K79" s="25"/>
      <c r="L79" s="21"/>
      <c r="N79" s="5"/>
      <c r="O79" s="5"/>
      <c r="P79" s="5"/>
      <c r="Q79" s="5"/>
    </row>
    <row r="80" spans="1:17" s="3" customFormat="1" ht="12.75" x14ac:dyDescent="0.2">
      <c r="A80" s="42"/>
      <c r="F80" s="23"/>
      <c r="G80" s="16"/>
      <c r="H80" s="16"/>
      <c r="I80" s="24"/>
      <c r="J80" s="25"/>
      <c r="K80" s="25"/>
      <c r="L80" s="21"/>
      <c r="N80" s="5"/>
      <c r="O80" s="5"/>
      <c r="P80" s="5"/>
      <c r="Q80" s="5"/>
    </row>
    <row r="81" spans="1:73" s="3" customFormat="1" ht="12.75" x14ac:dyDescent="0.2">
      <c r="A81" s="42"/>
      <c r="F81" s="23"/>
      <c r="G81" s="16"/>
      <c r="H81" s="16"/>
      <c r="I81" s="24"/>
      <c r="J81" s="25"/>
      <c r="K81" s="25"/>
      <c r="L81" s="21"/>
      <c r="N81" s="5"/>
      <c r="O81" s="5"/>
      <c r="P81" s="5"/>
      <c r="Q81" s="5"/>
    </row>
    <row r="82" spans="1:73" s="3" customFormat="1" ht="14.25" x14ac:dyDescent="0.2">
      <c r="A82" s="36"/>
      <c r="F82" s="23"/>
      <c r="G82" s="16"/>
      <c r="H82" s="16"/>
      <c r="I82" s="24"/>
      <c r="J82" s="25"/>
      <c r="K82" s="19"/>
      <c r="L82" s="21"/>
      <c r="N82" s="15"/>
      <c r="O82" s="15"/>
      <c r="P82" s="15"/>
      <c r="Q82" s="1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3" customFormat="1" ht="14.25" x14ac:dyDescent="0.2">
      <c r="A83" s="36"/>
      <c r="F83" s="23"/>
      <c r="G83" s="16"/>
      <c r="H83" s="16"/>
      <c r="I83" s="24"/>
      <c r="J83" s="25"/>
      <c r="K83" s="19"/>
      <c r="L83" s="21"/>
      <c r="N83" s="15"/>
      <c r="O83" s="15"/>
      <c r="P83" s="15"/>
      <c r="Q83" s="1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3" customFormat="1" ht="14.25" x14ac:dyDescent="0.2">
      <c r="A84" s="36"/>
      <c r="F84" s="23"/>
      <c r="G84" s="16"/>
      <c r="H84" s="16"/>
      <c r="I84" s="24"/>
      <c r="J84" s="25"/>
      <c r="K84" s="19"/>
      <c r="L84" s="21"/>
      <c r="N84" s="15"/>
      <c r="O84" s="15"/>
      <c r="P84" s="15"/>
      <c r="Q84" s="1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3" customFormat="1" ht="14.25" x14ac:dyDescent="0.2">
      <c r="A85" s="36"/>
      <c r="F85" s="23"/>
      <c r="G85" s="16"/>
      <c r="H85" s="16"/>
      <c r="I85" s="24"/>
      <c r="J85" s="25"/>
      <c r="K85" s="19"/>
      <c r="L85" s="2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s="3" customFormat="1" ht="14.25" x14ac:dyDescent="0.2">
      <c r="A86" s="36"/>
      <c r="F86" s="23"/>
      <c r="G86" s="16"/>
      <c r="H86" s="16"/>
      <c r="I86" s="24"/>
      <c r="J86" s="25"/>
      <c r="K86" s="19"/>
      <c r="L86" s="2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3" customFormat="1" ht="14.25" x14ac:dyDescent="0.2">
      <c r="A87" s="36"/>
      <c r="F87" s="23"/>
      <c r="G87" s="16"/>
      <c r="H87" s="16"/>
      <c r="I87" s="24"/>
      <c r="J87" s="25"/>
      <c r="K87" s="19"/>
      <c r="L87" s="2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s="3" customFormat="1" ht="14.25" x14ac:dyDescent="0.2">
      <c r="A88" s="36"/>
      <c r="F88" s="23"/>
      <c r="G88" s="16"/>
      <c r="H88" s="16"/>
      <c r="I88" s="24"/>
      <c r="J88" s="25"/>
      <c r="K88" s="19"/>
      <c r="L88" s="2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s="3" customFormat="1" ht="14.25" x14ac:dyDescent="0.2">
      <c r="A89" s="36"/>
      <c r="F89" s="23"/>
      <c r="G89" s="27"/>
      <c r="H89" s="27"/>
      <c r="I89" s="24"/>
      <c r="J89" s="25"/>
      <c r="K89" s="19"/>
      <c r="L89" s="2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3" customFormat="1" ht="14.25" x14ac:dyDescent="0.2">
      <c r="A90" s="36"/>
      <c r="F90" s="23"/>
      <c r="G90" s="27"/>
      <c r="H90" s="27"/>
      <c r="I90" s="24"/>
      <c r="J90" s="25"/>
      <c r="K90" s="19"/>
      <c r="L90" s="2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3" customFormat="1" ht="14.25" x14ac:dyDescent="0.2">
      <c r="A91" s="36"/>
      <c r="F91" s="23"/>
      <c r="G91" s="27"/>
      <c r="H91" s="27"/>
      <c r="I91" s="24"/>
      <c r="J91" s="25"/>
      <c r="K91" s="19"/>
      <c r="L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3" customFormat="1" ht="14.25" x14ac:dyDescent="0.2">
      <c r="A92" s="36"/>
      <c r="F92" s="23"/>
      <c r="G92" s="27"/>
      <c r="H92" s="27"/>
      <c r="I92" s="24"/>
      <c r="J92" s="25"/>
      <c r="K92" s="19"/>
      <c r="L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4.25" x14ac:dyDescent="0.2">
      <c r="B93" s="3"/>
      <c r="C93" s="3"/>
      <c r="D93" s="3"/>
      <c r="E93" s="3"/>
      <c r="F93" s="23"/>
      <c r="G93" s="27"/>
      <c r="H93" s="27"/>
      <c r="I93" s="24"/>
      <c r="J93" s="25"/>
    </row>
    <row r="94" spans="1:73" ht="14.25" x14ac:dyDescent="0.2">
      <c r="B94" s="3"/>
      <c r="C94" s="3"/>
      <c r="D94" s="3"/>
      <c r="E94" s="3"/>
      <c r="F94" s="23"/>
      <c r="G94" s="27"/>
      <c r="H94" s="27"/>
      <c r="I94" s="24"/>
      <c r="J94" s="25"/>
    </row>
    <row r="95" spans="1:73" ht="14.25" x14ac:dyDescent="0.2">
      <c r="B95" s="3"/>
      <c r="C95" s="3"/>
      <c r="D95" s="3"/>
      <c r="E95" s="3"/>
      <c r="F95" s="23"/>
      <c r="G95" s="27"/>
      <c r="H95" s="27"/>
      <c r="I95" s="24"/>
      <c r="J95" s="25"/>
    </row>
    <row r="96" spans="1:73" ht="14.25" x14ac:dyDescent="0.2">
      <c r="B96" s="3"/>
      <c r="C96" s="3"/>
      <c r="D96" s="3"/>
      <c r="E96" s="3"/>
      <c r="F96" s="23"/>
      <c r="G96" s="27"/>
      <c r="H96" s="27"/>
      <c r="I96" s="24"/>
      <c r="J96" s="25"/>
    </row>
    <row r="97" spans="2:10" ht="14.25" x14ac:dyDescent="0.2">
      <c r="B97" s="3"/>
      <c r="C97" s="3"/>
      <c r="D97" s="3"/>
      <c r="E97" s="3"/>
      <c r="F97" s="23"/>
      <c r="G97" s="27"/>
      <c r="H97" s="27"/>
      <c r="I97" s="24"/>
      <c r="J97" s="25"/>
    </row>
    <row r="98" spans="2:10" ht="14.25" x14ac:dyDescent="0.2">
      <c r="B98" s="3"/>
      <c r="C98" s="3"/>
      <c r="D98" s="3"/>
      <c r="E98" s="3"/>
      <c r="F98" s="23"/>
      <c r="G98" s="27"/>
      <c r="H98" s="27"/>
      <c r="I98" s="24"/>
      <c r="J98" s="25"/>
    </row>
    <row r="99" spans="2:10" ht="14.25" x14ac:dyDescent="0.2">
      <c r="B99" s="3"/>
      <c r="C99" s="3"/>
      <c r="D99" s="3"/>
      <c r="E99" s="3"/>
      <c r="F99" s="23"/>
      <c r="G99" s="27"/>
      <c r="H99" s="27"/>
      <c r="I99" s="24"/>
      <c r="J99" s="25"/>
    </row>
    <row r="100" spans="2:10" x14ac:dyDescent="0.25">
      <c r="B100" s="3"/>
      <c r="C100" s="3"/>
      <c r="D100" s="3"/>
      <c r="E100" s="3"/>
      <c r="G100" s="20"/>
      <c r="H100" s="20"/>
      <c r="J100" s="25"/>
    </row>
    <row r="101" spans="2:10" x14ac:dyDescent="0.25">
      <c r="B101" s="3"/>
      <c r="C101" s="3"/>
      <c r="D101" s="3"/>
      <c r="E101" s="3"/>
      <c r="G101" s="20"/>
      <c r="H101" s="20"/>
      <c r="J101" s="25"/>
    </row>
    <row r="102" spans="2:10" x14ac:dyDescent="0.25">
      <c r="B102" s="3"/>
      <c r="C102" s="3"/>
      <c r="D102" s="3"/>
      <c r="E102" s="3"/>
      <c r="G102" s="20"/>
      <c r="H102" s="20"/>
      <c r="J102" s="25"/>
    </row>
    <row r="103" spans="2:10" x14ac:dyDescent="0.25">
      <c r="G103" s="20"/>
      <c r="H103" s="20"/>
    </row>
    <row r="104" spans="2:10" x14ac:dyDescent="0.25">
      <c r="G104" s="15"/>
      <c r="H104" s="15"/>
    </row>
    <row r="105" spans="2:10" x14ac:dyDescent="0.25">
      <c r="G105" s="15"/>
      <c r="H105" s="15"/>
    </row>
  </sheetData>
  <mergeCells count="4">
    <mergeCell ref="A2:K2"/>
    <mergeCell ref="F53:G53"/>
    <mergeCell ref="F54:G54"/>
    <mergeCell ref="F55:G55"/>
  </mergeCells>
  <conditionalFormatting sqref="G75:H103">
    <cfRule type="cellIs" dxfId="12" priority="99" operator="greaterThan">
      <formula>#REF!</formula>
    </cfRule>
  </conditionalFormatting>
  <conditionalFormatting sqref="E5:E27">
    <cfRule type="cellIs" dxfId="11" priority="43" operator="lessThanOrEqual">
      <formula>#REF!</formula>
    </cfRule>
    <cfRule type="cellIs" dxfId="10" priority="44" operator="greaterThan">
      <formula>#REF!</formula>
    </cfRule>
  </conditionalFormatting>
  <conditionalFormatting sqref="F5:F27 F29:F46">
    <cfRule type="cellIs" dxfId="9" priority="45" operator="lessThan">
      <formula>#REF!</formula>
    </cfRule>
    <cfRule type="cellIs" dxfId="8" priority="46" operator="greaterThanOrEqual">
      <formula>#REF!</formula>
    </cfRule>
  </conditionalFormatting>
  <conditionalFormatting sqref="E29:E46">
    <cfRule type="cellIs" dxfId="7" priority="39" operator="lessThanOrEqual">
      <formula>#REF!</formula>
    </cfRule>
    <cfRule type="cellIs" dxfId="6" priority="40" operator="greaterThan">
      <formula>#REF!</formula>
    </cfRule>
  </conditionalFormatting>
  <conditionalFormatting sqref="E28">
    <cfRule type="cellIs" dxfId="5" priority="23" operator="lessThanOrEqual">
      <formula>#REF!</formula>
    </cfRule>
    <cfRule type="cellIs" dxfId="4" priority="24" operator="greaterThan">
      <formula>#REF!</formula>
    </cfRule>
  </conditionalFormatting>
  <conditionalFormatting sqref="F28">
    <cfRule type="cellIs" dxfId="3" priority="25" operator="lessThan">
      <formula>#REF!</formula>
    </cfRule>
    <cfRule type="cellIs" dxfId="2" priority="26" operator="greaterThanOrEqual">
      <formula>#REF!</formula>
    </cfRule>
  </conditionalFormatting>
  <conditionalFormatting sqref="E47:E52">
    <cfRule type="cellIs" dxfId="1" priority="1" operator="lessThan">
      <formula>#REF!</formula>
    </cfRule>
    <cfRule type="cellIs" dxfId="0" priority="2" operator="greaterThanOrEqual">
      <formula>#REF!</formula>
    </cfRule>
  </conditionalFormatting>
  <printOptions horizontalCentered="1"/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Adam Pieczyrak</cp:lastModifiedBy>
  <cp:lastPrinted>2020-01-28T10:13:27Z</cp:lastPrinted>
  <dcterms:created xsi:type="dcterms:W3CDTF">2013-10-02T05:33:07Z</dcterms:created>
  <dcterms:modified xsi:type="dcterms:W3CDTF">2020-02-13T11:46:22Z</dcterms:modified>
</cp:coreProperties>
</file>