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7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<sst xmlns="http://schemas.openxmlformats.org/spreadsheetml/2006/main" count="145" uniqueCount="103">
  <si>
    <t>L.p.</t>
  </si>
  <si>
    <t>Stawka podatku 
 VAT %</t>
  </si>
  <si>
    <t>Wartość netto</t>
  </si>
  <si>
    <t>Wartość brutto</t>
  </si>
  <si>
    <t>Lp.</t>
  </si>
  <si>
    <t>Przedmiot  dzierżawy</t>
  </si>
  <si>
    <t>Wartość  netto</t>
  </si>
  <si>
    <t xml:space="preserve">Wartość brutto </t>
  </si>
  <si>
    <t>Wypełniając wersję elektroniczną w rubryce stawka podatku VAT% należy wpisać tylko cyfrę np.: 8, 23.</t>
  </si>
  <si>
    <r>
      <t xml:space="preserve">Nazwa handlowa, typ/model - </t>
    </r>
    <r>
      <rPr>
        <sz val="11"/>
        <color indexed="12"/>
        <rFont val="Times New Roman"/>
        <family val="1"/>
      </rPr>
      <t>podać:</t>
    </r>
  </si>
  <si>
    <r>
      <t>Producent (wytwórca)</t>
    </r>
    <r>
      <rPr>
        <sz val="11"/>
        <color indexed="48"/>
        <rFont val="Times New Roman"/>
        <family val="1"/>
      </rPr>
      <t xml:space="preserve"> </t>
    </r>
    <r>
      <rPr>
        <sz val="11"/>
        <color indexed="12"/>
        <rFont val="Times New Roman"/>
        <family val="1"/>
      </rPr>
      <t>podać:</t>
    </r>
  </si>
  <si>
    <t>WYMAGANE PARAMETRY TECHNICZNE</t>
  </si>
  <si>
    <t>TAK</t>
  </si>
  <si>
    <t>Przedmiot zamówienia</t>
  </si>
  <si>
    <t>Ilość badań w skali 24 miesięcy</t>
  </si>
  <si>
    <t xml:space="preserve">Wymóg do spełnienia </t>
  </si>
  <si>
    <t xml:space="preserve">Cena za jeden miesiąc netto </t>
  </si>
  <si>
    <t>Wartość razem:</t>
  </si>
  <si>
    <t>Cena jednostkowa netto za opakowanie</t>
  </si>
  <si>
    <t xml:space="preserve">Ilość opakowań </t>
  </si>
  <si>
    <t>Ilość miesięcy dzierżawy</t>
  </si>
  <si>
    <r>
      <t xml:space="preserve">Nazwa handlowa lub nr katalogowy
</t>
    </r>
    <r>
      <rPr>
        <sz val="9"/>
        <color indexed="12"/>
        <rFont val="Times New Roman"/>
        <family val="1"/>
      </rPr>
      <t xml:space="preserve">podaje Wykonawca </t>
    </r>
  </si>
  <si>
    <r>
      <t xml:space="preserve">Nazwa wytwórcy (producenta) 
</t>
    </r>
    <r>
      <rPr>
        <sz val="9"/>
        <color indexed="12"/>
        <rFont val="Times New Roman"/>
        <family val="1"/>
      </rPr>
      <t xml:space="preserve">podaje Wykonawca </t>
    </r>
  </si>
  <si>
    <t>Ilość sztuk w jednym opakowaniu</t>
  </si>
  <si>
    <r>
      <t>O</t>
    </r>
    <r>
      <rPr>
        <b/>
        <sz val="10"/>
        <rFont val="Times New Roman"/>
        <family val="1"/>
      </rPr>
      <t>FEROWANE PARAMETRY TECHNICZNE - podaje Wykonawca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LEGENDA: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TAK </t>
    </r>
    <r>
      <rPr>
        <sz val="10"/>
        <rFont val="Times New Roman"/>
        <family val="1"/>
      </rPr>
      <t xml:space="preserve">- wystarczy potwierdzić spełnianie wymogu wpisując: </t>
    </r>
    <r>
      <rPr>
        <b/>
        <sz val="10"/>
        <rFont val="Times New Roman"/>
        <family val="1"/>
      </rPr>
      <t>TAK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TAK</t>
    </r>
    <r>
      <rPr>
        <sz val="10"/>
        <rFont val="Times New Roman"/>
        <family val="1"/>
      </rPr>
      <t xml:space="preserve"> - podać -  należy spełnić wymóg oraz </t>
    </r>
    <r>
      <rPr>
        <u val="single"/>
        <sz val="10"/>
        <rFont val="Times New Roman"/>
        <family val="1"/>
      </rPr>
      <t>opisać dany parametr.</t>
    </r>
  </si>
  <si>
    <t>UWAGI:</t>
  </si>
  <si>
    <r>
      <rPr>
        <b/>
        <sz val="10"/>
        <rFont val="Times New Roman"/>
        <family val="1"/>
      </rPr>
      <t>POZOSTAŁE NIEZBĘDNE AKCESORIA</t>
    </r>
    <r>
      <rPr>
        <sz val="10"/>
        <rFont val="Times New Roman"/>
        <family val="1"/>
      </rPr>
      <t xml:space="preserve"> do pobrania próbek w celu wykonania w/w testów - poniżej </t>
    </r>
    <r>
      <rPr>
        <sz val="10"/>
        <color indexed="12"/>
        <rFont val="Times New Roman"/>
        <family val="1"/>
      </rPr>
      <t>PODAJE WYKONAWCA</t>
    </r>
  </si>
  <si>
    <t xml:space="preserve">W przypadku niedoszacowania przez Wykonawcę ilości i zakresu asortymentowego akcesoriów oraz odczynników umożliwiających wykonanie wskazanej ilości testów, Wykonawca dostarczy je na koszt własny. </t>
  </si>
  <si>
    <t>Ilość opakowań 
na 24 miesiące</t>
  </si>
  <si>
    <t>Dzierżawa jednego kompletnego analizatora biochemicznego</t>
  </si>
  <si>
    <t xml:space="preserve">Zamawiający, celem pomocy w wyliczeniu wartości przedmiotu zamówienia, w dodatku nr 2 do swz -cenowym zamieścił formuły sposobu obliczenia ceny ofertowej netto i brutto. Jednakże, odpowiedzialność za prawidłowość formuł i wyliczenie ceny ofertowej spoczywa wyłącznie po stronie Wykonawcy składającego ofertę. </t>
  </si>
  <si>
    <r>
      <t>Rok produkcji</t>
    </r>
    <r>
      <rPr>
        <sz val="11"/>
        <color indexed="48"/>
        <rFont val="Times New Roman"/>
        <family val="1"/>
      </rPr>
      <t xml:space="preserve"> </t>
    </r>
    <r>
      <rPr>
        <sz val="11"/>
        <color indexed="12"/>
        <rFont val="Times New Roman"/>
        <family val="1"/>
      </rPr>
      <t>podać:</t>
    </r>
  </si>
  <si>
    <t>TAK- podać</t>
  </si>
  <si>
    <t>…......................................
Data i podpis Wykonawcy</t>
  </si>
  <si>
    <r>
      <t xml:space="preserve">dodatek nr 2 do SWZ </t>
    </r>
    <r>
      <rPr>
        <sz val="11"/>
        <rFont val="Times New Roman"/>
        <family val="1"/>
      </rPr>
      <t>na dostawę odczynników do analizatora immunochemicznego wraz z jego dzierżawą.</t>
    </r>
    <r>
      <rPr>
        <b/>
        <sz val="11"/>
        <rFont val="Times New Roman"/>
        <family val="1"/>
      </rPr>
      <t xml:space="preserve">
Nr sprawy: </t>
    </r>
    <r>
      <rPr>
        <i/>
        <sz val="11"/>
        <rFont val="Times New Roman"/>
        <family val="1"/>
      </rPr>
      <t xml:space="preserve">ZP/P/08/23   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</t>
    </r>
  </si>
  <si>
    <t>TSH hormon</t>
  </si>
  <si>
    <t>FT3 hormon</t>
  </si>
  <si>
    <t>FT4 hormon</t>
  </si>
  <si>
    <t>Troponina I ultra czuła</t>
  </si>
  <si>
    <t xml:space="preserve">HBs Ag </t>
  </si>
  <si>
    <t>CES(S)</t>
  </si>
  <si>
    <t xml:space="preserve">TPSA </t>
  </si>
  <si>
    <t>CA 125 II</t>
  </si>
  <si>
    <t>AFP</t>
  </si>
  <si>
    <t>CA 19-9</t>
  </si>
  <si>
    <t>25-OH Vitamina D</t>
  </si>
  <si>
    <t>bHCG</t>
  </si>
  <si>
    <t>TOXO IgM</t>
  </si>
  <si>
    <t>TOXO IgG</t>
  </si>
  <si>
    <t>RUB IgM</t>
  </si>
  <si>
    <t>RUB IgG</t>
  </si>
  <si>
    <t>HCV</t>
  </si>
  <si>
    <t>anty-TPO</t>
  </si>
  <si>
    <t>anty-TG</t>
  </si>
  <si>
    <t>Estradiol</t>
  </si>
  <si>
    <t>HIV Ag/Ab</t>
  </si>
  <si>
    <t>Prolaktyna</t>
  </si>
  <si>
    <t>Testosteron</t>
  </si>
  <si>
    <t>FSH</t>
  </si>
  <si>
    <t>LH</t>
  </si>
  <si>
    <t>Insulina</t>
  </si>
  <si>
    <t>Ferrytyna</t>
  </si>
  <si>
    <t>Witamina B12</t>
  </si>
  <si>
    <t>Prokalcytonina</t>
  </si>
  <si>
    <t>HE4</t>
  </si>
  <si>
    <t>Free PSA</t>
  </si>
  <si>
    <t>Syphilis</t>
  </si>
  <si>
    <t>Kwas foliowy</t>
  </si>
  <si>
    <t>Oświadczamy, że oferowane, powyżej wyspecyfikowane urządzenie jest kompletne i będzie po uruchomieniu gotowe do pracy bez żadnych dodatkowych zakupów i inwestycji (poza materiałami eksploatacyjnymi). Oferowane urządzenie, oprócz spełnienia odpowiednich parametrów funkcjonalnych, gwarantuje bezpieczeństwo  personelu medycznego oraz zapewnia wymagany poziom świadczonych usług medycznych.</t>
  </si>
  <si>
    <t>UWAGA: Powyższe parametry/warunki graniczne stanowią wymagania odcinające.
Nie spełnienie nawet jednego z w/w wymagań spowoduje odrzucenie oferty.</t>
  </si>
  <si>
    <t>Wolnostojący analizator immunodiagnostyczny – rok produkcji nie starszy niż 2017, wyposażony w zewnętrzne urządzenie zasilania awaryjnego UPS oraz drukarkę</t>
  </si>
  <si>
    <t>Analizator w pełni automatyczny umożliwiający wykonanie analiz w trybie „pacjent po pacjencie” z ciągłym dostępem do materiału badanego (z wyjątkiem momentu aspiracji) oraz wykonanie analiz w trybie pilnym bez konieczności zatrzymania pracy analizatora.</t>
  </si>
  <si>
    <t>Wydajność maksymalna analizatora nie mniej niż 90 badań/h</t>
  </si>
  <si>
    <t>System pracy 24 godzinny</t>
  </si>
  <si>
    <t>Możliwość automatycznej analizy próbki, przy użyciu metod chemiluminescencji</t>
  </si>
  <si>
    <t>Minimum 25 chłodzonych  pozycji odczynnikowych.</t>
  </si>
  <si>
    <t>Przebieg reakcji i odczyt reakcji w jednorazowej kuwecie, lub przebieg reakcji w kuwecie jednorazowej wraz z odczytem zapewniającym minimalizację efektu przeniesienia dla surowicy oraz osocza na poziomie ≤0,1ppm dla testów WZW i HIV</t>
  </si>
  <si>
    <t>Odczynniki gotowe do użycia</t>
  </si>
  <si>
    <t>Możliwość załadunku odczynników na pokład bez przerywania cyklu analitycznego(wykonywania badań, kalibracji, kontroli)</t>
  </si>
  <si>
    <t>Brak potrzeby ogrzewania lub ustabilizowania temperatury odczynnika przed wstawieniem na pokład analizatora</t>
  </si>
  <si>
    <t>Zastosowanie końcówek jednorazowych dla pipetora probówkowego lub zastosowanie systemu mycia sond  pipetora zapewniającego minimalizację efektu przeniesienia surowicy lub osocza na poziomie ≤0,1ppm dla testów WZW i HIV</t>
  </si>
  <si>
    <t>Możliwość pełnej integracji z modułem biochemicznym, która umożliwi transport automatycznej próbki pomiędzy częścią immunochemiczną i biochemiczną urządzenia bez zastosowania jakiegokolwiek dodatkowego urządzenia zapewniającego transport próbek pomiędzy modułem immunochemicznym i biochemicznym.</t>
  </si>
  <si>
    <t>Możliwość wykonania wszystkich badań wyszczególnionych w formularzu na oferowanym analizatorze</t>
  </si>
  <si>
    <t>Możliwość pracy na analizatorze z wykorzystaniem próbki pierwotnej</t>
  </si>
  <si>
    <t>Stabilność odczynnika minimum 4 miesiące podczas przechowywania w lodówce</t>
  </si>
  <si>
    <t>Czytnik kodów kreskowych odczynników i próbek</t>
  </si>
  <si>
    <t>Analizator wyposażony we wbudowany system kontroli jakości wraz z możliwością sporządzenie kart kontroli za określony przedział czasowy</t>
  </si>
  <si>
    <t>Stabilność kalibracji jednej serii danego odczynnika minimum 21 dni przy założeniu ciągłego przechowywania jednego zestawu odczynnikowego na pokładzie</t>
  </si>
  <si>
    <t>Stabilność odczynników na pokładzie analizatora nie krócej niż 21 dni</t>
  </si>
  <si>
    <t>Możliwość automatycznego wykonania powtórzeń oznaczeń.</t>
  </si>
  <si>
    <t>Podciśnieniowy detektor skrzepów i pęcherzyków powietrza dla próbek badanych, detektor pęcherzyków powietrza (piany)dla odczynników</t>
  </si>
  <si>
    <t>Serwis analizatora przez cały okres trwania umowy z uwzględnieniem kosztów napraw, wymiany podzespołów, okresowych przeglądów serwisowych oraz wszystkie części i akcesoria nieuwzględnione w formularzu ofertowym.</t>
  </si>
  <si>
    <t>Zdalny dostęp użytkownika do zestawień, raportów statystycznych dotyczących wykonywanych przez analizator badań, powtórzeń, kalibracji, kontroli.</t>
  </si>
  <si>
    <t>Interpretacja wyniku o jednoznacznie określony punkt odcięcia, bez wyników granicznych (szara strefa) dla testów HIV, HbsAg i HCVAb</t>
  </si>
  <si>
    <t>Liniowość bHCG przy pierwszym oznaczeniu (bez rozcieńczenia) minimum 14000 mlU/ml</t>
  </si>
  <si>
    <t>Odczynnik do oznaczenia prokalcytoniny wykorzystujący metodę BRAHMSA</t>
  </si>
  <si>
    <t>Zdalna diagnostyka serwisowa przez internet</t>
  </si>
  <si>
    <t>Analizator Immunochemiczny</t>
  </si>
  <si>
    <t>Włączenie analizatora do LIS w oparciu o dwukierunkową komunikację na kosz Wykonawcy</t>
  </si>
  <si>
    <t>Jeden rodzaj statywów probówkowych. Każdy rodzaj materiału badanego (surowica, kalibrator, kontrola, mocz itp. ) oraz każde stosowane naczynko z materiałem (próbka pierwotna, kubeczek próbkowy) wstawiany do urządzenia na tym samym rodzaju statywu.</t>
  </si>
  <si>
    <t>Pobieranie próbki do kuwety reakcyjnej przed zadozowaniem odczynnika oraz w przypadku wadliwego pobrania materiału badanego (pęcherzyk powietrza, skrzep, niewystarczająca objętość) wstrzymanie pobierania odczynnika</t>
  </si>
  <si>
    <t>Test do oznaczania witaminy D oznaczający całkowitą witaminę D 25 (OH) o precyzji wewnątrzlaboratoryjnej &lt;10%, charakteryzujący się reaktywnością krzyżową z epimerami witaminy D3 oraz D2 poniżęj 2%</t>
  </si>
  <si>
    <t xml:space="preserve">Test do oznaczania wysokoczułej Troponiny I zgodny z wymogami towarzystwa kardiologicznego. Błąd precyzji dla 99 percentyli stężeń u osób zdrowych nie większy niż 10%CV. Możliwość pomiaru powyżej LoD u ≥50% populacji osób zdrowych, zastosowanie osobnego punktu odcięcia dla kobiet i mężczyzn. Ze względu na specyfikację jednostki nie dopuszcza możliwości odsunięcia pobrania próbki w przypadku podejrzenia lub deklaracji pacjenta o suplementacji wysokimi dawkami biotyny. Zamawiający wymaga możliwości wykonania testu troponiny w próbkach hemolizowanych dla stężeń hemoglobiny nie mniej niż 300 mg/dl.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</si>
</sst>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_-[$€-2]\ * #,##0.00_-;\-[$€-2]\ * #,##0.00_-;_-[$€-2]\ * &quot;-&quot;??_-;_-@_-"/>
    <numFmt numFmtId="168" formatCode="#,##0_ ;\-#,##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4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sz val="9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i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 diagonalUp="1" diagonalDown="1">
      <left style="thin"/>
      <right style="thin"/>
      <top style="thin"/>
      <bottom style="thin"/>
      <diagonal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17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31" borderId="9" applyNumberFormat="0" applyFon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166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left" vertical="top" wrapText="1"/>
    </xf>
    <xf numFmtId="4" fontId="8" fillId="34" borderId="10" xfId="0" applyNumberFormat="1" applyFont="1" applyFill="1" applyBorder="1" applyAlignment="1">
      <alignment horizontal="left" vertical="top" wrapText="1"/>
    </xf>
    <xf numFmtId="2" fontId="8" fillId="35" borderId="10" xfId="0" applyNumberFormat="1" applyFont="1" applyFill="1" applyBorder="1" applyAlignment="1">
      <alignment horizontal="left" vertical="top" wrapText="1"/>
    </xf>
    <xf numFmtId="4" fontId="8" fillId="36" borderId="10" xfId="0" applyNumberFormat="1" applyFont="1" applyFill="1" applyBorder="1" applyAlignment="1">
      <alignment horizontal="left" vertical="top" wrapText="1"/>
    </xf>
    <xf numFmtId="44" fontId="8" fillId="36" borderId="10" xfId="0" applyNumberFormat="1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6" fillId="37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1" fontId="9" fillId="34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vertical="center"/>
    </xf>
    <xf numFmtId="4" fontId="14" fillId="0" borderId="10" xfId="0" applyNumberFormat="1" applyFont="1" applyBorder="1" applyAlignment="1">
      <alignment horizontal="right" vertical="center"/>
    </xf>
    <xf numFmtId="166" fontId="5" fillId="38" borderId="10" xfId="0" applyNumberFormat="1" applyFont="1" applyFill="1" applyBorder="1" applyAlignment="1">
      <alignment horizontal="right" vertical="center"/>
    </xf>
    <xf numFmtId="167" fontId="9" fillId="0" borderId="10" xfId="0" applyNumberFormat="1" applyFont="1" applyBorder="1" applyAlignment="1">
      <alignment vertical="center"/>
    </xf>
    <xf numFmtId="0" fontId="7" fillId="37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 vertical="center"/>
    </xf>
    <xf numFmtId="166" fontId="2" fillId="38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left" vertical="top"/>
    </xf>
    <xf numFmtId="0" fontId="5" fillId="34" borderId="13" xfId="0" applyFont="1" applyFill="1" applyBorder="1" applyAlignment="1">
      <alignment horizontal="left" vertical="top"/>
    </xf>
    <xf numFmtId="0" fontId="9" fillId="34" borderId="13" xfId="0" applyFont="1" applyFill="1" applyBorder="1" applyAlignment="1">
      <alignment horizontal="left" vertical="top" wrapText="1"/>
    </xf>
    <xf numFmtId="0" fontId="8" fillId="39" borderId="13" xfId="0" applyFont="1" applyFill="1" applyBorder="1" applyAlignment="1">
      <alignment horizontal="left" vertical="top" wrapText="1"/>
    </xf>
    <xf numFmtId="4" fontId="8" fillId="34" borderId="13" xfId="0" applyNumberFormat="1" applyFont="1" applyFill="1" applyBorder="1" applyAlignment="1">
      <alignment horizontal="left" vertical="top" wrapText="1"/>
    </xf>
    <xf numFmtId="1" fontId="9" fillId="34" borderId="13" xfId="0" applyNumberFormat="1" applyFont="1" applyFill="1" applyBorder="1" applyAlignment="1">
      <alignment horizontal="left" vertical="top" wrapText="1"/>
    </xf>
    <xf numFmtId="0" fontId="8" fillId="34" borderId="13" xfId="0" applyFont="1" applyFill="1" applyBorder="1" applyAlignment="1">
      <alignment horizontal="left" vertical="top" wrapText="1"/>
    </xf>
    <xf numFmtId="166" fontId="5" fillId="36" borderId="13" xfId="0" applyNumberFormat="1" applyFont="1" applyFill="1" applyBorder="1" applyAlignment="1">
      <alignment vertical="center"/>
    </xf>
    <xf numFmtId="166" fontId="5" fillId="36" borderId="10" xfId="0" applyNumberFormat="1" applyFont="1" applyFill="1" applyBorder="1" applyAlignment="1">
      <alignment horizontal="right" vertical="center"/>
    </xf>
    <xf numFmtId="9" fontId="0" fillId="0" borderId="0" xfId="52" applyFont="1" applyAlignment="1">
      <alignment/>
    </xf>
    <xf numFmtId="0" fontId="4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38" borderId="10" xfId="0" applyFont="1" applyFill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2" fillId="36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top" wrapText="1"/>
    </xf>
    <xf numFmtId="0" fontId="5" fillId="34" borderId="15" xfId="0" applyFont="1" applyFill="1" applyBorder="1" applyAlignment="1">
      <alignment horizontal="left" vertical="top" wrapText="1"/>
    </xf>
    <xf numFmtId="4" fontId="7" fillId="34" borderId="14" xfId="0" applyNumberFormat="1" applyFont="1" applyFill="1" applyBorder="1" applyAlignment="1">
      <alignment horizontal="left" vertical="top" wrapText="1"/>
    </xf>
    <xf numFmtId="4" fontId="7" fillId="34" borderId="15" xfId="0" applyNumberFormat="1" applyFont="1" applyFill="1" applyBorder="1" applyAlignment="1">
      <alignment horizontal="left" vertical="top" wrapText="1"/>
    </xf>
    <xf numFmtId="4" fontId="7" fillId="34" borderId="13" xfId="0" applyNumberFormat="1" applyFont="1" applyFill="1" applyBorder="1" applyAlignment="1">
      <alignment horizontal="left" vertical="top" wrapText="1"/>
    </xf>
    <xf numFmtId="0" fontId="5" fillId="34" borderId="14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right" vertical="center"/>
    </xf>
    <xf numFmtId="0" fontId="7" fillId="36" borderId="14" xfId="0" applyFont="1" applyFill="1" applyBorder="1" applyAlignment="1">
      <alignment horizontal="left" vertical="center" wrapText="1"/>
    </xf>
    <xf numFmtId="0" fontId="7" fillId="36" borderId="15" xfId="0" applyFont="1" applyFill="1" applyBorder="1" applyAlignment="1">
      <alignment horizontal="left" vertical="center" wrapText="1"/>
    </xf>
    <xf numFmtId="0" fontId="7" fillId="36" borderId="13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zoomScale="75" zoomScaleNormal="75" zoomScalePageLayoutView="0" workbookViewId="0" topLeftCell="A1">
      <selection activeCell="A1" sqref="A1:K1"/>
    </sheetView>
  </sheetViews>
  <sheetFormatPr defaultColWidth="17.8515625" defaultRowHeight="15"/>
  <cols>
    <col min="1" max="1" width="4.00390625" style="0" customWidth="1"/>
    <col min="2" max="2" width="39.140625" style="0" customWidth="1"/>
    <col min="3" max="3" width="9.7109375" style="0" customWidth="1"/>
    <col min="4" max="4" width="11.140625" style="0" customWidth="1"/>
    <col min="5" max="5" width="10.140625" style="0" customWidth="1"/>
    <col min="6" max="6" width="12.00390625" style="16" customWidth="1"/>
    <col min="7" max="7" width="14.140625" style="0" customWidth="1"/>
    <col min="8" max="8" width="7.00390625" style="17" customWidth="1"/>
    <col min="9" max="9" width="13.8515625" style="16" customWidth="1"/>
    <col min="10" max="10" width="17.421875" style="16" customWidth="1"/>
    <col min="11" max="11" width="16.140625" style="0" customWidth="1"/>
    <col min="12" max="12" width="8.8515625" style="0" customWidth="1"/>
    <col min="13" max="13" width="10.00390625" style="0" bestFit="1" customWidth="1"/>
    <col min="14" max="252" width="8.8515625" style="0" customWidth="1"/>
    <col min="253" max="253" width="4.00390625" style="0" customWidth="1"/>
    <col min="254" max="254" width="22.421875" style="0" customWidth="1"/>
    <col min="255" max="255" width="9.7109375" style="0" customWidth="1"/>
  </cols>
  <sheetData>
    <row r="1" spans="1:11" ht="51.75" customHeight="1">
      <c r="A1" s="93" t="s">
        <v>34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48" customHeight="1">
      <c r="A2" s="38" t="s">
        <v>0</v>
      </c>
      <c r="B2" s="39" t="s">
        <v>13</v>
      </c>
      <c r="C2" s="40" t="s">
        <v>14</v>
      </c>
      <c r="D2" s="41" t="s">
        <v>23</v>
      </c>
      <c r="E2" s="41" t="s">
        <v>28</v>
      </c>
      <c r="F2" s="41" t="s">
        <v>18</v>
      </c>
      <c r="G2" s="42" t="s">
        <v>2</v>
      </c>
      <c r="H2" s="43" t="s">
        <v>1</v>
      </c>
      <c r="I2" s="42" t="s">
        <v>3</v>
      </c>
      <c r="J2" s="42" t="s">
        <v>21</v>
      </c>
      <c r="K2" s="44" t="s">
        <v>22</v>
      </c>
    </row>
    <row r="3" spans="1:11" ht="22.5" customHeight="1">
      <c r="A3" s="12">
        <v>1</v>
      </c>
      <c r="B3" s="45" t="s">
        <v>35</v>
      </c>
      <c r="C3" s="48">
        <v>9000</v>
      </c>
      <c r="D3" s="14"/>
      <c r="E3" s="14"/>
      <c r="F3" s="21"/>
      <c r="G3" s="2">
        <f>E3*F3</f>
        <v>0</v>
      </c>
      <c r="H3" s="26"/>
      <c r="I3" s="2">
        <f>ROUND(G3*H3/100+G3,2)</f>
        <v>0</v>
      </c>
      <c r="J3" s="2"/>
      <c r="K3" s="3"/>
    </row>
    <row r="4" spans="1:11" ht="22.5" customHeight="1">
      <c r="A4" s="12">
        <v>2</v>
      </c>
      <c r="B4" s="45" t="s">
        <v>36</v>
      </c>
      <c r="C4" s="48">
        <v>1500</v>
      </c>
      <c r="D4" s="14"/>
      <c r="E4" s="14"/>
      <c r="F4" s="21"/>
      <c r="G4" s="2">
        <f aca="true" t="shared" si="0" ref="G4:G35">E4*F4</f>
        <v>0</v>
      </c>
      <c r="H4" s="26"/>
      <c r="I4" s="2">
        <f aca="true" t="shared" si="1" ref="I4:I35">ROUND(G4*H4/100+G4,2)</f>
        <v>0</v>
      </c>
      <c r="J4" s="2"/>
      <c r="K4" s="3"/>
    </row>
    <row r="5" spans="1:11" ht="22.5" customHeight="1">
      <c r="A5" s="12">
        <v>3</v>
      </c>
      <c r="B5" s="45" t="s">
        <v>37</v>
      </c>
      <c r="C5" s="48">
        <v>2000</v>
      </c>
      <c r="D5" s="14"/>
      <c r="E5" s="14"/>
      <c r="F5" s="21"/>
      <c r="G5" s="2">
        <f t="shared" si="0"/>
        <v>0</v>
      </c>
      <c r="H5" s="26"/>
      <c r="I5" s="2">
        <f t="shared" si="1"/>
        <v>0</v>
      </c>
      <c r="J5" s="2"/>
      <c r="K5" s="3"/>
    </row>
    <row r="6" spans="1:11" ht="22.5" customHeight="1">
      <c r="A6" s="12">
        <v>4</v>
      </c>
      <c r="B6" s="45" t="s">
        <v>38</v>
      </c>
      <c r="C6" s="48">
        <v>5000</v>
      </c>
      <c r="D6" s="14"/>
      <c r="E6" s="14"/>
      <c r="F6" s="21"/>
      <c r="G6" s="2">
        <f t="shared" si="0"/>
        <v>0</v>
      </c>
      <c r="H6" s="26"/>
      <c r="I6" s="2">
        <f t="shared" si="1"/>
        <v>0</v>
      </c>
      <c r="J6" s="2"/>
      <c r="K6" s="3"/>
    </row>
    <row r="7" spans="1:11" ht="22.5" customHeight="1">
      <c r="A7" s="12">
        <v>5</v>
      </c>
      <c r="B7" s="45" t="s">
        <v>39</v>
      </c>
      <c r="C7" s="49">
        <v>900</v>
      </c>
      <c r="D7" s="14"/>
      <c r="E7" s="14"/>
      <c r="F7" s="21"/>
      <c r="G7" s="2">
        <f t="shared" si="0"/>
        <v>0</v>
      </c>
      <c r="H7" s="26"/>
      <c r="I7" s="2">
        <f t="shared" si="1"/>
        <v>0</v>
      </c>
      <c r="J7" s="2"/>
      <c r="K7" s="3"/>
    </row>
    <row r="8" spans="1:11" ht="22.5" customHeight="1">
      <c r="A8" s="12">
        <v>6</v>
      </c>
      <c r="B8" s="45" t="s">
        <v>40</v>
      </c>
      <c r="C8" s="49">
        <v>900</v>
      </c>
      <c r="D8" s="14"/>
      <c r="E8" s="14"/>
      <c r="F8" s="21"/>
      <c r="G8" s="2">
        <f t="shared" si="0"/>
        <v>0</v>
      </c>
      <c r="H8" s="26"/>
      <c r="I8" s="2">
        <f t="shared" si="1"/>
        <v>0</v>
      </c>
      <c r="J8" s="2"/>
      <c r="K8" s="3"/>
    </row>
    <row r="9" spans="1:11" ht="22.5" customHeight="1">
      <c r="A9" s="12">
        <v>7</v>
      </c>
      <c r="B9" s="45" t="s">
        <v>41</v>
      </c>
      <c r="C9" s="48">
        <v>2000</v>
      </c>
      <c r="D9" s="14"/>
      <c r="E9" s="14"/>
      <c r="F9" s="21"/>
      <c r="G9" s="2">
        <f t="shared" si="0"/>
        <v>0</v>
      </c>
      <c r="H9" s="26"/>
      <c r="I9" s="2">
        <f t="shared" si="1"/>
        <v>0</v>
      </c>
      <c r="J9" s="2"/>
      <c r="K9" s="3"/>
    </row>
    <row r="10" spans="1:11" ht="22.5" customHeight="1">
      <c r="A10" s="12">
        <v>8</v>
      </c>
      <c r="B10" s="45" t="s">
        <v>42</v>
      </c>
      <c r="C10" s="49">
        <v>500</v>
      </c>
      <c r="D10" s="14"/>
      <c r="E10" s="14"/>
      <c r="F10" s="21"/>
      <c r="G10" s="2">
        <f t="shared" si="0"/>
        <v>0</v>
      </c>
      <c r="H10" s="26"/>
      <c r="I10" s="2">
        <f t="shared" si="1"/>
        <v>0</v>
      </c>
      <c r="J10" s="2"/>
      <c r="K10" s="3"/>
    </row>
    <row r="11" spans="1:11" ht="22.5" customHeight="1">
      <c r="A11" s="12">
        <v>9</v>
      </c>
      <c r="B11" s="45" t="s">
        <v>43</v>
      </c>
      <c r="C11" s="49">
        <v>500</v>
      </c>
      <c r="D11" s="14"/>
      <c r="E11" s="14"/>
      <c r="F11" s="21"/>
      <c r="G11" s="2">
        <f t="shared" si="0"/>
        <v>0</v>
      </c>
      <c r="H11" s="26"/>
      <c r="I11" s="2">
        <f t="shared" si="1"/>
        <v>0</v>
      </c>
      <c r="J11" s="2"/>
      <c r="K11" s="3"/>
    </row>
    <row r="12" spans="1:11" ht="22.5" customHeight="1">
      <c r="A12" s="12">
        <v>10</v>
      </c>
      <c r="B12" s="45" t="s">
        <v>44</v>
      </c>
      <c r="C12" s="49">
        <v>900</v>
      </c>
      <c r="D12" s="14"/>
      <c r="E12" s="14"/>
      <c r="F12" s="21"/>
      <c r="G12" s="2">
        <f t="shared" si="0"/>
        <v>0</v>
      </c>
      <c r="H12" s="26"/>
      <c r="I12" s="2">
        <f t="shared" si="1"/>
        <v>0</v>
      </c>
      <c r="J12" s="2"/>
      <c r="K12" s="3"/>
    </row>
    <row r="13" spans="1:11" ht="22.5" customHeight="1">
      <c r="A13" s="12">
        <v>11</v>
      </c>
      <c r="B13" s="45" t="s">
        <v>45</v>
      </c>
      <c r="C13" s="49">
        <v>600</v>
      </c>
      <c r="D13" s="14"/>
      <c r="E13" s="14"/>
      <c r="F13" s="21"/>
      <c r="G13" s="2">
        <f t="shared" si="0"/>
        <v>0</v>
      </c>
      <c r="H13" s="26"/>
      <c r="I13" s="2">
        <f t="shared" si="1"/>
        <v>0</v>
      </c>
      <c r="J13" s="2"/>
      <c r="K13" s="3"/>
    </row>
    <row r="14" spans="1:11" ht="22.5" customHeight="1">
      <c r="A14" s="12">
        <v>12</v>
      </c>
      <c r="B14" s="45" t="s">
        <v>46</v>
      </c>
      <c r="C14" s="49">
        <v>300</v>
      </c>
      <c r="D14" s="14"/>
      <c r="E14" s="14"/>
      <c r="F14" s="21"/>
      <c r="G14" s="2">
        <f t="shared" si="0"/>
        <v>0</v>
      </c>
      <c r="H14" s="26"/>
      <c r="I14" s="2">
        <f t="shared" si="1"/>
        <v>0</v>
      </c>
      <c r="J14" s="2"/>
      <c r="K14" s="3"/>
    </row>
    <row r="15" spans="1:11" ht="22.5" customHeight="1">
      <c r="A15" s="12">
        <v>13</v>
      </c>
      <c r="B15" s="45" t="s">
        <v>47</v>
      </c>
      <c r="C15" s="49">
        <v>600</v>
      </c>
      <c r="D15" s="14"/>
      <c r="E15" s="14"/>
      <c r="F15" s="21"/>
      <c r="G15" s="2">
        <f t="shared" si="0"/>
        <v>0</v>
      </c>
      <c r="H15" s="26"/>
      <c r="I15" s="2">
        <f t="shared" si="1"/>
        <v>0</v>
      </c>
      <c r="J15" s="2"/>
      <c r="K15" s="3"/>
    </row>
    <row r="16" spans="1:11" ht="22.5" customHeight="1">
      <c r="A16" s="12">
        <v>14</v>
      </c>
      <c r="B16" s="45" t="s">
        <v>48</v>
      </c>
      <c r="C16" s="49">
        <v>600</v>
      </c>
      <c r="D16" s="14"/>
      <c r="E16" s="14"/>
      <c r="F16" s="21"/>
      <c r="G16" s="2">
        <f t="shared" si="0"/>
        <v>0</v>
      </c>
      <c r="H16" s="26"/>
      <c r="I16" s="2">
        <f t="shared" si="1"/>
        <v>0</v>
      </c>
      <c r="J16" s="2"/>
      <c r="K16" s="3"/>
    </row>
    <row r="17" spans="1:11" ht="22.5" customHeight="1">
      <c r="A17" s="12">
        <v>15</v>
      </c>
      <c r="B17" s="45" t="s">
        <v>49</v>
      </c>
      <c r="C17" s="49">
        <v>200</v>
      </c>
      <c r="D17" s="14"/>
      <c r="E17" s="14"/>
      <c r="F17" s="21"/>
      <c r="G17" s="2">
        <f t="shared" si="0"/>
        <v>0</v>
      </c>
      <c r="H17" s="26"/>
      <c r="I17" s="2">
        <f t="shared" si="1"/>
        <v>0</v>
      </c>
      <c r="J17" s="2"/>
      <c r="K17" s="3"/>
    </row>
    <row r="18" spans="1:11" ht="22.5" customHeight="1">
      <c r="A18" s="12">
        <v>16</v>
      </c>
      <c r="B18" s="45" t="s">
        <v>50</v>
      </c>
      <c r="C18" s="49">
        <v>200</v>
      </c>
      <c r="D18" s="14"/>
      <c r="E18" s="14"/>
      <c r="F18" s="21"/>
      <c r="G18" s="2">
        <f t="shared" si="0"/>
        <v>0</v>
      </c>
      <c r="H18" s="26"/>
      <c r="I18" s="2">
        <f t="shared" si="1"/>
        <v>0</v>
      </c>
      <c r="J18" s="2"/>
      <c r="K18" s="3"/>
    </row>
    <row r="19" spans="1:11" ht="22.5" customHeight="1">
      <c r="A19" s="12">
        <v>17</v>
      </c>
      <c r="B19" s="45" t="s">
        <v>51</v>
      </c>
      <c r="C19" s="48">
        <v>1000</v>
      </c>
      <c r="D19" s="14"/>
      <c r="E19" s="14"/>
      <c r="F19" s="21"/>
      <c r="G19" s="2">
        <f t="shared" si="0"/>
        <v>0</v>
      </c>
      <c r="H19" s="26"/>
      <c r="I19" s="2">
        <f t="shared" si="1"/>
        <v>0</v>
      </c>
      <c r="J19" s="2"/>
      <c r="K19" s="3"/>
    </row>
    <row r="20" spans="1:11" ht="22.5" customHeight="1">
      <c r="A20" s="12">
        <v>18</v>
      </c>
      <c r="B20" s="45" t="s">
        <v>52</v>
      </c>
      <c r="C20" s="49">
        <v>300</v>
      </c>
      <c r="D20" s="14"/>
      <c r="E20" s="14"/>
      <c r="F20" s="21"/>
      <c r="G20" s="2">
        <f t="shared" si="0"/>
        <v>0</v>
      </c>
      <c r="H20" s="26"/>
      <c r="I20" s="2">
        <f t="shared" si="1"/>
        <v>0</v>
      </c>
      <c r="J20" s="2"/>
      <c r="K20" s="3"/>
    </row>
    <row r="21" spans="1:11" ht="22.5" customHeight="1">
      <c r="A21" s="12">
        <v>19</v>
      </c>
      <c r="B21" s="46" t="s">
        <v>53</v>
      </c>
      <c r="C21" s="49">
        <v>300</v>
      </c>
      <c r="D21" s="14"/>
      <c r="E21" s="14"/>
      <c r="F21" s="21"/>
      <c r="G21" s="2">
        <f t="shared" si="0"/>
        <v>0</v>
      </c>
      <c r="H21" s="26"/>
      <c r="I21" s="2">
        <f t="shared" si="1"/>
        <v>0</v>
      </c>
      <c r="J21" s="2"/>
      <c r="K21" s="3"/>
    </row>
    <row r="22" spans="1:11" ht="22.5" customHeight="1">
      <c r="A22" s="12">
        <v>20</v>
      </c>
      <c r="B22" s="45" t="s">
        <v>54</v>
      </c>
      <c r="C22" s="49">
        <v>200</v>
      </c>
      <c r="D22" s="14"/>
      <c r="E22" s="14"/>
      <c r="F22" s="21"/>
      <c r="G22" s="2">
        <f t="shared" si="0"/>
        <v>0</v>
      </c>
      <c r="H22" s="26"/>
      <c r="I22" s="2">
        <f t="shared" si="1"/>
        <v>0</v>
      </c>
      <c r="J22" s="2"/>
      <c r="K22" s="3"/>
    </row>
    <row r="23" spans="1:11" ht="22.5" customHeight="1">
      <c r="A23" s="12">
        <v>21</v>
      </c>
      <c r="B23" s="45" t="s">
        <v>55</v>
      </c>
      <c r="C23" s="49">
        <v>900</v>
      </c>
      <c r="D23" s="14"/>
      <c r="E23" s="14"/>
      <c r="F23" s="21"/>
      <c r="G23" s="2">
        <f t="shared" si="0"/>
        <v>0</v>
      </c>
      <c r="H23" s="26"/>
      <c r="I23" s="2">
        <f t="shared" si="1"/>
        <v>0</v>
      </c>
      <c r="J23" s="2"/>
      <c r="K23" s="3"/>
    </row>
    <row r="24" spans="1:11" ht="22.5" customHeight="1">
      <c r="A24" s="12">
        <v>22</v>
      </c>
      <c r="B24" s="45" t="s">
        <v>56</v>
      </c>
      <c r="C24" s="49">
        <v>300</v>
      </c>
      <c r="D24" s="14"/>
      <c r="E24" s="14"/>
      <c r="F24" s="21"/>
      <c r="G24" s="2">
        <f t="shared" si="0"/>
        <v>0</v>
      </c>
      <c r="H24" s="26"/>
      <c r="I24" s="2">
        <f t="shared" si="1"/>
        <v>0</v>
      </c>
      <c r="J24" s="2"/>
      <c r="K24" s="3"/>
    </row>
    <row r="25" spans="1:11" ht="22.5" customHeight="1">
      <c r="A25" s="12">
        <v>23</v>
      </c>
      <c r="B25" s="45" t="s">
        <v>57</v>
      </c>
      <c r="C25" s="49">
        <v>200</v>
      </c>
      <c r="D25" s="14"/>
      <c r="E25" s="14"/>
      <c r="F25" s="21"/>
      <c r="G25" s="2">
        <f t="shared" si="0"/>
        <v>0</v>
      </c>
      <c r="H25" s="26"/>
      <c r="I25" s="2">
        <f t="shared" si="1"/>
        <v>0</v>
      </c>
      <c r="J25" s="2"/>
      <c r="K25" s="3"/>
    </row>
    <row r="26" spans="1:11" ht="22.5" customHeight="1">
      <c r="A26" s="12">
        <v>24</v>
      </c>
      <c r="B26" s="45" t="s">
        <v>58</v>
      </c>
      <c r="C26" s="49">
        <v>200</v>
      </c>
      <c r="D26" s="14"/>
      <c r="E26" s="14"/>
      <c r="F26" s="21"/>
      <c r="G26" s="2">
        <f t="shared" si="0"/>
        <v>0</v>
      </c>
      <c r="H26" s="26"/>
      <c r="I26" s="2">
        <f t="shared" si="1"/>
        <v>0</v>
      </c>
      <c r="J26" s="2"/>
      <c r="K26" s="3"/>
    </row>
    <row r="27" spans="1:11" ht="22.5" customHeight="1">
      <c r="A27" s="12">
        <v>25</v>
      </c>
      <c r="B27" s="45" t="s">
        <v>59</v>
      </c>
      <c r="C27" s="49">
        <v>200</v>
      </c>
      <c r="D27" s="14"/>
      <c r="E27" s="14"/>
      <c r="F27" s="21"/>
      <c r="G27" s="2">
        <f t="shared" si="0"/>
        <v>0</v>
      </c>
      <c r="H27" s="26"/>
      <c r="I27" s="2">
        <f t="shared" si="1"/>
        <v>0</v>
      </c>
      <c r="J27" s="2"/>
      <c r="K27" s="3"/>
    </row>
    <row r="28" spans="1:11" ht="22.5" customHeight="1">
      <c r="A28" s="12">
        <v>26</v>
      </c>
      <c r="B28" s="47" t="s">
        <v>60</v>
      </c>
      <c r="C28" s="49">
        <v>400</v>
      </c>
      <c r="D28" s="14"/>
      <c r="E28" s="14"/>
      <c r="F28" s="21"/>
      <c r="G28" s="2">
        <f t="shared" si="0"/>
        <v>0</v>
      </c>
      <c r="H28" s="26"/>
      <c r="I28" s="2">
        <f t="shared" si="1"/>
        <v>0</v>
      </c>
      <c r="J28" s="2"/>
      <c r="K28" s="3"/>
    </row>
    <row r="29" spans="1:11" ht="22.5" customHeight="1">
      <c r="A29" s="12">
        <v>27</v>
      </c>
      <c r="B29" s="47" t="s">
        <v>61</v>
      </c>
      <c r="C29" s="49">
        <v>600</v>
      </c>
      <c r="D29" s="14"/>
      <c r="E29" s="14"/>
      <c r="F29" s="21"/>
      <c r="G29" s="2">
        <f t="shared" si="0"/>
        <v>0</v>
      </c>
      <c r="H29" s="26"/>
      <c r="I29" s="2">
        <f t="shared" si="1"/>
        <v>0</v>
      </c>
      <c r="J29" s="2"/>
      <c r="K29" s="3"/>
    </row>
    <row r="30" spans="1:11" ht="22.5" customHeight="1">
      <c r="A30" s="12">
        <v>28</v>
      </c>
      <c r="B30" s="47" t="s">
        <v>62</v>
      </c>
      <c r="C30" s="49">
        <v>500</v>
      </c>
      <c r="D30" s="14"/>
      <c r="E30" s="14"/>
      <c r="F30" s="21"/>
      <c r="G30" s="2">
        <f t="shared" si="0"/>
        <v>0</v>
      </c>
      <c r="H30" s="26"/>
      <c r="I30" s="2">
        <f t="shared" si="1"/>
        <v>0</v>
      </c>
      <c r="J30" s="2"/>
      <c r="K30" s="3"/>
    </row>
    <row r="31" spans="1:11" ht="22.5" customHeight="1">
      <c r="A31" s="12">
        <v>29</v>
      </c>
      <c r="B31" s="47" t="s">
        <v>63</v>
      </c>
      <c r="C31" s="48">
        <v>2000</v>
      </c>
      <c r="D31" s="14"/>
      <c r="E31" s="14"/>
      <c r="F31" s="21"/>
      <c r="G31" s="2">
        <f t="shared" si="0"/>
        <v>0</v>
      </c>
      <c r="H31" s="26"/>
      <c r="I31" s="2">
        <f t="shared" si="1"/>
        <v>0</v>
      </c>
      <c r="J31" s="2"/>
      <c r="K31" s="3"/>
    </row>
    <row r="32" spans="1:11" ht="22.5" customHeight="1">
      <c r="A32" s="12">
        <v>30</v>
      </c>
      <c r="B32" s="47" t="s">
        <v>64</v>
      </c>
      <c r="C32" s="49">
        <v>200</v>
      </c>
      <c r="D32" s="14"/>
      <c r="E32" s="14"/>
      <c r="F32" s="21"/>
      <c r="G32" s="2">
        <f t="shared" si="0"/>
        <v>0</v>
      </c>
      <c r="H32" s="26"/>
      <c r="I32" s="2">
        <f t="shared" si="1"/>
        <v>0</v>
      </c>
      <c r="J32" s="2"/>
      <c r="K32" s="3"/>
    </row>
    <row r="33" spans="1:11" ht="22.5" customHeight="1">
      <c r="A33" s="12">
        <v>31</v>
      </c>
      <c r="B33" s="47" t="s">
        <v>65</v>
      </c>
      <c r="C33" s="48">
        <v>1000</v>
      </c>
      <c r="D33" s="14"/>
      <c r="E33" s="14"/>
      <c r="F33" s="21"/>
      <c r="G33" s="2">
        <f t="shared" si="0"/>
        <v>0</v>
      </c>
      <c r="H33" s="26"/>
      <c r="I33" s="2">
        <f t="shared" si="1"/>
        <v>0</v>
      </c>
      <c r="J33" s="2"/>
      <c r="K33" s="3"/>
    </row>
    <row r="34" spans="1:11" ht="22.5" customHeight="1">
      <c r="A34" s="12">
        <v>32</v>
      </c>
      <c r="B34" s="47" t="s">
        <v>66</v>
      </c>
      <c r="C34" s="49">
        <v>600</v>
      </c>
      <c r="D34" s="14"/>
      <c r="E34" s="14"/>
      <c r="F34" s="21"/>
      <c r="G34" s="2">
        <f t="shared" si="0"/>
        <v>0</v>
      </c>
      <c r="H34" s="26"/>
      <c r="I34" s="2">
        <f t="shared" si="1"/>
        <v>0</v>
      </c>
      <c r="J34" s="2"/>
      <c r="K34" s="3"/>
    </row>
    <row r="35" spans="1:11" ht="22.5" customHeight="1">
      <c r="A35" s="12">
        <v>33</v>
      </c>
      <c r="B35" s="47" t="s">
        <v>67</v>
      </c>
      <c r="C35" s="49">
        <v>600</v>
      </c>
      <c r="D35" s="14"/>
      <c r="E35" s="14"/>
      <c r="F35" s="21"/>
      <c r="G35" s="2">
        <f t="shared" si="0"/>
        <v>0</v>
      </c>
      <c r="H35" s="26"/>
      <c r="I35" s="2">
        <f t="shared" si="1"/>
        <v>0</v>
      </c>
      <c r="J35" s="2"/>
      <c r="K35" s="3"/>
    </row>
    <row r="36" spans="1:11" ht="30" customHeight="1">
      <c r="A36" s="101" t="s">
        <v>26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3"/>
    </row>
    <row r="37" spans="1:11" ht="48.75" customHeight="1">
      <c r="A37" s="28" t="s">
        <v>0</v>
      </c>
      <c r="B37" s="29" t="s">
        <v>13</v>
      </c>
      <c r="C37" s="30" t="s">
        <v>14</v>
      </c>
      <c r="D37" s="31" t="s">
        <v>23</v>
      </c>
      <c r="E37" s="31" t="s">
        <v>19</v>
      </c>
      <c r="F37" s="31" t="s">
        <v>18</v>
      </c>
      <c r="G37" s="32" t="s">
        <v>2</v>
      </c>
      <c r="H37" s="33" t="s">
        <v>1</v>
      </c>
      <c r="I37" s="32" t="s">
        <v>3</v>
      </c>
      <c r="J37" s="32" t="s">
        <v>21</v>
      </c>
      <c r="K37" s="34" t="s">
        <v>22</v>
      </c>
    </row>
    <row r="38" spans="1:11" ht="20.25" customHeight="1">
      <c r="A38" s="12">
        <v>1</v>
      </c>
      <c r="B38" s="3"/>
      <c r="C38" s="25"/>
      <c r="D38" s="14"/>
      <c r="E38" s="14"/>
      <c r="F38" s="21"/>
      <c r="G38" s="2">
        <f aca="true" t="shared" si="2" ref="G38:G45">E38*F38</f>
        <v>0</v>
      </c>
      <c r="H38" s="26"/>
      <c r="I38" s="2">
        <f aca="true" t="shared" si="3" ref="I38:I45">ROUND(G38*H38/100+G38,2)</f>
        <v>0</v>
      </c>
      <c r="J38" s="2"/>
      <c r="K38" s="3"/>
    </row>
    <row r="39" spans="1:11" ht="20.25" customHeight="1">
      <c r="A39" s="12">
        <v>2</v>
      </c>
      <c r="B39" s="20"/>
      <c r="C39" s="25"/>
      <c r="D39" s="14"/>
      <c r="E39" s="14"/>
      <c r="F39" s="21"/>
      <c r="G39" s="2">
        <f t="shared" si="2"/>
        <v>0</v>
      </c>
      <c r="H39" s="26"/>
      <c r="I39" s="2">
        <f t="shared" si="3"/>
        <v>0</v>
      </c>
      <c r="J39" s="2"/>
      <c r="K39" s="3"/>
    </row>
    <row r="40" spans="1:11" ht="20.25" customHeight="1">
      <c r="A40" s="12">
        <v>3</v>
      </c>
      <c r="B40" s="20"/>
      <c r="C40" s="25"/>
      <c r="D40" s="14"/>
      <c r="E40" s="14"/>
      <c r="F40" s="21"/>
      <c r="G40" s="2">
        <f t="shared" si="2"/>
        <v>0</v>
      </c>
      <c r="H40" s="26"/>
      <c r="I40" s="2">
        <f t="shared" si="3"/>
        <v>0</v>
      </c>
      <c r="J40" s="2"/>
      <c r="K40" s="3"/>
    </row>
    <row r="41" spans="1:11" ht="20.25" customHeight="1">
      <c r="A41" s="12">
        <v>4</v>
      </c>
      <c r="B41" s="20"/>
      <c r="C41" s="25"/>
      <c r="D41" s="14"/>
      <c r="E41" s="14"/>
      <c r="F41" s="21"/>
      <c r="G41" s="2">
        <f t="shared" si="2"/>
        <v>0</v>
      </c>
      <c r="H41" s="26"/>
      <c r="I41" s="2">
        <f t="shared" si="3"/>
        <v>0</v>
      </c>
      <c r="J41" s="2"/>
      <c r="K41" s="3"/>
    </row>
    <row r="42" spans="1:11" ht="20.25" customHeight="1">
      <c r="A42" s="12">
        <v>5</v>
      </c>
      <c r="B42" s="20"/>
      <c r="C42" s="25"/>
      <c r="D42" s="14"/>
      <c r="E42" s="14"/>
      <c r="F42" s="21"/>
      <c r="G42" s="2">
        <f t="shared" si="2"/>
        <v>0</v>
      </c>
      <c r="H42" s="26"/>
      <c r="I42" s="2">
        <f t="shared" si="3"/>
        <v>0</v>
      </c>
      <c r="J42" s="2"/>
      <c r="K42" s="3"/>
    </row>
    <row r="43" spans="1:11" ht="20.25" customHeight="1">
      <c r="A43" s="12">
        <v>6</v>
      </c>
      <c r="B43" s="20"/>
      <c r="C43" s="25"/>
      <c r="D43" s="14"/>
      <c r="E43" s="14"/>
      <c r="F43" s="21"/>
      <c r="G43" s="2">
        <f t="shared" si="2"/>
        <v>0</v>
      </c>
      <c r="H43" s="26"/>
      <c r="I43" s="2">
        <f t="shared" si="3"/>
        <v>0</v>
      </c>
      <c r="J43" s="2"/>
      <c r="K43" s="3"/>
    </row>
    <row r="44" spans="1:11" ht="47.25" customHeight="1">
      <c r="A44" s="4" t="s">
        <v>4</v>
      </c>
      <c r="B44" s="97" t="s">
        <v>5</v>
      </c>
      <c r="C44" s="98"/>
      <c r="D44" s="99"/>
      <c r="E44" s="19" t="s">
        <v>20</v>
      </c>
      <c r="F44" s="5" t="s">
        <v>16</v>
      </c>
      <c r="G44" s="6" t="s">
        <v>6</v>
      </c>
      <c r="H44" s="18" t="s">
        <v>1</v>
      </c>
      <c r="I44" s="6" t="s">
        <v>7</v>
      </c>
      <c r="J44" s="7"/>
      <c r="K44" s="8"/>
    </row>
    <row r="45" spans="1:11" ht="36.75" customHeight="1">
      <c r="A45" s="9">
        <v>1</v>
      </c>
      <c r="B45" s="77" t="s">
        <v>29</v>
      </c>
      <c r="C45" s="78"/>
      <c r="D45" s="79"/>
      <c r="E45" s="24">
        <v>24</v>
      </c>
      <c r="F45" s="10"/>
      <c r="G45" s="2">
        <f t="shared" si="2"/>
        <v>0</v>
      </c>
      <c r="H45" s="26"/>
      <c r="I45" s="2">
        <f t="shared" si="3"/>
        <v>0</v>
      </c>
      <c r="J45" s="11"/>
      <c r="K45" s="11"/>
    </row>
    <row r="46" spans="1:13" ht="20.25" customHeight="1">
      <c r="A46" s="100" t="s">
        <v>17</v>
      </c>
      <c r="B46" s="100"/>
      <c r="C46" s="100"/>
      <c r="D46" s="100"/>
      <c r="E46" s="100"/>
      <c r="F46" s="100"/>
      <c r="G46" s="35">
        <f>SUM(G3:G45)</f>
        <v>0</v>
      </c>
      <c r="H46" s="27"/>
      <c r="I46" s="36">
        <f>SUM(I3:I45)</f>
        <v>0</v>
      </c>
      <c r="J46" s="22"/>
      <c r="K46" s="23"/>
      <c r="M46" s="17"/>
    </row>
    <row r="47" spans="1:11" ht="14.25">
      <c r="A47" s="94" t="s">
        <v>8</v>
      </c>
      <c r="B47" s="95"/>
      <c r="C47" s="95"/>
      <c r="D47" s="95"/>
      <c r="E47" s="95"/>
      <c r="F47" s="95"/>
      <c r="G47" s="95"/>
      <c r="H47" s="95"/>
      <c r="I47" s="95"/>
      <c r="J47" s="95"/>
      <c r="K47" s="96"/>
    </row>
    <row r="48" spans="1:11" ht="20.25" customHeight="1">
      <c r="A48" s="81" t="s">
        <v>25</v>
      </c>
      <c r="B48" s="82"/>
      <c r="C48" s="82"/>
      <c r="D48" s="82"/>
      <c r="E48" s="82"/>
      <c r="F48" s="82"/>
      <c r="G48" s="82"/>
      <c r="H48" s="82"/>
      <c r="I48" s="82"/>
      <c r="J48" s="82"/>
      <c r="K48" s="83"/>
    </row>
    <row r="49" spans="1:11" ht="28.5" customHeight="1">
      <c r="A49" s="1">
        <v>1</v>
      </c>
      <c r="B49" s="76" t="s">
        <v>27</v>
      </c>
      <c r="C49" s="76"/>
      <c r="D49" s="76"/>
      <c r="E49" s="76"/>
      <c r="F49" s="76"/>
      <c r="G49" s="76"/>
      <c r="H49" s="76"/>
      <c r="I49" s="76"/>
      <c r="J49" s="76"/>
      <c r="K49" s="76"/>
    </row>
    <row r="50" spans="1:11" ht="36" customHeight="1">
      <c r="A50" s="12">
        <v>2</v>
      </c>
      <c r="B50" s="77" t="s">
        <v>30</v>
      </c>
      <c r="C50" s="78"/>
      <c r="D50" s="78"/>
      <c r="E50" s="78"/>
      <c r="F50" s="78"/>
      <c r="G50" s="78"/>
      <c r="H50" s="78"/>
      <c r="I50" s="78"/>
      <c r="J50" s="78"/>
      <c r="K50" s="79"/>
    </row>
    <row r="51" spans="1:11" ht="22.5" customHeight="1">
      <c r="A51" s="84" t="s">
        <v>97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</row>
    <row r="52" spans="1:11" ht="21.75" customHeight="1">
      <c r="A52" s="85" t="s">
        <v>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</row>
    <row r="53" spans="1:11" ht="24" customHeight="1">
      <c r="A53" s="85" t="s">
        <v>10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</row>
    <row r="54" spans="1:11" ht="24" customHeight="1">
      <c r="A54" s="85" t="s">
        <v>31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ht="75" customHeight="1">
      <c r="A55" s="13" t="s">
        <v>4</v>
      </c>
      <c r="B55" s="86" t="s">
        <v>11</v>
      </c>
      <c r="C55" s="87"/>
      <c r="D55" s="87"/>
      <c r="E55" s="87"/>
      <c r="F55" s="91" t="s">
        <v>15</v>
      </c>
      <c r="G55" s="92"/>
      <c r="H55" s="88" t="s">
        <v>24</v>
      </c>
      <c r="I55" s="89"/>
      <c r="J55" s="89"/>
      <c r="K55" s="90"/>
    </row>
    <row r="56" spans="1:14" ht="30" customHeight="1">
      <c r="A56" s="14">
        <v>1</v>
      </c>
      <c r="B56" s="76" t="s">
        <v>70</v>
      </c>
      <c r="C56" s="76"/>
      <c r="D56" s="76"/>
      <c r="E56" s="76"/>
      <c r="F56" s="77" t="s">
        <v>12</v>
      </c>
      <c r="G56" s="79"/>
      <c r="H56" s="57"/>
      <c r="I56" s="58"/>
      <c r="J56" s="58"/>
      <c r="K56" s="59"/>
      <c r="L56" s="15"/>
      <c r="M56" s="15"/>
      <c r="N56" s="15"/>
    </row>
    <row r="57" spans="1:14" ht="51" customHeight="1">
      <c r="A57" s="14">
        <v>2</v>
      </c>
      <c r="B57" s="76" t="s">
        <v>71</v>
      </c>
      <c r="C57" s="76"/>
      <c r="D57" s="76"/>
      <c r="E57" s="76"/>
      <c r="F57" s="77" t="s">
        <v>12</v>
      </c>
      <c r="G57" s="79"/>
      <c r="H57" s="57"/>
      <c r="I57" s="58"/>
      <c r="J57" s="58"/>
      <c r="K57" s="59"/>
      <c r="L57" s="15"/>
      <c r="M57" s="15"/>
      <c r="N57" s="15"/>
    </row>
    <row r="58" spans="1:14" ht="21.75" customHeight="1">
      <c r="A58" s="14">
        <v>3</v>
      </c>
      <c r="B58" s="76" t="s">
        <v>72</v>
      </c>
      <c r="C58" s="76"/>
      <c r="D58" s="76"/>
      <c r="E58" s="76"/>
      <c r="F58" s="77" t="s">
        <v>12</v>
      </c>
      <c r="G58" s="79"/>
      <c r="H58" s="57"/>
      <c r="I58" s="58"/>
      <c r="J58" s="58"/>
      <c r="K58" s="59"/>
      <c r="L58" s="15"/>
      <c r="M58" s="15"/>
      <c r="N58" s="15"/>
    </row>
    <row r="59" spans="1:14" ht="28.5" customHeight="1">
      <c r="A59" s="14">
        <v>4</v>
      </c>
      <c r="B59" s="76" t="s">
        <v>73</v>
      </c>
      <c r="C59" s="76"/>
      <c r="D59" s="76"/>
      <c r="E59" s="76"/>
      <c r="F59" s="77" t="s">
        <v>12</v>
      </c>
      <c r="G59" s="79"/>
      <c r="H59" s="57"/>
      <c r="I59" s="58"/>
      <c r="J59" s="58"/>
      <c r="K59" s="59"/>
      <c r="L59" s="15"/>
      <c r="M59" s="15"/>
      <c r="N59" s="15"/>
    </row>
    <row r="60" spans="1:14" ht="40.5" customHeight="1">
      <c r="A60" s="14">
        <v>5</v>
      </c>
      <c r="B60" s="76" t="s">
        <v>98</v>
      </c>
      <c r="C60" s="76"/>
      <c r="D60" s="76"/>
      <c r="E60" s="76"/>
      <c r="F60" s="77" t="s">
        <v>12</v>
      </c>
      <c r="G60" s="79"/>
      <c r="H60" s="57"/>
      <c r="I60" s="58"/>
      <c r="J60" s="58"/>
      <c r="K60" s="59"/>
      <c r="L60" s="15"/>
      <c r="M60" s="15"/>
      <c r="N60" s="15"/>
    </row>
    <row r="61" spans="1:14" ht="22.5" customHeight="1">
      <c r="A61" s="14">
        <v>6</v>
      </c>
      <c r="B61" s="76" t="s">
        <v>74</v>
      </c>
      <c r="C61" s="76"/>
      <c r="D61" s="76"/>
      <c r="E61" s="76"/>
      <c r="F61" s="77" t="s">
        <v>12</v>
      </c>
      <c r="G61" s="79"/>
      <c r="H61" s="57"/>
      <c r="I61" s="58"/>
      <c r="J61" s="58"/>
      <c r="K61" s="59"/>
      <c r="L61" s="15"/>
      <c r="M61" s="15"/>
      <c r="N61" s="15"/>
    </row>
    <row r="62" spans="1:14" ht="30.75" customHeight="1">
      <c r="A62" s="14">
        <v>7</v>
      </c>
      <c r="B62" s="76" t="s">
        <v>75</v>
      </c>
      <c r="C62" s="76"/>
      <c r="D62" s="76"/>
      <c r="E62" s="76"/>
      <c r="F62" s="77" t="s">
        <v>12</v>
      </c>
      <c r="G62" s="79"/>
      <c r="H62" s="57"/>
      <c r="I62" s="58"/>
      <c r="J62" s="58"/>
      <c r="K62" s="59"/>
      <c r="L62" s="15"/>
      <c r="M62" s="15"/>
      <c r="N62" s="15"/>
    </row>
    <row r="63" spans="1:14" ht="42" customHeight="1">
      <c r="A63" s="14">
        <v>8</v>
      </c>
      <c r="B63" s="76" t="s">
        <v>76</v>
      </c>
      <c r="C63" s="76"/>
      <c r="D63" s="76"/>
      <c r="E63" s="76"/>
      <c r="F63" s="77" t="s">
        <v>12</v>
      </c>
      <c r="G63" s="79"/>
      <c r="H63" s="57"/>
      <c r="I63" s="58"/>
      <c r="J63" s="58"/>
      <c r="K63" s="59"/>
      <c r="L63" s="15"/>
      <c r="M63" s="15"/>
      <c r="N63" s="15"/>
    </row>
    <row r="64" spans="1:14" ht="33.75" customHeight="1">
      <c r="A64" s="14">
        <v>9</v>
      </c>
      <c r="B64" s="76" t="s">
        <v>77</v>
      </c>
      <c r="C64" s="76"/>
      <c r="D64" s="76"/>
      <c r="E64" s="76"/>
      <c r="F64" s="77" t="s">
        <v>12</v>
      </c>
      <c r="G64" s="79"/>
      <c r="H64" s="57"/>
      <c r="I64" s="58"/>
      <c r="J64" s="58"/>
      <c r="K64" s="59"/>
      <c r="L64" s="15"/>
      <c r="M64" s="15"/>
      <c r="N64" s="15"/>
    </row>
    <row r="65" spans="1:14" ht="33" customHeight="1">
      <c r="A65" s="14">
        <v>10</v>
      </c>
      <c r="B65" s="76" t="s">
        <v>78</v>
      </c>
      <c r="C65" s="76"/>
      <c r="D65" s="76"/>
      <c r="E65" s="76"/>
      <c r="F65" s="77" t="s">
        <v>12</v>
      </c>
      <c r="G65" s="79"/>
      <c r="H65" s="57"/>
      <c r="I65" s="58"/>
      <c r="J65" s="58"/>
      <c r="K65" s="59"/>
      <c r="L65" s="15"/>
      <c r="M65" s="15"/>
      <c r="N65" s="15"/>
    </row>
    <row r="66" spans="1:11" s="37" customFormat="1" ht="41.25" customHeight="1">
      <c r="A66" s="14">
        <v>11</v>
      </c>
      <c r="B66" s="76" t="s">
        <v>79</v>
      </c>
      <c r="C66" s="76"/>
      <c r="D66" s="76"/>
      <c r="E66" s="76"/>
      <c r="F66" s="77" t="s">
        <v>12</v>
      </c>
      <c r="G66" s="79"/>
      <c r="H66" s="57"/>
      <c r="I66" s="58"/>
      <c r="J66" s="58"/>
      <c r="K66" s="59"/>
    </row>
    <row r="67" spans="1:11" ht="49.5" customHeight="1">
      <c r="A67" s="14">
        <v>12</v>
      </c>
      <c r="B67" s="76" t="s">
        <v>80</v>
      </c>
      <c r="C67" s="76"/>
      <c r="D67" s="76"/>
      <c r="E67" s="76"/>
      <c r="F67" s="77" t="s">
        <v>12</v>
      </c>
      <c r="G67" s="79"/>
      <c r="H67" s="57"/>
      <c r="I67" s="58"/>
      <c r="J67" s="58"/>
      <c r="K67" s="59"/>
    </row>
    <row r="68" spans="1:11" ht="60" customHeight="1">
      <c r="A68" s="14">
        <v>13</v>
      </c>
      <c r="B68" s="76" t="s">
        <v>81</v>
      </c>
      <c r="C68" s="76"/>
      <c r="D68" s="76"/>
      <c r="E68" s="76"/>
      <c r="F68" s="77" t="s">
        <v>12</v>
      </c>
      <c r="G68" s="79"/>
      <c r="H68" s="57"/>
      <c r="I68" s="58"/>
      <c r="J68" s="58"/>
      <c r="K68" s="59"/>
    </row>
    <row r="69" spans="1:11" ht="25.5" customHeight="1">
      <c r="A69" s="14">
        <v>14</v>
      </c>
      <c r="B69" s="76" t="s">
        <v>82</v>
      </c>
      <c r="C69" s="76"/>
      <c r="D69" s="76"/>
      <c r="E69" s="76"/>
      <c r="F69" s="77" t="s">
        <v>12</v>
      </c>
      <c r="G69" s="79"/>
      <c r="H69" s="57"/>
      <c r="I69" s="58"/>
      <c r="J69" s="58"/>
      <c r="K69" s="59"/>
    </row>
    <row r="70" spans="1:11" ht="38.25" customHeight="1">
      <c r="A70" s="14">
        <v>15</v>
      </c>
      <c r="B70" s="76" t="s">
        <v>83</v>
      </c>
      <c r="C70" s="76"/>
      <c r="D70" s="76"/>
      <c r="E70" s="76"/>
      <c r="F70" s="77" t="s">
        <v>12</v>
      </c>
      <c r="G70" s="79"/>
      <c r="H70" s="57"/>
      <c r="I70" s="58"/>
      <c r="J70" s="58"/>
      <c r="K70" s="59"/>
    </row>
    <row r="71" spans="1:11" ht="25.5" customHeight="1">
      <c r="A71" s="14">
        <v>16</v>
      </c>
      <c r="B71" s="76" t="s">
        <v>84</v>
      </c>
      <c r="C71" s="76"/>
      <c r="D71" s="76"/>
      <c r="E71" s="76"/>
      <c r="F71" s="77" t="s">
        <v>12</v>
      </c>
      <c r="G71" s="79"/>
      <c r="H71" s="57"/>
      <c r="I71" s="58"/>
      <c r="J71" s="58"/>
      <c r="K71" s="59"/>
    </row>
    <row r="72" spans="1:11" ht="31.5" customHeight="1">
      <c r="A72" s="14">
        <v>17</v>
      </c>
      <c r="B72" s="76" t="s">
        <v>85</v>
      </c>
      <c r="C72" s="76"/>
      <c r="D72" s="76"/>
      <c r="E72" s="76"/>
      <c r="F72" s="77" t="s">
        <v>32</v>
      </c>
      <c r="G72" s="79"/>
      <c r="H72" s="57"/>
      <c r="I72" s="58"/>
      <c r="J72" s="58"/>
      <c r="K72" s="59"/>
    </row>
    <row r="73" spans="1:11" ht="25.5" customHeight="1">
      <c r="A73" s="14">
        <v>18</v>
      </c>
      <c r="B73" s="76" t="s">
        <v>86</v>
      </c>
      <c r="C73" s="76"/>
      <c r="D73" s="76"/>
      <c r="E73" s="76"/>
      <c r="F73" s="77" t="s">
        <v>12</v>
      </c>
      <c r="G73" s="79"/>
      <c r="H73" s="57"/>
      <c r="I73" s="58"/>
      <c r="J73" s="58"/>
      <c r="K73" s="59"/>
    </row>
    <row r="74" spans="1:11" ht="35.25" customHeight="1">
      <c r="A74" s="14">
        <v>19</v>
      </c>
      <c r="B74" s="76" t="s">
        <v>87</v>
      </c>
      <c r="C74" s="76"/>
      <c r="D74" s="76"/>
      <c r="E74" s="76"/>
      <c r="F74" s="77" t="s">
        <v>12</v>
      </c>
      <c r="G74" s="79"/>
      <c r="H74" s="57"/>
      <c r="I74" s="58"/>
      <c r="J74" s="58"/>
      <c r="K74" s="59"/>
    </row>
    <row r="75" spans="1:11" ht="25.5" customHeight="1">
      <c r="A75" s="14">
        <v>20</v>
      </c>
      <c r="B75" s="76" t="s">
        <v>88</v>
      </c>
      <c r="C75" s="76"/>
      <c r="D75" s="76"/>
      <c r="E75" s="76"/>
      <c r="F75" s="77" t="s">
        <v>12</v>
      </c>
      <c r="G75" s="79"/>
      <c r="H75" s="57"/>
      <c r="I75" s="58"/>
      <c r="J75" s="58"/>
      <c r="K75" s="59"/>
    </row>
    <row r="76" spans="1:11" ht="27" customHeight="1">
      <c r="A76" s="14">
        <v>21</v>
      </c>
      <c r="B76" s="76" t="s">
        <v>89</v>
      </c>
      <c r="C76" s="76"/>
      <c r="D76" s="76"/>
      <c r="E76" s="76"/>
      <c r="F76" s="77" t="s">
        <v>12</v>
      </c>
      <c r="G76" s="79"/>
      <c r="H76" s="57"/>
      <c r="I76" s="58"/>
      <c r="J76" s="58"/>
      <c r="K76" s="59"/>
    </row>
    <row r="77" spans="1:11" ht="39" customHeight="1">
      <c r="A77" s="14">
        <v>22</v>
      </c>
      <c r="B77" s="76" t="s">
        <v>90</v>
      </c>
      <c r="C77" s="76"/>
      <c r="D77" s="76"/>
      <c r="E77" s="76"/>
      <c r="F77" s="77" t="s">
        <v>12</v>
      </c>
      <c r="G77" s="79"/>
      <c r="H77" s="57"/>
      <c r="I77" s="58"/>
      <c r="J77" s="58"/>
      <c r="K77" s="59"/>
    </row>
    <row r="78" spans="1:11" ht="52.5" customHeight="1">
      <c r="A78" s="14">
        <v>23</v>
      </c>
      <c r="B78" s="76" t="s">
        <v>99</v>
      </c>
      <c r="C78" s="76"/>
      <c r="D78" s="76"/>
      <c r="E78" s="76"/>
      <c r="F78" s="77" t="s">
        <v>12</v>
      </c>
      <c r="G78" s="79"/>
      <c r="H78" s="57"/>
      <c r="I78" s="58"/>
      <c r="J78" s="58"/>
      <c r="K78" s="59"/>
    </row>
    <row r="79" spans="1:11" ht="48.75" customHeight="1">
      <c r="A79" s="14">
        <v>24</v>
      </c>
      <c r="B79" s="76" t="s">
        <v>91</v>
      </c>
      <c r="C79" s="76"/>
      <c r="D79" s="76"/>
      <c r="E79" s="76"/>
      <c r="F79" s="60" t="s">
        <v>12</v>
      </c>
      <c r="G79" s="61"/>
      <c r="H79" s="57"/>
      <c r="I79" s="58"/>
      <c r="J79" s="58"/>
      <c r="K79" s="59"/>
    </row>
    <row r="80" spans="1:11" ht="23.25" customHeight="1">
      <c r="A80" s="14">
        <v>25</v>
      </c>
      <c r="B80" s="76" t="s">
        <v>96</v>
      </c>
      <c r="C80" s="76"/>
      <c r="D80" s="76"/>
      <c r="E80" s="76"/>
      <c r="F80" s="60" t="s">
        <v>12</v>
      </c>
      <c r="G80" s="61"/>
      <c r="H80" s="57"/>
      <c r="I80" s="58"/>
      <c r="J80" s="58"/>
      <c r="K80" s="59"/>
    </row>
    <row r="81" spans="1:11" ht="36" customHeight="1">
      <c r="A81" s="14">
        <v>26</v>
      </c>
      <c r="B81" s="76" t="s">
        <v>92</v>
      </c>
      <c r="C81" s="76"/>
      <c r="D81" s="76"/>
      <c r="E81" s="76"/>
      <c r="F81" s="60" t="s">
        <v>12</v>
      </c>
      <c r="G81" s="61"/>
      <c r="H81" s="54"/>
      <c r="I81" s="55"/>
      <c r="J81" s="55"/>
      <c r="K81" s="56"/>
    </row>
    <row r="82" spans="1:11" ht="41.25" customHeight="1">
      <c r="A82" s="14">
        <v>27</v>
      </c>
      <c r="B82" s="76" t="s">
        <v>100</v>
      </c>
      <c r="C82" s="76"/>
      <c r="D82" s="76"/>
      <c r="E82" s="76"/>
      <c r="F82" s="60" t="s">
        <v>12</v>
      </c>
      <c r="G82" s="61"/>
      <c r="H82" s="54"/>
      <c r="I82" s="55"/>
      <c r="J82" s="55"/>
      <c r="K82" s="56"/>
    </row>
    <row r="83" spans="1:11" ht="29.25" customHeight="1">
      <c r="A83" s="14">
        <v>28</v>
      </c>
      <c r="B83" s="77" t="s">
        <v>93</v>
      </c>
      <c r="C83" s="78"/>
      <c r="D83" s="78"/>
      <c r="E83" s="79"/>
      <c r="F83" s="60" t="s">
        <v>12</v>
      </c>
      <c r="G83" s="61"/>
      <c r="H83" s="57"/>
      <c r="I83" s="58"/>
      <c r="J83" s="58"/>
      <c r="K83" s="59"/>
    </row>
    <row r="84" spans="1:11" s="53" customFormat="1" ht="25.5" customHeight="1">
      <c r="A84" s="52">
        <v>29</v>
      </c>
      <c r="B84" s="77" t="s">
        <v>94</v>
      </c>
      <c r="C84" s="78"/>
      <c r="D84" s="78"/>
      <c r="E84" s="79"/>
      <c r="F84" s="60" t="s">
        <v>12</v>
      </c>
      <c r="G84" s="61"/>
      <c r="H84" s="57"/>
      <c r="I84" s="58"/>
      <c r="J84" s="58"/>
      <c r="K84" s="59"/>
    </row>
    <row r="85" spans="1:11" ht="57" customHeight="1">
      <c r="A85" s="14">
        <v>30</v>
      </c>
      <c r="B85" s="77" t="s">
        <v>101</v>
      </c>
      <c r="C85" s="78"/>
      <c r="D85" s="78"/>
      <c r="E85" s="79"/>
      <c r="F85" s="60" t="s">
        <v>12</v>
      </c>
      <c r="G85" s="61"/>
      <c r="H85" s="54"/>
      <c r="I85" s="55"/>
      <c r="J85" s="55"/>
      <c r="K85" s="56"/>
    </row>
    <row r="86" spans="1:11" ht="117.75" customHeight="1">
      <c r="A86" s="14">
        <v>31</v>
      </c>
      <c r="B86" s="60" t="s">
        <v>102</v>
      </c>
      <c r="C86" s="80"/>
      <c r="D86" s="80"/>
      <c r="E86" s="61"/>
      <c r="F86" s="60" t="s">
        <v>12</v>
      </c>
      <c r="G86" s="61"/>
      <c r="H86" s="54"/>
      <c r="I86" s="55"/>
      <c r="J86" s="55"/>
      <c r="K86" s="56"/>
    </row>
    <row r="87" spans="1:11" ht="14.25">
      <c r="A87" s="14">
        <v>32</v>
      </c>
      <c r="B87" s="77" t="s">
        <v>95</v>
      </c>
      <c r="C87" s="78"/>
      <c r="D87" s="78"/>
      <c r="E87" s="79"/>
      <c r="F87" s="60" t="s">
        <v>12</v>
      </c>
      <c r="G87" s="61"/>
      <c r="H87" s="57"/>
      <c r="I87" s="58"/>
      <c r="J87" s="58"/>
      <c r="K87" s="59"/>
    </row>
    <row r="88" spans="1:11" ht="44.25" customHeight="1">
      <c r="A88" s="50"/>
      <c r="B88" s="71" t="s">
        <v>69</v>
      </c>
      <c r="C88" s="72"/>
      <c r="D88" s="72"/>
      <c r="E88" s="72"/>
      <c r="F88" s="72"/>
      <c r="G88" s="72"/>
      <c r="H88" s="72"/>
      <c r="I88" s="73"/>
      <c r="J88" s="51"/>
      <c r="K88" s="51"/>
    </row>
    <row r="89" spans="2:11" ht="14.25">
      <c r="B89" s="62" t="s">
        <v>68</v>
      </c>
      <c r="C89" s="63"/>
      <c r="D89" s="63"/>
      <c r="E89" s="63"/>
      <c r="F89" s="63"/>
      <c r="G89" s="63"/>
      <c r="H89" s="63"/>
      <c r="I89" s="63"/>
      <c r="J89" s="63"/>
      <c r="K89" s="64"/>
    </row>
    <row r="90" spans="2:11" ht="14.25">
      <c r="B90" s="65"/>
      <c r="C90" s="66"/>
      <c r="D90" s="66"/>
      <c r="E90" s="66"/>
      <c r="F90" s="66"/>
      <c r="G90" s="66"/>
      <c r="H90" s="66"/>
      <c r="I90" s="66"/>
      <c r="J90" s="66"/>
      <c r="K90" s="67"/>
    </row>
    <row r="91" spans="2:11" ht="14.25">
      <c r="B91" s="65"/>
      <c r="C91" s="66"/>
      <c r="D91" s="66"/>
      <c r="E91" s="66"/>
      <c r="F91" s="66"/>
      <c r="G91" s="66"/>
      <c r="H91" s="66"/>
      <c r="I91" s="66"/>
      <c r="J91" s="66"/>
      <c r="K91" s="67"/>
    </row>
    <row r="92" spans="2:11" ht="3.75" customHeight="1">
      <c r="B92" s="68"/>
      <c r="C92" s="69"/>
      <c r="D92" s="69"/>
      <c r="E92" s="69"/>
      <c r="F92" s="69"/>
      <c r="G92" s="69"/>
      <c r="H92" s="69"/>
      <c r="I92" s="69"/>
      <c r="J92" s="69"/>
      <c r="K92" s="70"/>
    </row>
    <row r="95" spans="7:11" ht="14.25">
      <c r="G95" s="74" t="s">
        <v>33</v>
      </c>
      <c r="H95" s="75"/>
      <c r="I95" s="75"/>
      <c r="J95" s="75"/>
      <c r="K95" s="75"/>
    </row>
    <row r="96" spans="7:11" ht="14.25">
      <c r="G96" s="75"/>
      <c r="H96" s="75"/>
      <c r="I96" s="75"/>
      <c r="J96" s="75"/>
      <c r="K96" s="75"/>
    </row>
  </sheetData>
  <sheetProtection/>
  <mergeCells count="115">
    <mergeCell ref="H59:K59"/>
    <mergeCell ref="A1:K1"/>
    <mergeCell ref="B45:D45"/>
    <mergeCell ref="A47:K47"/>
    <mergeCell ref="B44:D44"/>
    <mergeCell ref="A46:F46"/>
    <mergeCell ref="A36:K36"/>
    <mergeCell ref="B59:E59"/>
    <mergeCell ref="F59:G59"/>
    <mergeCell ref="H61:K61"/>
    <mergeCell ref="H60:K60"/>
    <mergeCell ref="F60:G60"/>
    <mergeCell ref="H62:K62"/>
    <mergeCell ref="B61:E61"/>
    <mergeCell ref="F61:G61"/>
    <mergeCell ref="B64:E64"/>
    <mergeCell ref="B65:E65"/>
    <mergeCell ref="B62:E62"/>
    <mergeCell ref="B63:E63"/>
    <mergeCell ref="F55:G55"/>
    <mergeCell ref="F56:G56"/>
    <mergeCell ref="F57:G57"/>
    <mergeCell ref="F58:G58"/>
    <mergeCell ref="B60:E60"/>
    <mergeCell ref="F62:G62"/>
    <mergeCell ref="A54:K54"/>
    <mergeCell ref="B58:E58"/>
    <mergeCell ref="B56:E56"/>
    <mergeCell ref="B57:E57"/>
    <mergeCell ref="B55:E55"/>
    <mergeCell ref="H55:K55"/>
    <mergeCell ref="H56:K56"/>
    <mergeCell ref="H57:K57"/>
    <mergeCell ref="H58:K58"/>
    <mergeCell ref="A48:K48"/>
    <mergeCell ref="B49:K49"/>
    <mergeCell ref="B50:K50"/>
    <mergeCell ref="A51:K51"/>
    <mergeCell ref="A52:K52"/>
    <mergeCell ref="A53:K53"/>
    <mergeCell ref="B66:E66"/>
    <mergeCell ref="F66:G66"/>
    <mergeCell ref="H66:K66"/>
    <mergeCell ref="B67:E67"/>
    <mergeCell ref="F67:G67"/>
    <mergeCell ref="H67:K67"/>
    <mergeCell ref="H65:K65"/>
    <mergeCell ref="F63:G63"/>
    <mergeCell ref="F64:G64"/>
    <mergeCell ref="H63:K63"/>
    <mergeCell ref="F65:G65"/>
    <mergeCell ref="H64:K64"/>
    <mergeCell ref="B68:E68"/>
    <mergeCell ref="F68:G68"/>
    <mergeCell ref="H68:K68"/>
    <mergeCell ref="B69:E69"/>
    <mergeCell ref="F69:G69"/>
    <mergeCell ref="H69:K69"/>
    <mergeCell ref="B70:E70"/>
    <mergeCell ref="F70:G70"/>
    <mergeCell ref="H70:K70"/>
    <mergeCell ref="B71:E71"/>
    <mergeCell ref="F71:G71"/>
    <mergeCell ref="H71:K71"/>
    <mergeCell ref="B72:E72"/>
    <mergeCell ref="F72:G72"/>
    <mergeCell ref="H72:K72"/>
    <mergeCell ref="B73:E73"/>
    <mergeCell ref="F73:G73"/>
    <mergeCell ref="H73:K73"/>
    <mergeCell ref="B74:E74"/>
    <mergeCell ref="F74:G74"/>
    <mergeCell ref="H74:K74"/>
    <mergeCell ref="B75:E75"/>
    <mergeCell ref="F75:G75"/>
    <mergeCell ref="H75:K75"/>
    <mergeCell ref="B76:E76"/>
    <mergeCell ref="F76:G76"/>
    <mergeCell ref="H76:K76"/>
    <mergeCell ref="B77:E77"/>
    <mergeCell ref="F77:G77"/>
    <mergeCell ref="H77:K77"/>
    <mergeCell ref="B78:E78"/>
    <mergeCell ref="F78:G78"/>
    <mergeCell ref="H78:K78"/>
    <mergeCell ref="B79:E79"/>
    <mergeCell ref="F79:G79"/>
    <mergeCell ref="H79:K79"/>
    <mergeCell ref="B80:E80"/>
    <mergeCell ref="F80:G80"/>
    <mergeCell ref="H80:K80"/>
    <mergeCell ref="B81:E81"/>
    <mergeCell ref="F81:G81"/>
    <mergeCell ref="H81:K81"/>
    <mergeCell ref="B82:E82"/>
    <mergeCell ref="F82:G82"/>
    <mergeCell ref="B87:E87"/>
    <mergeCell ref="B83:E83"/>
    <mergeCell ref="B84:E84"/>
    <mergeCell ref="B85:E85"/>
    <mergeCell ref="B86:E86"/>
    <mergeCell ref="F83:G83"/>
    <mergeCell ref="F84:G84"/>
    <mergeCell ref="B89:K92"/>
    <mergeCell ref="B88:I88"/>
    <mergeCell ref="F87:G87"/>
    <mergeCell ref="H86:K86"/>
    <mergeCell ref="H87:K87"/>
    <mergeCell ref="G95:K96"/>
    <mergeCell ref="H82:K82"/>
    <mergeCell ref="H83:K83"/>
    <mergeCell ref="H84:K84"/>
    <mergeCell ref="H85:K85"/>
    <mergeCell ref="F85:G85"/>
    <mergeCell ref="F86:G86"/>
  </mergeCells>
  <printOptions horizontalCentered="1"/>
  <pageMargins left="0.1968503937007874" right="0" top="0.5118110236220472" bottom="0.511811023622047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Dodatek nr 2</dc:title>
  <dc:subject/>
  <dc:creator>RK</dc:creator>
  <cp:keywords/>
  <dc:description/>
  <cp:lastModifiedBy>admin</cp:lastModifiedBy>
  <cp:lastPrinted>2023-08-10T07:26:55Z</cp:lastPrinted>
  <dcterms:created xsi:type="dcterms:W3CDTF">2015-06-05T18:19:34Z</dcterms:created>
  <dcterms:modified xsi:type="dcterms:W3CDTF">2023-08-21T21:06:43Z</dcterms:modified>
  <cp:category/>
  <cp:version/>
  <cp:contentType/>
  <cp:contentStatus/>
</cp:coreProperties>
</file>