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96.20\Dokumenty\SzanskiG\Wnioski do 30 tyś. Euro 2019 r\9 - Zapytanie ofertowe - DL Pusta Wola sanitariaty etap II\"/>
    </mc:Choice>
  </mc:AlternateContent>
  <bookViews>
    <workbookView xWindow="0" yWindow="0" windowWidth="20490" windowHeight="7755"/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Arkusz1!$B$1:$H$132</definedName>
  </definedNames>
  <calcPr calcId="152511"/>
</workbook>
</file>

<file path=xl/calcChain.xml><?xml version="1.0" encoding="utf-8"?>
<calcChain xmlns="http://schemas.openxmlformats.org/spreadsheetml/2006/main">
  <c r="H124" i="1" l="1"/>
  <c r="G122" i="1"/>
  <c r="G120" i="1"/>
  <c r="G110" i="1"/>
  <c r="G97" i="1"/>
  <c r="G83" i="1"/>
  <c r="G72" i="1"/>
  <c r="G48" i="1"/>
  <c r="G43" i="1"/>
  <c r="G28" i="1" l="1"/>
  <c r="H125" i="1" l="1"/>
  <c r="H126" i="1" s="1"/>
</calcChain>
</file>

<file path=xl/sharedStrings.xml><?xml version="1.0" encoding="utf-8"?>
<sst xmlns="http://schemas.openxmlformats.org/spreadsheetml/2006/main" count="302" uniqueCount="206">
  <si>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</si>
  <si>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</si>
  <si>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</si>
  <si>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</si>
  <si>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</si>
  <si>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</si>
  <si>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</si>
  <si>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</si>
  <si>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</si>
  <si>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</si>
  <si>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</si>
  <si>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</si>
  <si>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</si>
  <si>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Numer poz. Przedmiaru robót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</si>
  <si>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</si>
  <si>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</si>
  <si>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</si>
  <si>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</si>
  <si>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e-mail: przetargi2@skolyszyn.pl;  gmina@skolyszyn.pl   strona internetowa: www.bip.skolyszyn.pl</t>
  </si>
  <si>
    <t>poz.1.1</t>
  </si>
  <si>
    <t>poz.1.2</t>
  </si>
  <si>
    <t>poz.1.3</t>
  </si>
  <si>
    <t>poz.1.4</t>
  </si>
  <si>
    <t>poz.1.5</t>
  </si>
  <si>
    <t>poz.1.6</t>
  </si>
  <si>
    <t>poz.1.7</t>
  </si>
  <si>
    <t>poz.1.8</t>
  </si>
  <si>
    <t>poz.1.9</t>
  </si>
  <si>
    <t>poz.2.1</t>
  </si>
  <si>
    <t>poz.2.2</t>
  </si>
  <si>
    <t>poz.2.3</t>
  </si>
  <si>
    <t>poz.2.4</t>
  </si>
  <si>
    <t>poz.3.1</t>
  </si>
  <si>
    <t>poz.4.1</t>
  </si>
  <si>
    <t>poz.5.1</t>
  </si>
  <si>
    <t>poz.5.2</t>
  </si>
  <si>
    <t>poz.5.3</t>
  </si>
  <si>
    <t>poz.5.4</t>
  </si>
  <si>
    <t>poz.5.5</t>
  </si>
  <si>
    <t>poz.5.6</t>
  </si>
  <si>
    <t>poz.5.7</t>
  </si>
  <si>
    <t>poz.5.8</t>
  </si>
  <si>
    <t>poz.5.9</t>
  </si>
  <si>
    <t>poz.5.10</t>
  </si>
  <si>
    <t>poz.5.11</t>
  </si>
  <si>
    <t>poz.5.12</t>
  </si>
  <si>
    <t>Załącznik Nr 1a – Wykaz Cen</t>
  </si>
  <si>
    <t>GPIR.271.2.5.2019</t>
  </si>
  <si>
    <t>poz.1.10</t>
  </si>
  <si>
    <t>poz.1.11</t>
  </si>
  <si>
    <t>Wykonanie remontu pomieszczeń wewnątrz Domu Ludowego w Lisowie</t>
  </si>
  <si>
    <t>Nazwa zadania: „Rozbudowa budynku Domu Ludowego w Pustej Woli o sanitariaty na działce 
nr ewid. 233 położonej w Pustej Woli gm. Skołyszyn – etap 2”</t>
  </si>
  <si>
    <t>Stan surowy (posadzka + ściany) i roboty rozbiórkowe</t>
  </si>
  <si>
    <t>Rozebranie nawierzchni z mieszanek mineralno-bitumicznych, mechanicznie, grubość nawierzchni 3cm (wewnątrz przybudówki)</t>
  </si>
  <si>
    <t>Rozebranie nawierzchni z mieszanek mineralno-bitumicznych, mechanicznie, dodatek za każdy dalszy 1 cm (wewnątrz przybudówki)</t>
  </si>
  <si>
    <t>Rozebranie podbudowy, betonowej mechanicznie, grubość 12 cm (wewnątrz przybudówki)</t>
  </si>
  <si>
    <t>Podbudowa z kruszyw żwirowo-piaskowych warstwa dolna, grubość warstwy 15 cm</t>
  </si>
  <si>
    <t>Podbudowa z kruszyw żwirowo-piaskowych warstwa dolna, dodatek lub potrącenie za każdy 1 cm różnicy grubości - do grubości 20 cm</t>
  </si>
  <si>
    <t>Podbudowa z betonu gr. 10 cm</t>
  </si>
  <si>
    <t>Ściany budynków wielokondygnacyjnych, blocznki z betonu komórkowego, grubość 12 cm (BLOCZKI DOSTARCZA ZAMAWIAJĄCY)</t>
  </si>
  <si>
    <t>Ściany budynków wielokondygnacyjnych, blocznki z betonu komórkowego, grubość 24 cm (BLOCZKI DOSTARCZA ZAMAWIAJĄCY)</t>
  </si>
  <si>
    <t>Wykucie otworów w ścianach z cegieł dla otworów drzwiowych i okiennych, zaprawa cementowa, grubość ponad 1/2 cegły</t>
  </si>
  <si>
    <t>Rozebranie ścianek z cegieł, zaprawa wapienna, grubość ścianki 1/2 cegły</t>
  </si>
  <si>
    <t>Rozebranie drzwi i ościeżnic</t>
  </si>
  <si>
    <t>poz.1.12</t>
  </si>
  <si>
    <t>poz.1.13</t>
  </si>
  <si>
    <t>Wykonanie nadproża nad wykutym otworem z belki stalowej 2xC100 wraz z wykończeniem</t>
  </si>
  <si>
    <t>Odbicie tynków z murów z cegły, tynki z zaprawy wapiennej lub cementowo-wapiennej</t>
  </si>
  <si>
    <t>poz.1.14</t>
  </si>
  <si>
    <t>Wywóz i utylizacja gruzu oraz odpadów powastałych w wyniku prowadzonych prac</t>
  </si>
  <si>
    <t>Stolarka drzwiowa</t>
  </si>
  <si>
    <t>Drzwi aluminiowe z ościeznicą - drzwi wejściowe</t>
  </si>
  <si>
    <t>Ościeżnice drzwiowe stalowe typu FD8 (OŚCIEŻNICE DOSTARCZA ZAMAWIAJĄCY)</t>
  </si>
  <si>
    <t>Skrzydła drzwiowe płytowe wewnętrzne, fabrycznie wykończone, 1-skrzydłowe (DRZWI DOSTARCZA ZAMAWIAJĄCY)</t>
  </si>
  <si>
    <t>Wyposażenie drzwi (klamka, zamek, oznakowanie)</t>
  </si>
  <si>
    <t>Roboty wykończeniowe</t>
  </si>
  <si>
    <t>Tynki zwykłe wykonywane ręcznie, ściany i słupy, kategoria III (parter i piętro)</t>
  </si>
  <si>
    <t>poz.3.2</t>
  </si>
  <si>
    <t>poz.3.3</t>
  </si>
  <si>
    <t>poz.3.4</t>
  </si>
  <si>
    <t>poz.3.5</t>
  </si>
  <si>
    <t>poz.3.6</t>
  </si>
  <si>
    <t>poz.3.7</t>
  </si>
  <si>
    <t>poz.3.8</t>
  </si>
  <si>
    <t>poz.3.9</t>
  </si>
  <si>
    <t>poz.3.10</t>
  </si>
  <si>
    <t>poz.3.11</t>
  </si>
  <si>
    <t>poz.3.12</t>
  </si>
  <si>
    <t>poz.3.13</t>
  </si>
  <si>
    <t>poz.3.14</t>
  </si>
  <si>
    <t>poz.3.15</t>
  </si>
  <si>
    <t>poz.3.16</t>
  </si>
  <si>
    <t>poz.3.17</t>
  </si>
  <si>
    <t>poz.3.18</t>
  </si>
  <si>
    <t>poz.3.19</t>
  </si>
  <si>
    <t>poz.3.20</t>
  </si>
  <si>
    <t>poz.3.21</t>
  </si>
  <si>
    <t>poz.3.22</t>
  </si>
  <si>
    <t>poz.3.23</t>
  </si>
  <si>
    <t>Tynki zwykłe wykonywane ręcznie, stropy i podciągi, kategoria III (parter i piętro)</t>
  </si>
  <si>
    <t>Izolacje przeciwwilgociowe i przeciwwodne z folii polietylenowej szerokiej, izolacja pozioma podposadzkowa (parter)</t>
  </si>
  <si>
    <t>Izolacje cieplne i przeciwdźwiękowe z płyt styropianowych, izolacje poziome na wierzchu konstrukcji, na zaprawie - syropian gr. 10 (parter)</t>
  </si>
  <si>
    <t>Warstwy wyrównawcze pod posadzki, z zaprawy cementowej grubości 20mm, zatarte na ostro (parter)</t>
  </si>
  <si>
    <t>Warstwy wyrównawcze pod posadzki,dodatek lub potrącenie za zmienę grubości o 10mm - pogrubienie do 50mm (parter)</t>
  </si>
  <si>
    <t>Izolacje przeciwwilgociowe i przeciwwodne z folii polietylenowej szerokiej, izolacja pozioma podposadzkowa (piętro)</t>
  </si>
  <si>
    <t>Izolacje cieplne i przeciwdźwiękowe z płyt styropianowych, izolacje poziome na wierzchu konstrukcji, na zaprawie - syropian gr. 5 (piętro)</t>
  </si>
  <si>
    <t>Warstwy wyrównawcze pod posadzki, z zaprawy cementowej grubości 20mm, zatarte na ostro (piętro)</t>
  </si>
  <si>
    <t>Warstwy wyrównawcze pod posadzki,dodatek lub potrącenie za zmienę grubości o 10mm - pogrubienie do 30mm (pietro)</t>
  </si>
  <si>
    <t>Gruntowanie podłoży, powierzchnie poziome (parter i piętro)</t>
  </si>
  <si>
    <t>Gruntowanie podłoży, powierzchnie pionowe (parter i piętro)</t>
  </si>
  <si>
    <t>Posadzki płytkowe z kamieni sztucznych układanych na klej, przygotowanie podłoża (parter)</t>
  </si>
  <si>
    <t>Posadzki płytkowe z kamieni sztucznych układanych na klej, płytki 30x30, metoda kombinowana (parter)</t>
  </si>
  <si>
    <t>Posadzka z paneli podłogowych (piętro)</t>
  </si>
  <si>
    <t>Licowanie ścian płytkami na klej, przygotowanie podłoża (parter) - płytki do wysokości 2,00m</t>
  </si>
  <si>
    <t>Licowanie ścian płytkami 30x30 na klej, metoda kombinowana (parter) - płytki do wysokości 2,00m</t>
  </si>
  <si>
    <t>Cokoliki płytkowe z kameni sztucznych na klej - z przycinaniem płytek, płytki 30x30cm, cokolik 15 cm, przygotowanie podłoża</t>
  </si>
  <si>
    <t>Cokoliki płytkowe z kameni sztucznych na klej - z przycinaniem płytek, płytki 30x30cm, cokolik 15 cm, metoda zwykła</t>
  </si>
  <si>
    <t>Malowanie tynków wewnętrznych, ścian i sufitów z przetarciem tynków farbą emulsyjną dwukrotnie</t>
  </si>
  <si>
    <t>Parapety, półki, lady i nakrywy, grubość do 4 cm, szerokość do 30 cm, elementy z wapieni miękkich</t>
  </si>
  <si>
    <t>Odtworzenie miejsca po robotach wyburzeniowych na parterze tj. demontażu WC, wyburzeniu ścianek działowych (uzupełnienie tynku, płytek, odmalowanie ścian, roboty konieczne)</t>
  </si>
  <si>
    <t>Kratki wentylacyjne prostokątne w kanałach murowanych obwód kanału do 600mm</t>
  </si>
  <si>
    <t>Instalacja C.O.</t>
  </si>
  <si>
    <t>poz.4.2</t>
  </si>
  <si>
    <t>poz.4.3</t>
  </si>
  <si>
    <t>poz.4.4</t>
  </si>
  <si>
    <t>poz.4.5</t>
  </si>
  <si>
    <t>poz.4.6</t>
  </si>
  <si>
    <t>poz.4.7</t>
  </si>
  <si>
    <t>poz.4.8</t>
  </si>
  <si>
    <t>poz.4.9</t>
  </si>
  <si>
    <t>poz.4.10</t>
  </si>
  <si>
    <t>Rurociągi miedziane o połączeniach lutowanych, na ścianach w budynkach, Fi 22 mm</t>
  </si>
  <si>
    <t>Rurociągi miedziane o połączeniach lutowanych, na ścianach w budynkach, Fi 15 mm</t>
  </si>
  <si>
    <t>Izolacja rurociągów otulinami - jednowarstwowymi, izolacja 9 mm (E), rurociąg Fi 12-22mm</t>
  </si>
  <si>
    <t>Wstawienie odgałęzienia z rur stalowych, Fi 25-32mm</t>
  </si>
  <si>
    <t>Grzejniki stalowe, 2-płytowe, wysokość 600-900 mm, długość do 1600mm</t>
  </si>
  <si>
    <t>Grzejniki stalowe, 2-płytowe, wysokość 300-500 mm, długość do 1600mm</t>
  </si>
  <si>
    <t>Głowica termostatyczna, zakres nastawny 6-28 st.C</t>
  </si>
  <si>
    <t>Zawór AV6</t>
  </si>
  <si>
    <t>Zawór Combi-4kątowy</t>
  </si>
  <si>
    <t>Próba szczelności grzejników członowych o ilości do 10 elementów w zespole</t>
  </si>
  <si>
    <t>poz.5.13</t>
  </si>
  <si>
    <t>Instalacja wodociągowa</t>
  </si>
  <si>
    <t>Demontaż ustępu z miską fajansową wraz z instalacją wod-kan</t>
  </si>
  <si>
    <t>Rurociągi z tworzyw sztucznyhc (PP, PE, PB) o połączeniach zgrzewanych na ścianach w budynkach niemieszklanych Fi zew. 25mm</t>
  </si>
  <si>
    <t>Rurociągi z tworzyw sztucznyhc (PP, PE, PB) o połączeniach zgrzewanych na ścianach w budynkach niemieszklanych Fi zew. 20mm</t>
  </si>
  <si>
    <t>Dodatki za podejścia dopływowe, w rurociągach z tworzyw sztucznych, do zaworów czerpalnych, baterii, mieszaczy, hydrantów itp.. O połączeniu sztywnych, Fi zew 20mm</t>
  </si>
  <si>
    <t>Zawory przelotowe i zwrotne, instalacji wodociągowych z rur miedzianych, DN 20mm</t>
  </si>
  <si>
    <t>Zawory przelotowe i zwrotne sieci wodociągowych, DN 15mm</t>
  </si>
  <si>
    <t>Umywalnka pojedyncza porcelanowa z syfonem gruszkowym</t>
  </si>
  <si>
    <t>Bateria umywalkowa lub zmywakowa, ścienna Dn 15mm</t>
  </si>
  <si>
    <t>Ustęp z płuczką typu kompakt - dla niepełnosprawynch</t>
  </si>
  <si>
    <t>Ustęp z płuczką typu kompakt</t>
  </si>
  <si>
    <t>Przepływowe i zasobnikowe podgrzewacze wody wraz z podejściem, podgrzewacz zasobnikowy wiszący, do 75dm3 - terma elektryczna 60L</t>
  </si>
  <si>
    <t>Płukanie instalacji wodociągowej, w budynkach niemieszkalnych</t>
  </si>
  <si>
    <t>Instalacja kanalizacyjna</t>
  </si>
  <si>
    <t>poz.6.1</t>
  </si>
  <si>
    <t>poz.6.2</t>
  </si>
  <si>
    <t>poz.6.3</t>
  </si>
  <si>
    <t>poz.6.4</t>
  </si>
  <si>
    <t>poz.6.5</t>
  </si>
  <si>
    <t>poz.6.6</t>
  </si>
  <si>
    <t>poz.6.7</t>
  </si>
  <si>
    <t>poz.6.8</t>
  </si>
  <si>
    <t>poz.6.9</t>
  </si>
  <si>
    <t>poz.6.10</t>
  </si>
  <si>
    <t>poz.6.11</t>
  </si>
  <si>
    <t>poz.6.12</t>
  </si>
  <si>
    <t>Wykopy liniowe o ścianach pionowych pod fundamenty, rurociągi i kolektory w gruntach suchych z wydobyciem urobku łopatą lub wyciągiem ręcznym, głębokość do 1,5m, kategoria gruntu I-II, szerokość wykopu 0,8-1,5m</t>
  </si>
  <si>
    <t>Podłoża pod kanały i obiekty z materiałów sypkich, grubość 10 cm - podsypka</t>
  </si>
  <si>
    <t>Podłoża pod kanały i obiekty z materiałów sypkich, grubość 10 cm - zasypka</t>
  </si>
  <si>
    <t>Rurociągi z PVC kanalizacyjne, na ścianach w budynkach niemieszkalnych, na wcisk Fi 110mm</t>
  </si>
  <si>
    <t>Rurociągi z PVC kanalizacyjne, w gotowych wykopach, wewnątrz budynków, na wcisk Fi 160mm</t>
  </si>
  <si>
    <t>Rurociągi z PVC kanalizacyjne, w gotowych wykopach, wewnątrz budynków, na wcisk Fi 75mm</t>
  </si>
  <si>
    <t>Rurociągi z PVC kanalizacyjne, w gotowych wykopach, wewnątrz budynków, na wcisk Fi 50mm</t>
  </si>
  <si>
    <t>Dodatki za wykonanie podejść odpływowych z PVC, na wcisk, Fi 50 mm</t>
  </si>
  <si>
    <t>Dodatki za wykonanie podejść odpływowych z PVC, na wcisk, Fi 110 mm</t>
  </si>
  <si>
    <t>Zasypywanie wykopów liniowych o ścianach pionowych, głębokość wykopu do 1,5m, grunt kategorii I-II, szerokość wykopu 0,8-1,5m</t>
  </si>
  <si>
    <t>Zagęszczanie naspyów, ubijakiem mechanicznym, grunt sypki kategorii I-II</t>
  </si>
  <si>
    <t>Próba wodna szczelności kanałów rurowych długości 50m, fi 200mm</t>
  </si>
  <si>
    <t>Przyłącz kanalizacji sanitarnej i deszczowej</t>
  </si>
  <si>
    <t>poz.7.1</t>
  </si>
  <si>
    <t>poz.7.2</t>
  </si>
  <si>
    <t>poz.7.3</t>
  </si>
  <si>
    <t>poz.7.4</t>
  </si>
  <si>
    <t>poz.7.5</t>
  </si>
  <si>
    <t>poz.7.6</t>
  </si>
  <si>
    <t>poz.7.7</t>
  </si>
  <si>
    <t>poz.7.8</t>
  </si>
  <si>
    <t>poz.7.9</t>
  </si>
  <si>
    <t>Usunięcie warstwy ziemi urodzajnej (humusu) za pomocą spycharek, grubość warstwy do 15 cm</t>
  </si>
  <si>
    <t>Wykopy oraz przekopy wykonywane koparkami podsiębiernymi na odkład, koparka 0,25m3, grunt kategorii I-II</t>
  </si>
  <si>
    <t>Podłoże z materiałów sypkich, grubości 10 cm - obsypka</t>
  </si>
  <si>
    <t>Kanały z rur typu PVC łączone na wcisk, Fi 160mm</t>
  </si>
  <si>
    <t>Podłoże z materiałów sypkich, grubości 10 cm - podsypka</t>
  </si>
  <si>
    <t>Zasypywanie wykopów spycharkami, przemieszczenie gruntu na odległość 10 m, grunt kategorii I-II, spycharka 75KM</t>
  </si>
  <si>
    <t>Studzienki kanalizacyjne systemowe "WAWIN", Fi 315-425mm, zamknięcie rurą teleskopową, kineta PP</t>
  </si>
  <si>
    <t>Wcinka w istniejącej rurze kanalizacyji sanitarnej fi=160mm pod projektowaną studzienkę - na istniejącym przyłączu kanalizacyjnym</t>
  </si>
  <si>
    <t>Odprowadzenie deszczówki z dachu (rynny ok. 8mb, rura spustowa ok. 8mb)</t>
  </si>
  <si>
    <t>Instalacja elektryczna</t>
  </si>
  <si>
    <t>Wykonanie instalacji elektrycznej zgodnie z projektem plus na piętrze</t>
  </si>
  <si>
    <t>poz.8.1</t>
  </si>
  <si>
    <t>Inwentaryzacja powykonawcza</t>
  </si>
  <si>
    <t>poz.9.1</t>
  </si>
  <si>
    <t>Inwentaryzacja powykonwcza obiektu, przygotowanie dokumentacji i niezbędnych oswiadczeń do zgłoszenia zakończenia robót i oddania budynku do użytkowania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</si>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</sst>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0" xfId="0" applyBorder="1"/>
    <xf numFmtId="0" fontId="5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 shrinkToFit="1"/>
    </xf>
    <xf numFmtId="3" fontId="3" fillId="3" borderId="13" xfId="0" applyNumberFormat="1" applyFont="1" applyFill="1" applyBorder="1" applyAlignment="1" applyProtection="1">
      <alignment horizontal="center" wrapText="1"/>
    </xf>
    <xf numFmtId="3" fontId="3" fillId="3" borderId="5" xfId="0" applyNumberFormat="1" applyFont="1" applyFill="1" applyBorder="1" applyAlignment="1" applyProtection="1">
      <alignment horizontal="center" wrapText="1"/>
    </xf>
    <xf numFmtId="3" fontId="3" fillId="3" borderId="1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" fontId="12" fillId="2" borderId="34" xfId="0" applyNumberFormat="1" applyFont="1" applyFill="1" applyBorder="1" applyAlignment="1" applyProtection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2" fillId="2" borderId="34" xfId="0" applyFont="1" applyFill="1" applyBorder="1" applyAlignment="1" applyProtection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4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1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52" xfId="0" applyNumberFormat="1" applyFont="1" applyFill="1" applyBorder="1" applyAlignment="1" applyProtection="1">
      <alignment horizontal="right" vertical="center" shrinkToFit="1"/>
      <protection locked="0"/>
    </xf>
    <xf numFmtId="4" fontId="12" fillId="2" borderId="13" xfId="0" applyNumberFormat="1" applyFont="1" applyFill="1" applyBorder="1" applyAlignment="1" applyProtection="1">
      <alignment horizontal="right" vertical="center" wrapText="1"/>
    </xf>
    <xf numFmtId="4" fontId="12" fillId="2" borderId="11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11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1104900</xdr:colOff>
          <xdr:row>23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70"/>
  <sheetViews>
    <sheetView tabSelected="1" view="pageBreakPreview" topLeftCell="A23" zoomScale="85" zoomScaleNormal="100" zoomScaleSheetLayoutView="85" zoomScalePageLayoutView="40" workbookViewId="0">
      <selection activeCell="M52" sqref="M52"/>
    </sheetView>
    <sheetView tabSelected="1" view="pageBreakPreview" topLeftCell="A28" zoomScale="70" zoomScaleNormal="85" zoomScaleSheetLayoutView="70" workbookViewId="1">
      <selection activeCell="G28" sqref="G28:H28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40" t="s">
        <v>46</v>
      </c>
      <c r="C1" s="40"/>
      <c r="D1" s="40"/>
      <c r="E1" s="40"/>
      <c r="F1" s="40"/>
      <c r="G1" s="40"/>
      <c r="H1" s="40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18</v>
      </c>
    </row>
    <row r="6" spans="2:8" x14ac:dyDescent="0.25">
      <c r="B6" t="s">
        <v>47</v>
      </c>
    </row>
    <row r="7" spans="2:8" s="1" customFormat="1" ht="16.5" customHeight="1" x14ac:dyDescent="0.25">
      <c r="B7" s="41" t="s">
        <v>51</v>
      </c>
      <c r="C7" s="42"/>
      <c r="D7" s="42"/>
      <c r="E7" s="42"/>
      <c r="F7" s="42"/>
      <c r="G7" s="42"/>
      <c r="H7" s="42"/>
    </row>
    <row r="8" spans="2:8" s="1" customFormat="1" ht="18" customHeight="1" x14ac:dyDescent="0.25">
      <c r="B8" s="42"/>
      <c r="C8" s="42"/>
      <c r="D8" s="42"/>
      <c r="E8" s="42"/>
      <c r="F8" s="42"/>
      <c r="G8" s="42"/>
      <c r="H8" s="42"/>
    </row>
    <row r="9" spans="2:8" x14ac:dyDescent="0.25">
      <c r="B9" t="s">
        <v>9</v>
      </c>
    </row>
    <row r="10" spans="2:8" s="2" customFormat="1" x14ac:dyDescent="0.25">
      <c r="B10" s="43"/>
      <c r="C10" s="44"/>
      <c r="D10" s="44"/>
      <c r="E10" s="44"/>
      <c r="F10" s="44"/>
      <c r="G10" s="44"/>
      <c r="H10" s="44"/>
    </row>
    <row r="11" spans="2:8" s="2" customFormat="1" x14ac:dyDescent="0.25">
      <c r="B11" s="44"/>
      <c r="C11" s="44"/>
      <c r="D11" s="44"/>
      <c r="E11" s="44"/>
      <c r="F11" s="44"/>
      <c r="G11" s="44"/>
      <c r="H11" s="44"/>
    </row>
    <row r="12" spans="2:8" s="2" customFormat="1" x14ac:dyDescent="0.25">
      <c r="B12" s="44"/>
      <c r="C12" s="44"/>
      <c r="D12" s="44"/>
      <c r="E12" s="44"/>
      <c r="F12" s="44"/>
      <c r="G12" s="44"/>
      <c r="H12" s="44"/>
    </row>
    <row r="13" spans="2:8" s="2" customFormat="1" x14ac:dyDescent="0.25">
      <c r="B13" s="44"/>
      <c r="C13" s="44"/>
      <c r="D13" s="44"/>
      <c r="E13" s="44"/>
      <c r="F13" s="44"/>
      <c r="G13" s="44"/>
      <c r="H13" s="44"/>
    </row>
    <row r="14" spans="2:8" x14ac:dyDescent="0.25">
      <c r="B14" s="44"/>
      <c r="C14" s="44"/>
      <c r="D14" s="44"/>
      <c r="E14" s="44"/>
      <c r="F14" s="44"/>
      <c r="G14" s="44"/>
      <c r="H14" s="44"/>
    </row>
    <row r="15" spans="2:8" x14ac:dyDescent="0.25">
      <c r="B15" s="44"/>
      <c r="C15" s="44"/>
      <c r="D15" s="44"/>
      <c r="E15" s="44"/>
      <c r="F15" s="44"/>
      <c r="G15" s="44"/>
      <c r="H15" s="44"/>
    </row>
    <row r="16" spans="2:8" x14ac:dyDescent="0.25">
      <c r="B16" s="44"/>
      <c r="C16" s="44"/>
      <c r="D16" s="44"/>
      <c r="E16" s="44"/>
      <c r="F16" s="44"/>
      <c r="G16" s="44"/>
      <c r="H16" s="44"/>
    </row>
    <row r="17" spans="2:8" x14ac:dyDescent="0.25">
      <c r="B17" s="44"/>
      <c r="C17" s="44"/>
      <c r="D17" s="44"/>
      <c r="E17" s="44"/>
      <c r="F17" s="44"/>
      <c r="G17" s="44"/>
      <c r="H17" s="44"/>
    </row>
    <row r="18" spans="2:8" x14ac:dyDescent="0.25">
      <c r="B18" s="44"/>
      <c r="C18" s="44"/>
      <c r="D18" s="44"/>
      <c r="E18" s="44"/>
      <c r="F18" s="44"/>
      <c r="G18" s="44"/>
      <c r="H18" s="44"/>
    </row>
    <row r="19" spans="2:8" x14ac:dyDescent="0.25">
      <c r="B19" s="44"/>
      <c r="C19" s="44"/>
      <c r="D19" s="44"/>
      <c r="E19" s="44"/>
      <c r="F19" s="44"/>
      <c r="G19" s="44"/>
      <c r="H19" s="44"/>
    </row>
    <row r="20" spans="2:8" x14ac:dyDescent="0.25">
      <c r="B20" s="44"/>
      <c r="C20" s="44"/>
      <c r="D20" s="44"/>
      <c r="E20" s="44"/>
      <c r="F20" s="44"/>
      <c r="G20" s="44"/>
      <c r="H20" s="44"/>
    </row>
    <row r="21" spans="2:8" x14ac:dyDescent="0.25">
      <c r="B21" s="44"/>
      <c r="C21" s="44"/>
      <c r="D21" s="44"/>
      <c r="E21" s="44"/>
      <c r="F21" s="44"/>
      <c r="G21" s="44"/>
      <c r="H21" s="44"/>
    </row>
    <row r="22" spans="2:8" ht="15" customHeight="1" x14ac:dyDescent="0.25">
      <c r="B22" s="44"/>
      <c r="C22" s="44"/>
      <c r="D22" s="44"/>
      <c r="E22" s="44"/>
      <c r="F22" s="44"/>
      <c r="G22" s="44"/>
      <c r="H22" s="44"/>
    </row>
    <row r="23" spans="2:8" ht="12" customHeight="1" thickBot="1" x14ac:dyDescent="0.3"/>
    <row r="24" spans="2:8" ht="78" customHeight="1" thickTop="1" thickBot="1" x14ac:dyDescent="0.3">
      <c r="B24" s="4"/>
      <c r="C24" s="5"/>
      <c r="D24" s="18" t="s">
        <v>5</v>
      </c>
      <c r="E24" s="49" t="s">
        <v>50</v>
      </c>
      <c r="F24" s="50"/>
      <c r="G24" s="50"/>
      <c r="H24" s="51"/>
    </row>
    <row r="25" spans="2:8" ht="30" customHeight="1" thickTop="1" x14ac:dyDescent="0.25">
      <c r="B25" s="54" t="s">
        <v>10</v>
      </c>
      <c r="C25" s="52" t="s">
        <v>13</v>
      </c>
      <c r="D25" s="52" t="s">
        <v>17</v>
      </c>
      <c r="E25" s="56" t="s">
        <v>1</v>
      </c>
      <c r="F25" s="57"/>
      <c r="G25" s="56" t="s">
        <v>11</v>
      </c>
      <c r="H25" s="62"/>
    </row>
    <row r="26" spans="2:8" ht="20.25" customHeight="1" x14ac:dyDescent="0.25">
      <c r="B26" s="55"/>
      <c r="C26" s="53"/>
      <c r="D26" s="53"/>
      <c r="E26" s="58"/>
      <c r="F26" s="59"/>
      <c r="G26" s="58"/>
      <c r="H26" s="63"/>
    </row>
    <row r="27" spans="2:8" ht="15" customHeight="1" thickBot="1" x14ac:dyDescent="0.3">
      <c r="B27" s="8">
        <v>1</v>
      </c>
      <c r="C27" s="9">
        <v>2</v>
      </c>
      <c r="D27" s="9">
        <v>3</v>
      </c>
      <c r="E27" s="37">
        <v>4</v>
      </c>
      <c r="F27" s="70"/>
      <c r="G27" s="37">
        <v>5</v>
      </c>
      <c r="H27" s="38"/>
    </row>
    <row r="28" spans="2:8" ht="34.9" customHeight="1" thickTop="1" thickBot="1" x14ac:dyDescent="0.3">
      <c r="B28" s="66">
        <v>1</v>
      </c>
      <c r="C28" s="67"/>
      <c r="D28" s="87" t="s">
        <v>52</v>
      </c>
      <c r="E28" s="60" t="s">
        <v>0</v>
      </c>
      <c r="F28" s="61"/>
      <c r="G28" s="64">
        <f>SUM(G29:H42)</f>
        <v>0</v>
      </c>
      <c r="H28" s="65"/>
    </row>
    <row r="29" spans="2:8" ht="51.75" thickTop="1" x14ac:dyDescent="0.25">
      <c r="B29" s="6">
        <v>1</v>
      </c>
      <c r="C29" s="13" t="s">
        <v>19</v>
      </c>
      <c r="D29" s="10" t="s">
        <v>53</v>
      </c>
      <c r="E29" s="47" t="s">
        <v>0</v>
      </c>
      <c r="F29" s="48"/>
      <c r="G29" s="45"/>
      <c r="H29" s="46"/>
    </row>
    <row r="30" spans="2:8" ht="51" x14ac:dyDescent="0.25">
      <c r="B30" s="3">
        <v>2</v>
      </c>
      <c r="C30" s="14" t="s">
        <v>20</v>
      </c>
      <c r="D30" s="11" t="s">
        <v>54</v>
      </c>
      <c r="E30" s="68" t="s">
        <v>0</v>
      </c>
      <c r="F30" s="69"/>
      <c r="G30" s="34"/>
      <c r="H30" s="35"/>
    </row>
    <row r="31" spans="2:8" ht="38.25" x14ac:dyDescent="0.25">
      <c r="B31" s="3">
        <v>3</v>
      </c>
      <c r="C31" s="15" t="s">
        <v>21</v>
      </c>
      <c r="D31" s="12" t="s">
        <v>55</v>
      </c>
      <c r="E31" s="30" t="s">
        <v>0</v>
      </c>
      <c r="F31" s="36"/>
      <c r="G31" s="34"/>
      <c r="H31" s="35"/>
    </row>
    <row r="32" spans="2:8" ht="30" customHeight="1" x14ac:dyDescent="0.25">
      <c r="B32" s="3">
        <v>4</v>
      </c>
      <c r="C32" s="16" t="s">
        <v>22</v>
      </c>
      <c r="D32" s="10" t="s">
        <v>56</v>
      </c>
      <c r="E32" s="30" t="s">
        <v>0</v>
      </c>
      <c r="F32" s="39"/>
      <c r="G32" s="34"/>
      <c r="H32" s="35"/>
    </row>
    <row r="33" spans="2:8" ht="51" x14ac:dyDescent="0.25">
      <c r="B33" s="3">
        <v>5</v>
      </c>
      <c r="C33" s="13" t="s">
        <v>23</v>
      </c>
      <c r="D33" s="10" t="s">
        <v>57</v>
      </c>
      <c r="E33" s="47" t="s">
        <v>0</v>
      </c>
      <c r="F33" s="48"/>
      <c r="G33" s="45"/>
      <c r="H33" s="46"/>
    </row>
    <row r="34" spans="2:8" ht="30" customHeight="1" x14ac:dyDescent="0.25">
      <c r="B34" s="3">
        <v>6</v>
      </c>
      <c r="C34" s="14" t="s">
        <v>24</v>
      </c>
      <c r="D34" s="11" t="s">
        <v>58</v>
      </c>
      <c r="E34" s="68" t="s">
        <v>0</v>
      </c>
      <c r="F34" s="69"/>
      <c r="G34" s="34"/>
      <c r="H34" s="35"/>
    </row>
    <row r="35" spans="2:8" ht="38.25" x14ac:dyDescent="0.25">
      <c r="B35" s="3">
        <v>7</v>
      </c>
      <c r="C35" s="15" t="s">
        <v>25</v>
      </c>
      <c r="D35" s="12" t="s">
        <v>59</v>
      </c>
      <c r="E35" s="30" t="s">
        <v>0</v>
      </c>
      <c r="F35" s="36"/>
      <c r="G35" s="34"/>
      <c r="H35" s="35"/>
    </row>
    <row r="36" spans="2:8" ht="38.25" x14ac:dyDescent="0.25">
      <c r="B36" s="3">
        <v>8</v>
      </c>
      <c r="C36" s="16" t="s">
        <v>26</v>
      </c>
      <c r="D36" s="10" t="s">
        <v>60</v>
      </c>
      <c r="E36" s="30" t="s">
        <v>0</v>
      </c>
      <c r="F36" s="39"/>
      <c r="G36" s="34"/>
      <c r="H36" s="35"/>
    </row>
    <row r="37" spans="2:8" ht="38.25" x14ac:dyDescent="0.25">
      <c r="B37" s="3">
        <v>9</v>
      </c>
      <c r="C37" s="16" t="s">
        <v>27</v>
      </c>
      <c r="D37" s="10" t="s">
        <v>61</v>
      </c>
      <c r="E37" s="30" t="s">
        <v>0</v>
      </c>
      <c r="F37" s="36"/>
      <c r="G37" s="34"/>
      <c r="H37" s="35"/>
    </row>
    <row r="38" spans="2:8" ht="35.25" customHeight="1" x14ac:dyDescent="0.25">
      <c r="B38" s="3">
        <v>10</v>
      </c>
      <c r="C38" s="16" t="s">
        <v>48</v>
      </c>
      <c r="D38" s="10" t="s">
        <v>62</v>
      </c>
      <c r="E38" s="30" t="s">
        <v>0</v>
      </c>
      <c r="F38" s="39"/>
      <c r="G38" s="34"/>
      <c r="H38" s="35"/>
    </row>
    <row r="39" spans="2:8" ht="35.25" customHeight="1" x14ac:dyDescent="0.25">
      <c r="B39" s="3">
        <v>11</v>
      </c>
      <c r="C39" s="16" t="s">
        <v>49</v>
      </c>
      <c r="D39" s="10" t="s">
        <v>63</v>
      </c>
      <c r="E39" s="30" t="s">
        <v>0</v>
      </c>
      <c r="F39" s="39"/>
      <c r="G39" s="88"/>
      <c r="H39" s="89"/>
    </row>
    <row r="40" spans="2:8" ht="35.25" customHeight="1" x14ac:dyDescent="0.25">
      <c r="B40" s="3">
        <v>12</v>
      </c>
      <c r="C40" s="16" t="s">
        <v>64</v>
      </c>
      <c r="D40" s="10" t="s">
        <v>66</v>
      </c>
      <c r="E40" s="30" t="s">
        <v>0</v>
      </c>
      <c r="F40" s="39"/>
      <c r="G40" s="88"/>
      <c r="H40" s="89"/>
    </row>
    <row r="41" spans="2:8" ht="35.25" customHeight="1" x14ac:dyDescent="0.25">
      <c r="B41" s="3">
        <v>13</v>
      </c>
      <c r="C41" s="16" t="s">
        <v>65</v>
      </c>
      <c r="D41" s="10" t="s">
        <v>67</v>
      </c>
      <c r="E41" s="30" t="s">
        <v>0</v>
      </c>
      <c r="F41" s="39"/>
      <c r="G41" s="88"/>
      <c r="H41" s="89"/>
    </row>
    <row r="42" spans="2:8" ht="30" customHeight="1" thickBot="1" x14ac:dyDescent="0.3">
      <c r="B42" s="3">
        <v>14</v>
      </c>
      <c r="C42" s="16" t="s">
        <v>68</v>
      </c>
      <c r="D42" s="10" t="s">
        <v>69</v>
      </c>
      <c r="E42" s="30" t="s">
        <v>0</v>
      </c>
      <c r="F42" s="36"/>
      <c r="G42" s="34"/>
      <c r="H42" s="35"/>
    </row>
    <row r="43" spans="2:8" ht="30" customHeight="1" thickTop="1" thickBot="1" x14ac:dyDescent="0.3">
      <c r="B43" s="66">
        <v>2</v>
      </c>
      <c r="C43" s="67"/>
      <c r="D43" s="7" t="s">
        <v>70</v>
      </c>
      <c r="E43" s="60" t="s">
        <v>0</v>
      </c>
      <c r="F43" s="61"/>
      <c r="G43" s="64">
        <f>SUM(G44:H47)</f>
        <v>0</v>
      </c>
      <c r="H43" s="65"/>
    </row>
    <row r="44" spans="2:8" ht="26.25" thickTop="1" x14ac:dyDescent="0.25">
      <c r="B44" s="3">
        <v>15</v>
      </c>
      <c r="C44" s="16" t="s">
        <v>28</v>
      </c>
      <c r="D44" s="10" t="s">
        <v>71</v>
      </c>
      <c r="E44" s="30" t="s">
        <v>0</v>
      </c>
      <c r="F44" s="31"/>
      <c r="G44" s="32"/>
      <c r="H44" s="33"/>
    </row>
    <row r="45" spans="2:8" ht="30" customHeight="1" x14ac:dyDescent="0.25">
      <c r="B45" s="3">
        <v>16</v>
      </c>
      <c r="C45" s="16" t="s">
        <v>29</v>
      </c>
      <c r="D45" s="10" t="s">
        <v>72</v>
      </c>
      <c r="E45" s="30" t="s">
        <v>0</v>
      </c>
      <c r="F45" s="31"/>
      <c r="G45" s="32"/>
      <c r="H45" s="33"/>
    </row>
    <row r="46" spans="2:8" ht="38.25" x14ac:dyDescent="0.25">
      <c r="B46" s="3">
        <v>17</v>
      </c>
      <c r="C46" s="16" t="s">
        <v>30</v>
      </c>
      <c r="D46" s="10" t="s">
        <v>73</v>
      </c>
      <c r="E46" s="30" t="s">
        <v>0</v>
      </c>
      <c r="F46" s="31"/>
      <c r="G46" s="32"/>
      <c r="H46" s="33"/>
    </row>
    <row r="47" spans="2:8" ht="26.25" thickBot="1" x14ac:dyDescent="0.3">
      <c r="B47" s="3">
        <v>18</v>
      </c>
      <c r="C47" s="16" t="s">
        <v>31</v>
      </c>
      <c r="D47" s="10" t="s">
        <v>74</v>
      </c>
      <c r="E47" s="30" t="s">
        <v>0</v>
      </c>
      <c r="F47" s="31"/>
      <c r="G47" s="32"/>
      <c r="H47" s="33"/>
    </row>
    <row r="48" spans="2:8" ht="30" customHeight="1" thickTop="1" thickBot="1" x14ac:dyDescent="0.3">
      <c r="B48" s="66">
        <v>3</v>
      </c>
      <c r="C48" s="67"/>
      <c r="D48" s="7" t="s">
        <v>75</v>
      </c>
      <c r="E48" s="60" t="s">
        <v>0</v>
      </c>
      <c r="F48" s="61"/>
      <c r="G48" s="64">
        <f>SUM(G49:H71)</f>
        <v>0</v>
      </c>
      <c r="H48" s="65"/>
    </row>
    <row r="49" spans="2:8" ht="26.25" thickTop="1" x14ac:dyDescent="0.25">
      <c r="B49" s="6">
        <v>22</v>
      </c>
      <c r="C49" s="13" t="s">
        <v>32</v>
      </c>
      <c r="D49" s="10" t="s">
        <v>76</v>
      </c>
      <c r="E49" s="47" t="s">
        <v>0</v>
      </c>
      <c r="F49" s="48"/>
      <c r="G49" s="45"/>
      <c r="H49" s="46"/>
    </row>
    <row r="50" spans="2:8" ht="25.5" x14ac:dyDescent="0.25">
      <c r="B50" s="6">
        <v>23</v>
      </c>
      <c r="C50" s="13" t="s">
        <v>77</v>
      </c>
      <c r="D50" s="10" t="s">
        <v>99</v>
      </c>
      <c r="E50" s="47" t="s">
        <v>0</v>
      </c>
      <c r="F50" s="48"/>
      <c r="G50" s="45"/>
      <c r="H50" s="46"/>
    </row>
    <row r="51" spans="2:8" ht="38.25" x14ac:dyDescent="0.25">
      <c r="B51" s="6">
        <v>24</v>
      </c>
      <c r="C51" s="13" t="s">
        <v>78</v>
      </c>
      <c r="D51" s="10" t="s">
        <v>100</v>
      </c>
      <c r="E51" s="47" t="s">
        <v>0</v>
      </c>
      <c r="F51" s="48"/>
      <c r="G51" s="45"/>
      <c r="H51" s="46"/>
    </row>
    <row r="52" spans="2:8" ht="51" x14ac:dyDescent="0.25">
      <c r="B52" s="6">
        <v>25</v>
      </c>
      <c r="C52" s="13" t="s">
        <v>79</v>
      </c>
      <c r="D52" s="10" t="s">
        <v>101</v>
      </c>
      <c r="E52" s="47" t="s">
        <v>0</v>
      </c>
      <c r="F52" s="48"/>
      <c r="G52" s="45"/>
      <c r="H52" s="46"/>
    </row>
    <row r="53" spans="2:8" ht="38.25" x14ac:dyDescent="0.25">
      <c r="B53" s="6">
        <v>26</v>
      </c>
      <c r="C53" s="13" t="s">
        <v>80</v>
      </c>
      <c r="D53" s="10" t="s">
        <v>102</v>
      </c>
      <c r="E53" s="47" t="s">
        <v>0</v>
      </c>
      <c r="F53" s="48"/>
      <c r="G53" s="45"/>
      <c r="H53" s="46"/>
    </row>
    <row r="54" spans="2:8" ht="38.25" x14ac:dyDescent="0.25">
      <c r="B54" s="6">
        <v>27</v>
      </c>
      <c r="C54" s="13" t="s">
        <v>81</v>
      </c>
      <c r="D54" s="10" t="s">
        <v>103</v>
      </c>
      <c r="E54" s="47" t="s">
        <v>0</v>
      </c>
      <c r="F54" s="48"/>
      <c r="G54" s="45"/>
      <c r="H54" s="46"/>
    </row>
    <row r="55" spans="2:8" ht="38.25" x14ac:dyDescent="0.25">
      <c r="B55" s="6">
        <v>28</v>
      </c>
      <c r="C55" s="13" t="s">
        <v>82</v>
      </c>
      <c r="D55" s="10" t="s">
        <v>104</v>
      </c>
      <c r="E55" s="47" t="s">
        <v>0</v>
      </c>
      <c r="F55" s="48"/>
      <c r="G55" s="45"/>
      <c r="H55" s="46"/>
    </row>
    <row r="56" spans="2:8" ht="38.25" x14ac:dyDescent="0.25">
      <c r="B56" s="6">
        <v>29</v>
      </c>
      <c r="C56" s="13" t="s">
        <v>83</v>
      </c>
      <c r="D56" s="10" t="s">
        <v>105</v>
      </c>
      <c r="E56" s="47" t="s">
        <v>0</v>
      </c>
      <c r="F56" s="48"/>
      <c r="G56" s="45"/>
      <c r="H56" s="46"/>
    </row>
    <row r="57" spans="2:8" ht="38.25" x14ac:dyDescent="0.25">
      <c r="B57" s="6">
        <v>30</v>
      </c>
      <c r="C57" s="13" t="s">
        <v>84</v>
      </c>
      <c r="D57" s="10" t="s">
        <v>106</v>
      </c>
      <c r="E57" s="47" t="s">
        <v>0</v>
      </c>
      <c r="F57" s="48"/>
      <c r="G57" s="45"/>
      <c r="H57" s="46"/>
    </row>
    <row r="58" spans="2:8" ht="38.25" x14ac:dyDescent="0.25">
      <c r="B58" s="6">
        <v>31</v>
      </c>
      <c r="C58" s="13" t="s">
        <v>85</v>
      </c>
      <c r="D58" s="10" t="s">
        <v>107</v>
      </c>
      <c r="E58" s="47" t="s">
        <v>0</v>
      </c>
      <c r="F58" s="48"/>
      <c r="G58" s="45"/>
      <c r="H58" s="46"/>
    </row>
    <row r="59" spans="2:8" ht="25.5" x14ac:dyDescent="0.25">
      <c r="B59" s="6">
        <v>32</v>
      </c>
      <c r="C59" s="13" t="s">
        <v>86</v>
      </c>
      <c r="D59" s="10" t="s">
        <v>108</v>
      </c>
      <c r="E59" s="47" t="s">
        <v>0</v>
      </c>
      <c r="F59" s="48"/>
      <c r="G59" s="45"/>
      <c r="H59" s="46"/>
    </row>
    <row r="60" spans="2:8" ht="25.5" x14ac:dyDescent="0.25">
      <c r="B60" s="6">
        <v>33</v>
      </c>
      <c r="C60" s="13" t="s">
        <v>87</v>
      </c>
      <c r="D60" s="10" t="s">
        <v>109</v>
      </c>
      <c r="E60" s="47" t="s">
        <v>0</v>
      </c>
      <c r="F60" s="48"/>
      <c r="G60" s="45"/>
      <c r="H60" s="46"/>
    </row>
    <row r="61" spans="2:8" ht="38.25" x14ac:dyDescent="0.25">
      <c r="B61" s="6">
        <v>34</v>
      </c>
      <c r="C61" s="13" t="s">
        <v>88</v>
      </c>
      <c r="D61" s="10" t="s">
        <v>110</v>
      </c>
      <c r="E61" s="47" t="s">
        <v>0</v>
      </c>
      <c r="F61" s="48"/>
      <c r="G61" s="45"/>
      <c r="H61" s="46"/>
    </row>
    <row r="62" spans="2:8" ht="38.25" x14ac:dyDescent="0.25">
      <c r="B62" s="6">
        <v>35</v>
      </c>
      <c r="C62" s="13" t="s">
        <v>89</v>
      </c>
      <c r="D62" s="10" t="s">
        <v>111</v>
      </c>
      <c r="E62" s="47" t="s">
        <v>0</v>
      </c>
      <c r="F62" s="48"/>
      <c r="G62" s="45"/>
      <c r="H62" s="46"/>
    </row>
    <row r="63" spans="2:8" x14ac:dyDescent="0.25">
      <c r="B63" s="6">
        <v>36</v>
      </c>
      <c r="C63" s="13" t="s">
        <v>90</v>
      </c>
      <c r="D63" s="10" t="s">
        <v>112</v>
      </c>
      <c r="E63" s="47" t="s">
        <v>0</v>
      </c>
      <c r="F63" s="48"/>
      <c r="G63" s="45"/>
      <c r="H63" s="46"/>
    </row>
    <row r="64" spans="2:8" ht="38.25" x14ac:dyDescent="0.25">
      <c r="B64" s="6">
        <v>37</v>
      </c>
      <c r="C64" s="13" t="s">
        <v>91</v>
      </c>
      <c r="D64" s="10" t="s">
        <v>113</v>
      </c>
      <c r="E64" s="47" t="s">
        <v>0</v>
      </c>
      <c r="F64" s="48"/>
      <c r="G64" s="45"/>
      <c r="H64" s="46"/>
    </row>
    <row r="65" spans="2:8" ht="38.25" x14ac:dyDescent="0.25">
      <c r="B65" s="6">
        <v>38</v>
      </c>
      <c r="C65" s="13" t="s">
        <v>92</v>
      </c>
      <c r="D65" s="10" t="s">
        <v>114</v>
      </c>
      <c r="E65" s="47" t="s">
        <v>0</v>
      </c>
      <c r="F65" s="48"/>
      <c r="G65" s="45"/>
      <c r="H65" s="46"/>
    </row>
    <row r="66" spans="2:8" ht="38.25" x14ac:dyDescent="0.25">
      <c r="B66" s="6">
        <v>39</v>
      </c>
      <c r="C66" s="13" t="s">
        <v>93</v>
      </c>
      <c r="D66" s="10" t="s">
        <v>115</v>
      </c>
      <c r="E66" s="47" t="s">
        <v>0</v>
      </c>
      <c r="F66" s="48"/>
      <c r="G66" s="45"/>
      <c r="H66" s="46"/>
    </row>
    <row r="67" spans="2:8" ht="38.25" x14ac:dyDescent="0.25">
      <c r="B67" s="6">
        <v>40</v>
      </c>
      <c r="C67" s="13" t="s">
        <v>94</v>
      </c>
      <c r="D67" s="10" t="s">
        <v>116</v>
      </c>
      <c r="E67" s="47" t="s">
        <v>0</v>
      </c>
      <c r="F67" s="48"/>
      <c r="G67" s="45"/>
      <c r="H67" s="46"/>
    </row>
    <row r="68" spans="2:8" ht="38.25" x14ac:dyDescent="0.25">
      <c r="B68" s="6">
        <v>41</v>
      </c>
      <c r="C68" s="13" t="s">
        <v>95</v>
      </c>
      <c r="D68" s="10" t="s">
        <v>117</v>
      </c>
      <c r="E68" s="47" t="s">
        <v>0</v>
      </c>
      <c r="F68" s="48"/>
      <c r="G68" s="45"/>
      <c r="H68" s="46"/>
    </row>
    <row r="69" spans="2:8" ht="38.25" x14ac:dyDescent="0.25">
      <c r="B69" s="6">
        <v>42</v>
      </c>
      <c r="C69" s="13" t="s">
        <v>96</v>
      </c>
      <c r="D69" s="10" t="s">
        <v>118</v>
      </c>
      <c r="E69" s="47" t="s">
        <v>0</v>
      </c>
      <c r="F69" s="48"/>
      <c r="G69" s="45"/>
      <c r="H69" s="46"/>
    </row>
    <row r="70" spans="2:8" ht="63.75" x14ac:dyDescent="0.25">
      <c r="B70" s="6">
        <v>43</v>
      </c>
      <c r="C70" s="13" t="s">
        <v>97</v>
      </c>
      <c r="D70" s="10" t="s">
        <v>119</v>
      </c>
      <c r="E70" s="47" t="s">
        <v>0</v>
      </c>
      <c r="F70" s="48"/>
      <c r="G70" s="45"/>
      <c r="H70" s="46"/>
    </row>
    <row r="71" spans="2:8" ht="26.25" thickBot="1" x14ac:dyDescent="0.3">
      <c r="B71" s="6">
        <v>44</v>
      </c>
      <c r="C71" s="13" t="s">
        <v>98</v>
      </c>
      <c r="D71" s="10" t="s">
        <v>120</v>
      </c>
      <c r="E71" s="47" t="s">
        <v>0</v>
      </c>
      <c r="F71" s="48"/>
      <c r="G71" s="45"/>
      <c r="H71" s="46"/>
    </row>
    <row r="72" spans="2:8" ht="30" customHeight="1" thickTop="1" thickBot="1" x14ac:dyDescent="0.3">
      <c r="B72" s="66">
        <v>4</v>
      </c>
      <c r="C72" s="67"/>
      <c r="D72" s="7" t="s">
        <v>121</v>
      </c>
      <c r="E72" s="60" t="s">
        <v>0</v>
      </c>
      <c r="F72" s="61"/>
      <c r="G72" s="95">
        <f>SUM(G73:H82)</f>
        <v>0</v>
      </c>
      <c r="H72" s="96"/>
    </row>
    <row r="73" spans="2:8" ht="30" customHeight="1" thickTop="1" thickBot="1" x14ac:dyDescent="0.3">
      <c r="B73" s="6">
        <v>45</v>
      </c>
      <c r="C73" s="13" t="s">
        <v>33</v>
      </c>
      <c r="D73" s="10" t="s">
        <v>131</v>
      </c>
      <c r="E73" s="47" t="s">
        <v>0</v>
      </c>
      <c r="F73" s="48"/>
      <c r="G73" s="97"/>
      <c r="H73" s="98"/>
    </row>
    <row r="74" spans="2:8" ht="30" customHeight="1" thickTop="1" thickBot="1" x14ac:dyDescent="0.3">
      <c r="B74" s="6">
        <v>46</v>
      </c>
      <c r="C74" s="13" t="s">
        <v>122</v>
      </c>
      <c r="D74" s="10" t="s">
        <v>132</v>
      </c>
      <c r="E74" s="47" t="s">
        <v>0</v>
      </c>
      <c r="F74" s="48"/>
      <c r="G74" s="97"/>
      <c r="H74" s="98"/>
    </row>
    <row r="75" spans="2:8" ht="39.75" thickTop="1" thickBot="1" x14ac:dyDescent="0.3">
      <c r="B75" s="6">
        <v>47</v>
      </c>
      <c r="C75" s="13" t="s">
        <v>123</v>
      </c>
      <c r="D75" s="10" t="s">
        <v>133</v>
      </c>
      <c r="E75" s="47" t="s">
        <v>0</v>
      </c>
      <c r="F75" s="48"/>
      <c r="G75" s="97"/>
      <c r="H75" s="98"/>
    </row>
    <row r="76" spans="2:8" ht="30" customHeight="1" thickTop="1" thickBot="1" x14ac:dyDescent="0.3">
      <c r="B76" s="6">
        <v>48</v>
      </c>
      <c r="C76" s="13" t="s">
        <v>124</v>
      </c>
      <c r="D76" s="10" t="s">
        <v>134</v>
      </c>
      <c r="E76" s="47" t="s">
        <v>0</v>
      </c>
      <c r="F76" s="48"/>
      <c r="G76" s="97"/>
      <c r="H76" s="98"/>
    </row>
    <row r="77" spans="2:8" ht="30" customHeight="1" thickTop="1" thickBot="1" x14ac:dyDescent="0.3">
      <c r="B77" s="6">
        <v>49</v>
      </c>
      <c r="C77" s="13" t="s">
        <v>125</v>
      </c>
      <c r="D77" s="10" t="s">
        <v>135</v>
      </c>
      <c r="E77" s="47" t="s">
        <v>0</v>
      </c>
      <c r="F77" s="48"/>
      <c r="G77" s="97"/>
      <c r="H77" s="98"/>
    </row>
    <row r="78" spans="2:8" ht="30" customHeight="1" thickTop="1" thickBot="1" x14ac:dyDescent="0.3">
      <c r="B78" s="6">
        <v>50</v>
      </c>
      <c r="C78" s="13" t="s">
        <v>126</v>
      </c>
      <c r="D78" s="10" t="s">
        <v>136</v>
      </c>
      <c r="E78" s="47" t="s">
        <v>0</v>
      </c>
      <c r="F78" s="48"/>
      <c r="G78" s="97"/>
      <c r="H78" s="98"/>
    </row>
    <row r="79" spans="2:8" ht="30" customHeight="1" thickTop="1" thickBot="1" x14ac:dyDescent="0.3">
      <c r="B79" s="6">
        <v>51</v>
      </c>
      <c r="C79" s="13" t="s">
        <v>127</v>
      </c>
      <c r="D79" s="10" t="s">
        <v>137</v>
      </c>
      <c r="E79" s="47" t="s">
        <v>0</v>
      </c>
      <c r="F79" s="48"/>
      <c r="G79" s="97"/>
      <c r="H79" s="98"/>
    </row>
    <row r="80" spans="2:8" ht="30" customHeight="1" thickTop="1" thickBot="1" x14ac:dyDescent="0.3">
      <c r="B80" s="6">
        <v>52</v>
      </c>
      <c r="C80" s="13" t="s">
        <v>128</v>
      </c>
      <c r="D80" s="10" t="s">
        <v>138</v>
      </c>
      <c r="E80" s="47" t="s">
        <v>0</v>
      </c>
      <c r="F80" s="48"/>
      <c r="G80" s="97"/>
      <c r="H80" s="98"/>
    </row>
    <row r="81" spans="2:8" ht="30" customHeight="1" thickTop="1" thickBot="1" x14ac:dyDescent="0.3">
      <c r="B81" s="6">
        <v>53</v>
      </c>
      <c r="C81" s="13" t="s">
        <v>129</v>
      </c>
      <c r="D81" s="10" t="s">
        <v>139</v>
      </c>
      <c r="E81" s="47" t="s">
        <v>0</v>
      </c>
      <c r="F81" s="48"/>
      <c r="G81" s="97"/>
      <c r="H81" s="98"/>
    </row>
    <row r="82" spans="2:8" ht="30" customHeight="1" thickTop="1" thickBot="1" x14ac:dyDescent="0.3">
      <c r="B82" s="6">
        <v>54</v>
      </c>
      <c r="C82" s="13" t="s">
        <v>130</v>
      </c>
      <c r="D82" s="10" t="s">
        <v>140</v>
      </c>
      <c r="E82" s="47" t="s">
        <v>0</v>
      </c>
      <c r="F82" s="48"/>
      <c r="G82" s="97"/>
      <c r="H82" s="98"/>
    </row>
    <row r="83" spans="2:8" ht="30" customHeight="1" thickTop="1" thickBot="1" x14ac:dyDescent="0.3">
      <c r="B83" s="66">
        <v>5</v>
      </c>
      <c r="C83" s="67"/>
      <c r="D83" s="7" t="s">
        <v>142</v>
      </c>
      <c r="E83" s="60" t="s">
        <v>0</v>
      </c>
      <c r="F83" s="61"/>
      <c r="G83" s="95">
        <f>SUM(G84:H96)</f>
        <v>0</v>
      </c>
      <c r="H83" s="96"/>
    </row>
    <row r="84" spans="2:8" ht="30" customHeight="1" thickTop="1" x14ac:dyDescent="0.25">
      <c r="B84" s="6">
        <v>55</v>
      </c>
      <c r="C84" s="13" t="s">
        <v>34</v>
      </c>
      <c r="D84" s="10" t="s">
        <v>143</v>
      </c>
      <c r="E84" s="47" t="s">
        <v>0</v>
      </c>
      <c r="F84" s="48"/>
      <c r="G84" s="93"/>
      <c r="H84" s="94"/>
    </row>
    <row r="85" spans="2:8" ht="38.25" x14ac:dyDescent="0.25">
      <c r="B85" s="6">
        <v>56</v>
      </c>
      <c r="C85" s="14" t="s">
        <v>35</v>
      </c>
      <c r="D85" s="11" t="s">
        <v>144</v>
      </c>
      <c r="E85" s="68" t="s">
        <v>0</v>
      </c>
      <c r="F85" s="69"/>
      <c r="G85" s="34"/>
      <c r="H85" s="92"/>
    </row>
    <row r="86" spans="2:8" ht="38.25" x14ac:dyDescent="0.25">
      <c r="B86" s="6">
        <v>57</v>
      </c>
      <c r="C86" s="15" t="s">
        <v>36</v>
      </c>
      <c r="D86" s="11" t="s">
        <v>145</v>
      </c>
      <c r="E86" s="30" t="s">
        <v>0</v>
      </c>
      <c r="F86" s="36"/>
      <c r="G86" s="34"/>
      <c r="H86" s="92"/>
    </row>
    <row r="87" spans="2:8" ht="38.25" x14ac:dyDescent="0.25">
      <c r="B87" s="6">
        <v>58</v>
      </c>
      <c r="C87" s="16" t="s">
        <v>37</v>
      </c>
      <c r="D87" s="17" t="s">
        <v>133</v>
      </c>
      <c r="E87" s="30" t="s">
        <v>0</v>
      </c>
      <c r="F87" s="39"/>
      <c r="G87" s="34"/>
      <c r="H87" s="92"/>
    </row>
    <row r="88" spans="2:8" ht="51" x14ac:dyDescent="0.25">
      <c r="B88" s="6">
        <v>59</v>
      </c>
      <c r="C88" s="13" t="s">
        <v>38</v>
      </c>
      <c r="D88" s="10" t="s">
        <v>146</v>
      </c>
      <c r="E88" s="47" t="s">
        <v>0</v>
      </c>
      <c r="F88" s="48"/>
      <c r="G88" s="34"/>
      <c r="H88" s="92"/>
    </row>
    <row r="89" spans="2:8" ht="25.5" x14ac:dyDescent="0.25">
      <c r="B89" s="6">
        <v>60</v>
      </c>
      <c r="C89" s="14" t="s">
        <v>39</v>
      </c>
      <c r="D89" s="11" t="s">
        <v>147</v>
      </c>
      <c r="E89" s="68" t="s">
        <v>0</v>
      </c>
      <c r="F89" s="69"/>
      <c r="G89" s="34"/>
      <c r="H89" s="92"/>
    </row>
    <row r="90" spans="2:8" ht="30" customHeight="1" x14ac:dyDescent="0.25">
      <c r="B90" s="6">
        <v>61</v>
      </c>
      <c r="C90" s="15" t="s">
        <v>40</v>
      </c>
      <c r="D90" s="11" t="s">
        <v>148</v>
      </c>
      <c r="E90" s="30" t="s">
        <v>0</v>
      </c>
      <c r="F90" s="36"/>
      <c r="G90" s="34"/>
      <c r="H90" s="92"/>
    </row>
    <row r="91" spans="2:8" ht="30" customHeight="1" x14ac:dyDescent="0.25">
      <c r="B91" s="6">
        <v>61</v>
      </c>
      <c r="C91" s="15" t="s">
        <v>41</v>
      </c>
      <c r="D91" s="12" t="s">
        <v>149</v>
      </c>
      <c r="E91" s="30" t="s">
        <v>0</v>
      </c>
      <c r="F91" s="36"/>
      <c r="G91" s="34"/>
      <c r="H91" s="92"/>
    </row>
    <row r="92" spans="2:8" ht="30" customHeight="1" x14ac:dyDescent="0.25">
      <c r="B92" s="6">
        <v>63</v>
      </c>
      <c r="C92" s="16" t="s">
        <v>42</v>
      </c>
      <c r="D92" s="10" t="s">
        <v>150</v>
      </c>
      <c r="E92" s="30" t="s">
        <v>0</v>
      </c>
      <c r="F92" s="39"/>
      <c r="G92" s="34"/>
      <c r="H92" s="92"/>
    </row>
    <row r="93" spans="2:8" ht="30" customHeight="1" x14ac:dyDescent="0.25">
      <c r="B93" s="6">
        <v>64</v>
      </c>
      <c r="C93" s="16" t="s">
        <v>43</v>
      </c>
      <c r="D93" s="10" t="s">
        <v>151</v>
      </c>
      <c r="E93" s="30" t="s">
        <v>0</v>
      </c>
      <c r="F93" s="36"/>
      <c r="G93" s="34"/>
      <c r="H93" s="92"/>
    </row>
    <row r="94" spans="2:8" x14ac:dyDescent="0.25">
      <c r="B94" s="6">
        <v>65</v>
      </c>
      <c r="C94" s="16" t="s">
        <v>44</v>
      </c>
      <c r="D94" s="10" t="s">
        <v>152</v>
      </c>
      <c r="E94" s="30" t="s">
        <v>0</v>
      </c>
      <c r="F94" s="39"/>
      <c r="G94" s="34"/>
      <c r="H94" s="92"/>
    </row>
    <row r="95" spans="2:8" ht="51" x14ac:dyDescent="0.25">
      <c r="B95" s="6">
        <v>66</v>
      </c>
      <c r="C95" s="16" t="s">
        <v>45</v>
      </c>
      <c r="D95" s="10" t="s">
        <v>153</v>
      </c>
      <c r="E95" s="30" t="s">
        <v>0</v>
      </c>
      <c r="F95" s="36"/>
      <c r="G95" s="34"/>
      <c r="H95" s="92"/>
    </row>
    <row r="96" spans="2:8" ht="30" customHeight="1" thickBot="1" x14ac:dyDescent="0.3">
      <c r="B96" s="6">
        <v>67</v>
      </c>
      <c r="C96" s="13" t="s">
        <v>141</v>
      </c>
      <c r="D96" s="10" t="s">
        <v>154</v>
      </c>
      <c r="E96" s="47" t="s">
        <v>0</v>
      </c>
      <c r="F96" s="48"/>
      <c r="G96" s="90"/>
      <c r="H96" s="91"/>
    </row>
    <row r="97" spans="2:8" ht="30" customHeight="1" thickTop="1" thickBot="1" x14ac:dyDescent="0.3">
      <c r="B97" s="66">
        <v>6</v>
      </c>
      <c r="C97" s="67"/>
      <c r="D97" s="7" t="s">
        <v>155</v>
      </c>
      <c r="E97" s="60" t="s">
        <v>0</v>
      </c>
      <c r="F97" s="61"/>
      <c r="G97" s="95">
        <f>SUM(G98:H109)</f>
        <v>0</v>
      </c>
      <c r="H97" s="96"/>
    </row>
    <row r="98" spans="2:8" ht="64.5" thickTop="1" x14ac:dyDescent="0.25">
      <c r="B98" s="6">
        <v>68</v>
      </c>
      <c r="C98" s="13" t="s">
        <v>156</v>
      </c>
      <c r="D98" s="10" t="s">
        <v>168</v>
      </c>
      <c r="E98" s="47" t="s">
        <v>0</v>
      </c>
      <c r="F98" s="48"/>
      <c r="G98" s="93"/>
      <c r="H98" s="94"/>
    </row>
    <row r="99" spans="2:8" ht="30" customHeight="1" x14ac:dyDescent="0.25">
      <c r="B99" s="6">
        <v>69</v>
      </c>
      <c r="C99" s="14" t="s">
        <v>157</v>
      </c>
      <c r="D99" s="11" t="s">
        <v>169</v>
      </c>
      <c r="E99" s="68" t="s">
        <v>0</v>
      </c>
      <c r="F99" s="69"/>
      <c r="G99" s="34"/>
      <c r="H99" s="92"/>
    </row>
    <row r="100" spans="2:8" ht="30" customHeight="1" x14ac:dyDescent="0.25">
      <c r="B100" s="6">
        <v>70</v>
      </c>
      <c r="C100" s="15" t="s">
        <v>158</v>
      </c>
      <c r="D100" s="11" t="s">
        <v>170</v>
      </c>
      <c r="E100" s="30" t="s">
        <v>0</v>
      </c>
      <c r="F100" s="36"/>
      <c r="G100" s="34"/>
      <c r="H100" s="92"/>
    </row>
    <row r="101" spans="2:8" ht="30" customHeight="1" x14ac:dyDescent="0.25">
      <c r="B101" s="6">
        <v>71</v>
      </c>
      <c r="C101" s="16" t="s">
        <v>159</v>
      </c>
      <c r="D101" s="17" t="s">
        <v>171</v>
      </c>
      <c r="E101" s="30" t="s">
        <v>0</v>
      </c>
      <c r="F101" s="39"/>
      <c r="G101" s="34"/>
      <c r="H101" s="92"/>
    </row>
    <row r="102" spans="2:8" ht="38.25" x14ac:dyDescent="0.25">
      <c r="B102" s="6">
        <v>72</v>
      </c>
      <c r="C102" s="13" t="s">
        <v>160</v>
      </c>
      <c r="D102" s="17" t="s">
        <v>172</v>
      </c>
      <c r="E102" s="47" t="s">
        <v>0</v>
      </c>
      <c r="F102" s="48"/>
      <c r="G102" s="34"/>
      <c r="H102" s="92"/>
    </row>
    <row r="103" spans="2:8" ht="38.25" x14ac:dyDescent="0.25">
      <c r="B103" s="6">
        <v>73</v>
      </c>
      <c r="C103" s="14" t="s">
        <v>161</v>
      </c>
      <c r="D103" s="17" t="s">
        <v>173</v>
      </c>
      <c r="E103" s="68" t="s">
        <v>0</v>
      </c>
      <c r="F103" s="69"/>
      <c r="G103" s="34"/>
      <c r="H103" s="92"/>
    </row>
    <row r="104" spans="2:8" ht="38.25" x14ac:dyDescent="0.25">
      <c r="B104" s="6">
        <v>74</v>
      </c>
      <c r="C104" s="15" t="s">
        <v>162</v>
      </c>
      <c r="D104" s="17" t="s">
        <v>174</v>
      </c>
      <c r="E104" s="30" t="s">
        <v>0</v>
      </c>
      <c r="F104" s="36"/>
      <c r="G104" s="34"/>
      <c r="H104" s="92"/>
    </row>
    <row r="105" spans="2:8" ht="30" customHeight="1" x14ac:dyDescent="0.25">
      <c r="B105" s="6">
        <v>75</v>
      </c>
      <c r="C105" s="15" t="s">
        <v>163</v>
      </c>
      <c r="D105" s="12" t="s">
        <v>175</v>
      </c>
      <c r="E105" s="30" t="s">
        <v>0</v>
      </c>
      <c r="F105" s="36"/>
      <c r="G105" s="34"/>
      <c r="H105" s="92"/>
    </row>
    <row r="106" spans="2:8" ht="30" customHeight="1" x14ac:dyDescent="0.25">
      <c r="B106" s="6">
        <v>76</v>
      </c>
      <c r="C106" s="16" t="s">
        <v>164</v>
      </c>
      <c r="D106" s="12" t="s">
        <v>176</v>
      </c>
      <c r="E106" s="30" t="s">
        <v>0</v>
      </c>
      <c r="F106" s="39"/>
      <c r="G106" s="34"/>
      <c r="H106" s="92"/>
    </row>
    <row r="107" spans="2:8" ht="38.25" x14ac:dyDescent="0.25">
      <c r="B107" s="6">
        <v>77</v>
      </c>
      <c r="C107" s="16" t="s">
        <v>165</v>
      </c>
      <c r="D107" s="10" t="s">
        <v>177</v>
      </c>
      <c r="E107" s="30" t="s">
        <v>0</v>
      </c>
      <c r="F107" s="36"/>
      <c r="G107" s="34"/>
      <c r="H107" s="92"/>
    </row>
    <row r="108" spans="2:8" ht="30" customHeight="1" x14ac:dyDescent="0.25">
      <c r="B108" s="6">
        <v>78</v>
      </c>
      <c r="C108" s="16" t="s">
        <v>166</v>
      </c>
      <c r="D108" s="10" t="s">
        <v>178</v>
      </c>
      <c r="E108" s="30" t="s">
        <v>0</v>
      </c>
      <c r="F108" s="39"/>
      <c r="G108" s="34"/>
      <c r="H108" s="92"/>
    </row>
    <row r="109" spans="2:8" ht="30" customHeight="1" thickBot="1" x14ac:dyDescent="0.3">
      <c r="B109" s="6">
        <v>79</v>
      </c>
      <c r="C109" s="16" t="s">
        <v>167</v>
      </c>
      <c r="D109" s="10" t="s">
        <v>179</v>
      </c>
      <c r="E109" s="30" t="s">
        <v>0</v>
      </c>
      <c r="F109" s="36"/>
      <c r="G109" s="34"/>
      <c r="H109" s="92"/>
    </row>
    <row r="110" spans="2:8" ht="30" customHeight="1" thickTop="1" thickBot="1" x14ac:dyDescent="0.3">
      <c r="B110" s="66">
        <v>7</v>
      </c>
      <c r="C110" s="67"/>
      <c r="D110" s="7" t="s">
        <v>180</v>
      </c>
      <c r="E110" s="60" t="s">
        <v>0</v>
      </c>
      <c r="F110" s="61"/>
      <c r="G110" s="95">
        <f>SUM(G111:H119)</f>
        <v>0</v>
      </c>
      <c r="H110" s="96"/>
    </row>
    <row r="111" spans="2:8" ht="30" customHeight="1" thickTop="1" x14ac:dyDescent="0.25">
      <c r="B111" s="6">
        <v>80</v>
      </c>
      <c r="C111" s="13" t="s">
        <v>181</v>
      </c>
      <c r="D111" s="10" t="s">
        <v>190</v>
      </c>
      <c r="E111" s="47" t="s">
        <v>0</v>
      </c>
      <c r="F111" s="48"/>
      <c r="G111" s="93"/>
      <c r="H111" s="94"/>
    </row>
    <row r="112" spans="2:8" ht="38.25" x14ac:dyDescent="0.25">
      <c r="B112" s="6">
        <v>81</v>
      </c>
      <c r="C112" s="14" t="s">
        <v>182</v>
      </c>
      <c r="D112" s="11" t="s">
        <v>191</v>
      </c>
      <c r="E112" s="68" t="s">
        <v>0</v>
      </c>
      <c r="F112" s="69"/>
      <c r="G112" s="34"/>
      <c r="H112" s="92"/>
    </row>
    <row r="113" spans="2:8" ht="30" customHeight="1" x14ac:dyDescent="0.25">
      <c r="B113" s="6">
        <v>82</v>
      </c>
      <c r="C113" s="15" t="s">
        <v>183</v>
      </c>
      <c r="D113" s="11" t="s">
        <v>194</v>
      </c>
      <c r="E113" s="30" t="s">
        <v>0</v>
      </c>
      <c r="F113" s="36"/>
      <c r="G113" s="34"/>
      <c r="H113" s="92"/>
    </row>
    <row r="114" spans="2:8" ht="30" customHeight="1" x14ac:dyDescent="0.25">
      <c r="B114" s="6">
        <v>83</v>
      </c>
      <c r="C114" s="16" t="s">
        <v>184</v>
      </c>
      <c r="D114" s="17" t="s">
        <v>193</v>
      </c>
      <c r="E114" s="30" t="s">
        <v>0</v>
      </c>
      <c r="F114" s="39"/>
      <c r="G114" s="34"/>
      <c r="H114" s="92"/>
    </row>
    <row r="115" spans="2:8" ht="30" customHeight="1" x14ac:dyDescent="0.25">
      <c r="B115" s="6">
        <v>84</v>
      </c>
      <c r="C115" s="13" t="s">
        <v>185</v>
      </c>
      <c r="D115" s="11" t="s">
        <v>192</v>
      </c>
      <c r="E115" s="47" t="s">
        <v>0</v>
      </c>
      <c r="F115" s="48"/>
      <c r="G115" s="34"/>
      <c r="H115" s="92"/>
    </row>
    <row r="116" spans="2:8" ht="38.25" x14ac:dyDescent="0.25">
      <c r="B116" s="6">
        <v>85</v>
      </c>
      <c r="C116" s="14" t="s">
        <v>186</v>
      </c>
      <c r="D116" s="17" t="s">
        <v>195</v>
      </c>
      <c r="E116" s="68" t="s">
        <v>0</v>
      </c>
      <c r="F116" s="69"/>
      <c r="G116" s="34"/>
      <c r="H116" s="92"/>
    </row>
    <row r="117" spans="2:8" ht="38.25" x14ac:dyDescent="0.25">
      <c r="B117" s="6">
        <v>86</v>
      </c>
      <c r="C117" s="15" t="s">
        <v>187</v>
      </c>
      <c r="D117" s="17" t="s">
        <v>196</v>
      </c>
      <c r="E117" s="30" t="s">
        <v>0</v>
      </c>
      <c r="F117" s="36"/>
      <c r="G117" s="34"/>
      <c r="H117" s="92"/>
    </row>
    <row r="118" spans="2:8" ht="51" x14ac:dyDescent="0.25">
      <c r="B118" s="6">
        <v>87</v>
      </c>
      <c r="C118" s="15" t="s">
        <v>188</v>
      </c>
      <c r="D118" s="12" t="s">
        <v>197</v>
      </c>
      <c r="E118" s="30" t="s">
        <v>0</v>
      </c>
      <c r="F118" s="36"/>
      <c r="G118" s="34"/>
      <c r="H118" s="92"/>
    </row>
    <row r="119" spans="2:8" ht="30" customHeight="1" thickBot="1" x14ac:dyDescent="0.3">
      <c r="B119" s="6">
        <v>88</v>
      </c>
      <c r="C119" s="16" t="s">
        <v>189</v>
      </c>
      <c r="D119" s="12" t="s">
        <v>198</v>
      </c>
      <c r="E119" s="30" t="s">
        <v>0</v>
      </c>
      <c r="F119" s="39"/>
      <c r="G119" s="34"/>
      <c r="H119" s="92"/>
    </row>
    <row r="120" spans="2:8" ht="30" customHeight="1" thickTop="1" thickBot="1" x14ac:dyDescent="0.3">
      <c r="B120" s="66">
        <v>8</v>
      </c>
      <c r="C120" s="67"/>
      <c r="D120" s="7" t="s">
        <v>199</v>
      </c>
      <c r="E120" s="60" t="s">
        <v>0</v>
      </c>
      <c r="F120" s="61"/>
      <c r="G120" s="95">
        <f>SUM(G121)</f>
        <v>0</v>
      </c>
      <c r="H120" s="96"/>
    </row>
    <row r="121" spans="2:8" ht="30" customHeight="1" thickTop="1" thickBot="1" x14ac:dyDescent="0.3">
      <c r="B121" s="6">
        <v>89</v>
      </c>
      <c r="C121" s="13" t="s">
        <v>201</v>
      </c>
      <c r="D121" s="10" t="s">
        <v>200</v>
      </c>
      <c r="E121" s="47" t="s">
        <v>0</v>
      </c>
      <c r="F121" s="48"/>
      <c r="G121" s="93"/>
      <c r="H121" s="94"/>
    </row>
    <row r="122" spans="2:8" ht="30" customHeight="1" thickTop="1" thickBot="1" x14ac:dyDescent="0.3">
      <c r="B122" s="66">
        <v>9</v>
      </c>
      <c r="C122" s="67"/>
      <c r="D122" s="7" t="s">
        <v>202</v>
      </c>
      <c r="E122" s="60" t="s">
        <v>0</v>
      </c>
      <c r="F122" s="61"/>
      <c r="G122" s="95">
        <f>SUM(G123)</f>
        <v>0</v>
      </c>
      <c r="H122" s="96"/>
    </row>
    <row r="123" spans="2:8" ht="52.5" thickTop="1" thickBot="1" x14ac:dyDescent="0.3">
      <c r="B123" s="6">
        <v>90</v>
      </c>
      <c r="C123" s="13" t="s">
        <v>203</v>
      </c>
      <c r="D123" s="10" t="s">
        <v>204</v>
      </c>
      <c r="E123" s="47" t="s">
        <v>0</v>
      </c>
      <c r="F123" s="48"/>
      <c r="G123" s="93" t="s">
        <v>205</v>
      </c>
      <c r="H123" s="94"/>
    </row>
    <row r="124" spans="2:8" ht="30" customHeight="1" thickTop="1" thickBot="1" x14ac:dyDescent="0.3">
      <c r="B124" s="79" t="s">
        <v>3</v>
      </c>
      <c r="C124" s="80"/>
      <c r="D124" s="80"/>
      <c r="E124" s="80"/>
      <c r="F124" s="80"/>
      <c r="G124" s="81"/>
      <c r="H124" s="19">
        <f>SUM(G28,G43,G48,G72,G83,G97,G110,G120,G122)</f>
        <v>0</v>
      </c>
    </row>
    <row r="125" spans="2:8" ht="30" customHeight="1" thickTop="1" thickBot="1" x14ac:dyDescent="0.3">
      <c r="B125" s="79" t="s">
        <v>12</v>
      </c>
      <c r="C125" s="80"/>
      <c r="D125" s="80"/>
      <c r="E125" s="80"/>
      <c r="F125" s="80"/>
      <c r="G125" s="81"/>
      <c r="H125" s="19">
        <f>PRODUCT(H124*23%)</f>
        <v>0</v>
      </c>
    </row>
    <row r="126" spans="2:8" ht="30" customHeight="1" thickTop="1" thickBot="1" x14ac:dyDescent="0.3">
      <c r="B126" s="79" t="s">
        <v>4</v>
      </c>
      <c r="C126" s="80"/>
      <c r="D126" s="80"/>
      <c r="E126" s="80"/>
      <c r="F126" s="80"/>
      <c r="G126" s="81"/>
      <c r="H126" s="19">
        <f>SUM(H124+H125)</f>
        <v>0</v>
      </c>
    </row>
    <row r="127" spans="2:8" ht="15.75" thickTop="1" x14ac:dyDescent="0.25">
      <c r="B127" t="s">
        <v>2</v>
      </c>
    </row>
    <row r="128" spans="2:8" ht="30" customHeight="1" thickBot="1" x14ac:dyDescent="0.3">
      <c r="B128" s="86"/>
      <c r="C128" s="86"/>
      <c r="D128" s="86"/>
      <c r="E128" s="86"/>
      <c r="F128" s="86"/>
      <c r="G128" s="86"/>
      <c r="H128" s="86"/>
    </row>
    <row r="129" spans="2:8" ht="65.25" customHeight="1" thickTop="1" thickBot="1" x14ac:dyDescent="0.3">
      <c r="B129" s="85" t="s">
        <v>14</v>
      </c>
      <c r="C129" s="83"/>
      <c r="D129" s="84"/>
      <c r="E129" s="82" t="s">
        <v>15</v>
      </c>
      <c r="F129" s="83"/>
      <c r="G129" s="84"/>
      <c r="H129" s="20" t="s">
        <v>16</v>
      </c>
    </row>
    <row r="130" spans="2:8" ht="30" customHeight="1" thickTop="1" x14ac:dyDescent="0.25">
      <c r="B130" s="71"/>
      <c r="C130" s="72"/>
      <c r="D130" s="73"/>
      <c r="E130" s="71"/>
      <c r="F130" s="72"/>
      <c r="G130" s="73"/>
      <c r="H130" s="77"/>
    </row>
    <row r="131" spans="2:8" ht="30" customHeight="1" thickBot="1" x14ac:dyDescent="0.3">
      <c r="B131" s="74"/>
      <c r="C131" s="75"/>
      <c r="D131" s="76"/>
      <c r="E131" s="74"/>
      <c r="F131" s="75"/>
      <c r="G131" s="76"/>
      <c r="H131" s="78"/>
    </row>
    <row r="132" spans="2:8" ht="30" customHeight="1" thickTop="1" thickBot="1" x14ac:dyDescent="0.3">
      <c r="B132" s="24"/>
      <c r="C132" s="25"/>
      <c r="D132" s="25"/>
      <c r="E132" s="26"/>
      <c r="F132" s="29"/>
      <c r="G132" s="27"/>
      <c r="H132" s="28"/>
    </row>
    <row r="133" spans="2:8" ht="30" customHeight="1" thickTop="1" x14ac:dyDescent="0.25">
      <c r="B133" s="21"/>
      <c r="C133" s="22"/>
      <c r="D133" s="22"/>
      <c r="E133" s="21"/>
      <c r="F133" s="23"/>
      <c r="G133" s="23"/>
      <c r="H133" s="23"/>
    </row>
    <row r="134" spans="2:8" ht="30" customHeight="1" x14ac:dyDescent="0.25">
      <c r="B134" s="21"/>
      <c r="C134" s="22"/>
      <c r="D134" s="22"/>
      <c r="E134" s="21"/>
      <c r="F134" s="23"/>
      <c r="G134" s="23"/>
      <c r="H134" s="23"/>
    </row>
    <row r="135" spans="2:8" ht="30" customHeight="1" x14ac:dyDescent="0.25"/>
    <row r="136" spans="2:8" ht="30" customHeight="1" x14ac:dyDescent="0.25"/>
    <row r="137" spans="2:8" ht="30" customHeight="1" x14ac:dyDescent="0.25"/>
    <row r="138" spans="2:8" ht="30" customHeight="1" x14ac:dyDescent="0.25"/>
    <row r="139" spans="2:8" ht="30" customHeight="1" x14ac:dyDescent="0.25"/>
    <row r="140" spans="2:8" ht="30" customHeight="1" x14ac:dyDescent="0.25"/>
    <row r="141" spans="2:8" ht="30" customHeight="1" x14ac:dyDescent="0.25"/>
    <row r="142" spans="2:8" ht="30" customHeight="1" x14ac:dyDescent="0.25"/>
    <row r="143" spans="2:8" ht="30" customHeight="1" x14ac:dyDescent="0.25"/>
    <row r="144" spans="2:8" ht="54.75" customHeight="1" x14ac:dyDescent="0.25"/>
    <row r="145" ht="30" customHeight="1" x14ac:dyDescent="0.25"/>
    <row r="146" ht="81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</sheetData>
  <mergeCells count="221">
    <mergeCell ref="B122:C122"/>
    <mergeCell ref="E122:F122"/>
    <mergeCell ref="G122:H122"/>
    <mergeCell ref="E123:F123"/>
    <mergeCell ref="G123:H123"/>
    <mergeCell ref="E118:F118"/>
    <mergeCell ref="G118:H118"/>
    <mergeCell ref="E119:F119"/>
    <mergeCell ref="G119:H119"/>
    <mergeCell ref="B120:C120"/>
    <mergeCell ref="E120:F120"/>
    <mergeCell ref="G120:H120"/>
    <mergeCell ref="E121:F121"/>
    <mergeCell ref="G121:H121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09:F109"/>
    <mergeCell ref="G109:H109"/>
    <mergeCell ref="B110:C110"/>
    <mergeCell ref="E110:F110"/>
    <mergeCell ref="G110:H110"/>
    <mergeCell ref="E111:F111"/>
    <mergeCell ref="G111:H111"/>
    <mergeCell ref="E112:F112"/>
    <mergeCell ref="G112:H112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81:F81"/>
    <mergeCell ref="G81:H81"/>
    <mergeCell ref="E91:F91"/>
    <mergeCell ref="G91:H91"/>
    <mergeCell ref="B97:C97"/>
    <mergeCell ref="E97:F97"/>
    <mergeCell ref="G97:H97"/>
    <mergeCell ref="E98:F98"/>
    <mergeCell ref="G98:H98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G69:H69"/>
    <mergeCell ref="E70:F70"/>
    <mergeCell ref="G70:H70"/>
    <mergeCell ref="E73:F73"/>
    <mergeCell ref="G73:H73"/>
    <mergeCell ref="E74:F74"/>
    <mergeCell ref="G74:H74"/>
    <mergeCell ref="E75:F75"/>
    <mergeCell ref="G75:H75"/>
    <mergeCell ref="G86:H86"/>
    <mergeCell ref="G85:H85"/>
    <mergeCell ref="G84:H84"/>
    <mergeCell ref="E71:F71"/>
    <mergeCell ref="G71:H71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96:H96"/>
    <mergeCell ref="G95:H95"/>
    <mergeCell ref="G94:H94"/>
    <mergeCell ref="G93:H93"/>
    <mergeCell ref="G92:H92"/>
    <mergeCell ref="G90:H90"/>
    <mergeCell ref="G89:H89"/>
    <mergeCell ref="G88:H88"/>
    <mergeCell ref="G87:H87"/>
    <mergeCell ref="E95:F95"/>
    <mergeCell ref="E96:F96"/>
    <mergeCell ref="E92:F92"/>
    <mergeCell ref="E93:F93"/>
    <mergeCell ref="E94:F94"/>
    <mergeCell ref="E84:F84"/>
    <mergeCell ref="E88:F88"/>
    <mergeCell ref="E89:F89"/>
    <mergeCell ref="E90:F90"/>
    <mergeCell ref="E85:F85"/>
    <mergeCell ref="E86:F86"/>
    <mergeCell ref="E87:F87"/>
    <mergeCell ref="G36:H36"/>
    <mergeCell ref="B72:C72"/>
    <mergeCell ref="E72:F72"/>
    <mergeCell ref="G72:H72"/>
    <mergeCell ref="E48:F48"/>
    <mergeCell ref="G48:H48"/>
    <mergeCell ref="E38:F38"/>
    <mergeCell ref="G38:H38"/>
    <mergeCell ref="E42:F42"/>
    <mergeCell ref="G40:H40"/>
    <mergeCell ref="G39:H39"/>
    <mergeCell ref="G41:H41"/>
    <mergeCell ref="E39:F39"/>
    <mergeCell ref="E40:F40"/>
    <mergeCell ref="E41:F41"/>
    <mergeCell ref="G59:H59"/>
    <mergeCell ref="E60:F60"/>
    <mergeCell ref="G60:H60"/>
    <mergeCell ref="E61:F61"/>
    <mergeCell ref="G61:H61"/>
    <mergeCell ref="E62:F62"/>
    <mergeCell ref="B48:C48"/>
    <mergeCell ref="E49:F49"/>
    <mergeCell ref="G49:H49"/>
    <mergeCell ref="E82:F82"/>
    <mergeCell ref="G82:H82"/>
    <mergeCell ref="B83:C83"/>
    <mergeCell ref="E83:F83"/>
    <mergeCell ref="G83:H83"/>
    <mergeCell ref="E44:F44"/>
    <mergeCell ref="G44:H44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E30:F30"/>
    <mergeCell ref="E27:F27"/>
    <mergeCell ref="E34:F34"/>
    <mergeCell ref="G34:H34"/>
    <mergeCell ref="B130:D131"/>
    <mergeCell ref="E130:G131"/>
    <mergeCell ref="H130:H131"/>
    <mergeCell ref="B125:G125"/>
    <mergeCell ref="B126:G126"/>
    <mergeCell ref="E129:G129"/>
    <mergeCell ref="B129:D129"/>
    <mergeCell ref="B124:G124"/>
    <mergeCell ref="E37:F37"/>
    <mergeCell ref="E43:F43"/>
    <mergeCell ref="G43:H43"/>
    <mergeCell ref="E33:F33"/>
    <mergeCell ref="G33:H33"/>
    <mergeCell ref="B43:C43"/>
    <mergeCell ref="B128:H128"/>
    <mergeCell ref="E46:F46"/>
    <mergeCell ref="G46:H46"/>
    <mergeCell ref="E47:F47"/>
    <mergeCell ref="G47:H47"/>
    <mergeCell ref="G35:H35"/>
    <mergeCell ref="E35:F35"/>
    <mergeCell ref="G27:H27"/>
    <mergeCell ref="G37:H37"/>
    <mergeCell ref="E36:F36"/>
    <mergeCell ref="B1:H1"/>
    <mergeCell ref="B7:H8"/>
    <mergeCell ref="B10:H22"/>
    <mergeCell ref="G29:H29"/>
    <mergeCell ref="E29:F29"/>
    <mergeCell ref="E24:H24"/>
    <mergeCell ref="C25:C26"/>
    <mergeCell ref="B25:B26"/>
    <mergeCell ref="D25:D26"/>
    <mergeCell ref="E25:F26"/>
    <mergeCell ref="E28:F28"/>
    <mergeCell ref="G25:H26"/>
    <mergeCell ref="G28:H28"/>
    <mergeCell ref="B28:C28"/>
    <mergeCell ref="E31:F31"/>
    <mergeCell ref="G31:H31"/>
    <mergeCell ref="E32:F32"/>
    <mergeCell ref="G32:H32"/>
    <mergeCell ref="G30:H30"/>
    <mergeCell ref="G42:H42"/>
    <mergeCell ref="E45:F45"/>
    <mergeCell ref="G45:H45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rowBreaks count="1" manualBreakCount="1">
    <brk id="43" min="1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1104900</xdr:colOff>
                <xdr:row>23</xdr:row>
                <xdr:rowOff>552450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JastrzabM</cp:lastModifiedBy>
  <cp:lastPrinted>2019-02-04T13:06:18Z</cp:lastPrinted>
  <dcterms:created xsi:type="dcterms:W3CDTF">2014-12-12T13:26:00Z</dcterms:created>
  <dcterms:modified xsi:type="dcterms:W3CDTF">2019-02-25T09:16:27Z</dcterms:modified>
</cp:coreProperties>
</file>