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amowienia\Desktop\Anka M\NZ.261.65.2023 -U- kardiologia (3)\2. SWZ\"/>
    </mc:Choice>
  </mc:AlternateContent>
  <xr:revisionPtr revIDLastSave="0" documentId="13_ncr:1_{E7C11657-DF26-4064-8E07-2504E6B5FBC2}" xr6:coauthVersionLast="47" xr6:coauthVersionMax="47" xr10:uidLastSave="{00000000-0000-0000-0000-000000000000}"/>
  <bookViews>
    <workbookView xWindow="-24570" yWindow="465" windowWidth="15660" windowHeight="15585" tabRatio="500" xr2:uid="{00000000-000D-0000-FFFF-FFFF00000000}"/>
  </bookViews>
  <sheets>
    <sheet name="ZADANIE1" sheetId="1" r:id="rId1"/>
  </sheets>
  <definedNames>
    <definedName name="_xlnm.Print_Area" localSheetId="0">ZADANIE1!$A$1:$J$124</definedName>
  </definedName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92" i="1" l="1"/>
  <c r="H92" i="1" s="1"/>
  <c r="I92" i="1" s="1"/>
  <c r="F93" i="1"/>
  <c r="H93" i="1" s="1"/>
  <c r="I93" i="1" s="1"/>
  <c r="F94" i="1"/>
  <c r="H94" i="1" s="1"/>
  <c r="I94" i="1" s="1"/>
  <c r="F95" i="1"/>
  <c r="H95" i="1" s="1"/>
  <c r="I95" i="1" s="1"/>
  <c r="F96" i="1"/>
  <c r="H96" i="1" s="1"/>
  <c r="I96" i="1" s="1"/>
  <c r="F97" i="1"/>
  <c r="H97" i="1" s="1"/>
  <c r="I97" i="1" s="1"/>
  <c r="F98" i="1"/>
  <c r="H98" i="1" s="1"/>
  <c r="I98" i="1" s="1"/>
  <c r="F99" i="1"/>
  <c r="H99" i="1" s="1"/>
  <c r="I99" i="1" s="1"/>
  <c r="F100" i="1"/>
  <c r="H100" i="1" s="1"/>
  <c r="I100" i="1" s="1"/>
  <c r="F101" i="1"/>
  <c r="H101" i="1" s="1"/>
  <c r="I101" i="1" s="1"/>
  <c r="F102" i="1"/>
  <c r="H102" i="1" s="1"/>
  <c r="I102" i="1" s="1"/>
  <c r="F103" i="1"/>
  <c r="H103" i="1" s="1"/>
  <c r="I103" i="1" s="1"/>
  <c r="F104" i="1"/>
  <c r="H104" i="1" s="1"/>
  <c r="I104" i="1" s="1"/>
  <c r="F105" i="1"/>
  <c r="H105" i="1" s="1"/>
  <c r="I105" i="1" s="1"/>
  <c r="F106" i="1"/>
  <c r="H106" i="1" s="1"/>
  <c r="I106" i="1" s="1"/>
  <c r="F107" i="1"/>
  <c r="H107" i="1" s="1"/>
  <c r="I107" i="1" s="1"/>
  <c r="F108" i="1"/>
  <c r="H108" i="1" s="1"/>
  <c r="I108" i="1" s="1"/>
  <c r="F109" i="1"/>
  <c r="H109" i="1" s="1"/>
  <c r="I109" i="1" s="1"/>
  <c r="F110" i="1"/>
  <c r="H110" i="1" s="1"/>
  <c r="I110" i="1" s="1"/>
  <c r="F111" i="1"/>
  <c r="H111" i="1" s="1"/>
  <c r="I111" i="1" s="1"/>
  <c r="F112" i="1"/>
  <c r="H112" i="1" s="1"/>
  <c r="I112" i="1" s="1"/>
  <c r="F113" i="1"/>
  <c r="H113" i="1" s="1"/>
  <c r="I113" i="1" s="1"/>
  <c r="F114" i="1"/>
  <c r="H114" i="1" s="1"/>
  <c r="I114" i="1" s="1"/>
  <c r="F115" i="1"/>
  <c r="H115" i="1" s="1"/>
  <c r="I115" i="1" s="1"/>
  <c r="F116" i="1"/>
  <c r="H116" i="1" s="1"/>
  <c r="I116" i="1" s="1"/>
  <c r="F117" i="1"/>
  <c r="H117" i="1" s="1"/>
  <c r="I117" i="1" s="1"/>
  <c r="F118" i="1"/>
  <c r="H118" i="1" s="1"/>
  <c r="I118" i="1" s="1"/>
  <c r="F119" i="1"/>
  <c r="H119" i="1" s="1"/>
  <c r="I119" i="1" s="1"/>
  <c r="F120" i="1"/>
  <c r="H120" i="1" s="1"/>
  <c r="I120" i="1" s="1"/>
  <c r="F121" i="1"/>
  <c r="H121" i="1" s="1"/>
  <c r="I121" i="1" s="1"/>
  <c r="F122" i="1"/>
  <c r="H122" i="1" s="1"/>
  <c r="I122" i="1" s="1"/>
  <c r="F123" i="1"/>
  <c r="H123" i="1" s="1"/>
  <c r="I123" i="1" s="1"/>
  <c r="F91" i="1"/>
  <c r="H91" i="1" s="1"/>
  <c r="I91" i="1" s="1"/>
  <c r="F124" i="1" l="1"/>
  <c r="H124" i="1"/>
</calcChain>
</file>

<file path=xl/sharedStrings.xml><?xml version="1.0" encoding="utf-8"?>
<sst xmlns="http://schemas.openxmlformats.org/spreadsheetml/2006/main" count="274" uniqueCount="164">
  <si>
    <t xml:space="preserve">TABELA NR 1 </t>
  </si>
  <si>
    <t>L.p.</t>
  </si>
  <si>
    <t>PARAMETRY GRANICZNE WYMAGALNE – STYMULATOR DDDR</t>
  </si>
  <si>
    <t>1.</t>
  </si>
  <si>
    <t>Dopuszczony do badań MRI 3 T</t>
  </si>
  <si>
    <t>2.</t>
  </si>
  <si>
    <t>Żywotność stymulatora min. 8 lat ( nastawy nominalne)</t>
  </si>
  <si>
    <t>3.</t>
  </si>
  <si>
    <t>Waga max. 30 [g]</t>
  </si>
  <si>
    <t>4.</t>
  </si>
  <si>
    <t>Rok produkcji nie wcześniej niż 2023</t>
  </si>
  <si>
    <t>5.</t>
  </si>
  <si>
    <t>Amplituda impulsu minimalny zakres 0,5 – 7,0 V</t>
  </si>
  <si>
    <t>6.</t>
  </si>
  <si>
    <t>Szerokość impulsu (A/V) minimalny zakres 0,2 – 1,5 ms</t>
  </si>
  <si>
    <t>7.</t>
  </si>
  <si>
    <t>Czułość komorowa – co najmniej w zakresie 1,0 – 10,0  mV</t>
  </si>
  <si>
    <t>8.</t>
  </si>
  <si>
    <t>Czułość przedsionkowa – co najmniej w zakresie 0,18 – 4,0 mV</t>
  </si>
  <si>
    <t>9.</t>
  </si>
  <si>
    <t>Odstęp AV programowany w zakresie minimum 30 – 325 (PAV i SAV)</t>
  </si>
  <si>
    <t>10.</t>
  </si>
  <si>
    <t>Automatyczny PVARP</t>
  </si>
  <si>
    <t>11.</t>
  </si>
  <si>
    <t>Okres refrakcji A/V minimalny zakres 200-400 ms</t>
  </si>
  <si>
    <t>12.</t>
  </si>
  <si>
    <t>Program nocny</t>
  </si>
  <si>
    <t>13.</t>
  </si>
  <si>
    <t>Funkcja dostosowania częstości stymulacji do zapotrzebowania metabolicznego pacjenta</t>
  </si>
  <si>
    <t>14.</t>
  </si>
  <si>
    <t>Funkcje arytmiczne – min. 3</t>
  </si>
  <si>
    <t>15.</t>
  </si>
  <si>
    <t>Automatyczna zmiana trybu stymulacji w obecności szybkich rytmów przedsionkowych</t>
  </si>
  <si>
    <t>16.</t>
  </si>
  <si>
    <t>Funkcja automatycznie określająca komorowy próg stymulacji oraz automatycznie dostosowująca parametry stymulacji komorowej do zamierzonego progu stymulacji</t>
  </si>
  <si>
    <t>17.</t>
  </si>
  <si>
    <t>Możliwość automatycznego przełączenia polarności w przypadku przekroczenia zaprogramowanego zakresu impedancji elektrod</t>
  </si>
  <si>
    <t>18.</t>
  </si>
  <si>
    <t>Automatyczna zmiana wartości czułości w zależności od amplitudy wykrywanych potencjałów w przedsionku i komorze</t>
  </si>
  <si>
    <t>TABELA NR 2</t>
  </si>
  <si>
    <t>PARAMETRY GRANICZNE WYMAGALNE – STYMULATOR SSIR</t>
  </si>
  <si>
    <t>Masa poniżej 30 g</t>
  </si>
  <si>
    <t>Tryb stymulacji SSI ( AAI/VVI), SSIR (AAIR/VVAIR), SST</t>
  </si>
  <si>
    <t>TABELA NR 3</t>
  </si>
  <si>
    <t>PARAMETRY GRANICZNE WYMAGALNE – STYMULATORY CRT-P pro MRI</t>
  </si>
  <si>
    <t>Żywotność stymulatora min. 5 lat ( nastawy nominalne)</t>
  </si>
  <si>
    <t>Waga max. 31 g</t>
  </si>
  <si>
    <t>Amplituda impulsu minimalny wymagany zakres 0,5 – 8,0 V</t>
  </si>
  <si>
    <t>Szerokość impulsu (A/V) – minimalny wymagany zakres 0,5 – 1,0 ms</t>
  </si>
  <si>
    <t>Czułość prawokomorowa – co najmniej w zakresie 1,0 – 10,0 mV</t>
  </si>
  <si>
    <t>Czułość przedsionkowa – co najmniej w zakresie 0,5 – 4,0 mV</t>
  </si>
  <si>
    <t>Czas refrakcji przedsionkowej -  Auto PVARP</t>
  </si>
  <si>
    <t>Możliwość programowania opóźnienia V-V</t>
  </si>
  <si>
    <t>Możliwość niezależnego programowania parametrów stymulacji dla lewej i prawej komory</t>
  </si>
  <si>
    <t>Algorytm zapewniający terapię resynchronizującą w obecności własnych pobudzeń serca</t>
  </si>
  <si>
    <t>Funkcja określająca próg RA/RV/LV i automatycznie dopasowująca parametry stymulacji do zamierzonego progu stymulacji</t>
  </si>
  <si>
    <t>Możliwość stymulacji lewokomorowej (LV) bipolarnie pomiędzy końcówką elektrody LV i pierścieniem elektrody prawokomorowej (RV)</t>
  </si>
  <si>
    <t>Funkcja oceny kumulacji płynów w klatce piersiowej metodami impedancyjnymi</t>
  </si>
  <si>
    <t>Algorytm zwiększający odsetek stymulacji resynchronizującej w obecności AT/AF</t>
  </si>
  <si>
    <t>TABELA NR 4</t>
  </si>
  <si>
    <t>PARAMETRY GRANICZNE WYMAGALNE – KARDIOWERTER-DEFIBRYLATOR (ICDVR, ICDDR, CRTD) Z BEZPRZEWODOWĄ KOMUNIKACJĄ Z PROGRAMATOREM I Z ŁĄCZNIKIEM DF1/DF4 DO WYBORU PRZEZ ZAMAWIAJĄCEGO</t>
  </si>
  <si>
    <t>Żywotność kardiowertera-defibrylatora min. 5 lat ( nastawy nominalne)</t>
  </si>
  <si>
    <t>Waga poniżej 85 g</t>
  </si>
  <si>
    <t>Energia defibrylacji 35 J lub więcej</t>
  </si>
  <si>
    <t>Rozpoznawanie arytmii min. 3 typy ( VF, VT, FVT)</t>
  </si>
  <si>
    <t>Terapia antyarytmiczna min. 2 typy, w tym ATP w strefie VF</t>
  </si>
  <si>
    <t>Tryb stymulacji AAI-DDD – stymulacja w trybie przedsionkowym z zabezpieczeniem stymulacji komory w razie wystąpienia bloku przedsionkowo-komorowego II stopnia (dla urządzenia dwujamowego)</t>
  </si>
  <si>
    <t>Elektrody defibrylujące aktywne/pasywne – do wyboru przez Zamawiającego</t>
  </si>
  <si>
    <t>Urządzenia dostępne z gniazdami DF1 lub DF4 do wyboru przez Zamawiającego</t>
  </si>
  <si>
    <t>Bezprzewodowa komunikacja urządzenia z programatorem</t>
  </si>
  <si>
    <t>Elektrody do stymulacji LV bipolarne OTW o grubości maksymalnej 5,3F – minimum dwa rodzaje</t>
  </si>
  <si>
    <t>Możliwość programowego wyłączenia coila SVC</t>
  </si>
  <si>
    <t>TABELA NR 5</t>
  </si>
  <si>
    <t>PARAMETRY GRANICZNE WYMAGALNE – ELEKTRODY I CEWNIKI WPROWADZAJĄCE ELEKTRODĘ DO PĘCZKA HISA; ELEKTRODY SENSE/PACE DO STYMULACJI PRAWEJ KOMORY I PRAWEGO PRZEDSIONKA</t>
  </si>
  <si>
    <t>Elektrody sense/pace do stymulacji prawej komory i prawego przedsionka</t>
  </si>
  <si>
    <t>Polarność</t>
  </si>
  <si>
    <t>Dwubiegunowa</t>
  </si>
  <si>
    <t>Mocowanie</t>
  </si>
  <si>
    <t>Bierne lub czynne do wyboru przez Zamawiającego</t>
  </si>
  <si>
    <t>Kształt elektrody</t>
  </si>
  <si>
    <t>Proste lub J-kształtne do wyboru przez Zamawiającego</t>
  </si>
  <si>
    <t>Długość (cm)</t>
  </si>
  <si>
    <t>Do wyboru przez Zamawiającego  minimum 52 cm</t>
  </si>
  <si>
    <t>Rodzaj izolacji</t>
  </si>
  <si>
    <t>Silikon lub poliuretan</t>
  </si>
  <si>
    <t>Wydzielanie sterydów</t>
  </si>
  <si>
    <t>TAK</t>
  </si>
  <si>
    <t>Dopuszczenia do badań MRI 1,5 T</t>
  </si>
  <si>
    <t>Elektrody do stymulacji lewej komory</t>
  </si>
  <si>
    <t>Elektrody do LV minimum  4 typy i czterepolowe minimum 3 typy pro MRI</t>
  </si>
  <si>
    <t>Elektrody do LV typu „over-the-wire” unipolarne/bipolarne/quadripolar do wyboru przez Zamawiającego, pro MRI</t>
  </si>
  <si>
    <t>Elektrody do stymulacji pęczka Hisa</t>
  </si>
  <si>
    <t xml:space="preserve">Elektroda o średnicy poniżej 4,5  Fr </t>
  </si>
  <si>
    <t>3 długości elektrod do wyboru przez Zamawiającego</t>
  </si>
  <si>
    <t>Element mocowania wkrętaka</t>
  </si>
  <si>
    <t>Cewniki do wprowadzania elektrod do pęczka Hisa</t>
  </si>
  <si>
    <t>Dostępnych 7  krzywizn  cewnika</t>
  </si>
  <si>
    <t>Dostępny cewnik sterowalny</t>
  </si>
  <si>
    <t>TABELA NR 6</t>
  </si>
  <si>
    <t>Lp.</t>
  </si>
  <si>
    <t>Przedmiot zamówienia</t>
  </si>
  <si>
    <t>Ilość</t>
  </si>
  <si>
    <t>Wartość netto (zł) 6=4x5</t>
  </si>
  <si>
    <t>Stawka     VAT (%)</t>
  </si>
  <si>
    <t>Wartość brutto (zł) 8=6+7</t>
  </si>
  <si>
    <t>Cena jednostkowa brutto (zł)              9=8/4</t>
  </si>
  <si>
    <t>Stymulator dwujamowy DDDR dopuszczony do badań  MRI </t>
  </si>
  <si>
    <t>szt.</t>
  </si>
  <si>
    <t>Stymulator dwujamowy DDDR z wydłużonym okresem żywotności baterii ( min. 14 lat) dopuszczony do badań  MRI </t>
  </si>
  <si>
    <t>Stymulator jednojamowy SSIR dopuszczony do badań MRI</t>
  </si>
  <si>
    <t>Elektrody  stymulacyjne kompatybilne z MRI </t>
  </si>
  <si>
    <t xml:space="preserve">Stymulator resynchronizujący  CRT-P </t>
  </si>
  <si>
    <t>Elektroda OTW - 2 polowa do stymulacji lewej  komory</t>
  </si>
  <si>
    <t>Elektroda OTW - 4 polowa do stymulacji lewej  komory</t>
  </si>
  <si>
    <t>Elektroda do stymulacji pęczka Hisa</t>
  </si>
  <si>
    <t>Zestaw cewników do  wprowadzania elektrody do zatoki  wieńcowej - model  do wyboru wraz z igłą i liderem</t>
  </si>
  <si>
    <t>Cewnik do subselekcji  żył </t>
  </si>
  <si>
    <t>Zestaw cewników  o stałej krzywiźnie  do  wprowadzania elektrody   w okolicę pęczka Hisa - model  do wyboru wraz z igłą i liderem </t>
  </si>
  <si>
    <t>Cewnik sterowalny  do wprowadzania elektrody w okolicę pęczka Hisa - wraz z igłą i liderem </t>
  </si>
  <si>
    <t>Lider hybrydowy do wprowadzania elektrod OTW - prowadnik</t>
  </si>
  <si>
    <t xml:space="preserve">Mandryn/Stylet </t>
  </si>
  <si>
    <t>Zaślepki gniazd DF1 kapturki na  elektrody</t>
  </si>
  <si>
    <t>Zaślepki gniazd IS1</t>
  </si>
  <si>
    <t xml:space="preserve">Zatyczka (kapturek) izolujący elektrody </t>
  </si>
  <si>
    <t>19.</t>
  </si>
  <si>
    <t>Wkrętaki do elektrod aktywnych -</t>
  </si>
  <si>
    <t>20.</t>
  </si>
  <si>
    <t>Śrubokręt do mocowania elektrod</t>
  </si>
  <si>
    <t>21.</t>
  </si>
  <si>
    <t>Kardiowerter- defibrylator jednojamowy DF1/DF4</t>
  </si>
  <si>
    <t>22.</t>
  </si>
  <si>
    <t>Kardiowerter – defibrylator jednojamowy z monitorowaniem migotania przedsionków DF4</t>
  </si>
  <si>
    <t>23.</t>
  </si>
  <si>
    <t>Kardiowerter defibrylator jednojamowy DF1/DF4 z rozpuszczalną wkładką antybakteryjną celem ochrony infekcji loży</t>
  </si>
  <si>
    <t>24.</t>
  </si>
  <si>
    <t>Kardiowerter defibrylator dwujamowy DF1/DF4</t>
  </si>
  <si>
    <t>25.</t>
  </si>
  <si>
    <t>Rozpuszczalna wkładka antybakteryjna do ochrony infekcji loży </t>
  </si>
  <si>
    <t>26.</t>
  </si>
  <si>
    <t>Kardiowerter-defibrylator resynchronizujący DF1/DF4 kompatybilny z elektrodą do stymulacji lewej komory dwu lub czteropolową ( do wyboru przez Zamawiającego) z dopuszczeniem do badań MRI w polu 3T bez stref wykluczenia</t>
  </si>
  <si>
    <t>27.</t>
  </si>
  <si>
    <t>Kardiowerter-defibrylator resynchronizujący z możliwością wielopunktowej stymulacji LV</t>
  </si>
  <si>
    <t>28.</t>
  </si>
  <si>
    <t>Elektroda do kardiowersji-defibrylacji  dwukoilowa/jednokoilowa lub jednokoliowa podskórna DF1/DF4</t>
  </si>
  <si>
    <t>29.</t>
  </si>
  <si>
    <t>Noże plazmowe</t>
  </si>
  <si>
    <t>30.</t>
  </si>
  <si>
    <t>Kable do pomiarów śródoperacyjnych z możliwością sterylizacji</t>
  </si>
  <si>
    <t>31.</t>
  </si>
  <si>
    <t xml:space="preserve">Papier do programatora      </t>
  </si>
  <si>
    <t>ryza</t>
  </si>
  <si>
    <t>32.</t>
  </si>
  <si>
    <t>Wszczepialny rejestrator arytmii wraz z modułem do zdalnego przesyłania danych </t>
  </si>
  <si>
    <t>33.</t>
  </si>
  <si>
    <t>Nożyki do prowadników</t>
  </si>
  <si>
    <t>Razem Brutto:</t>
  </si>
  <si>
    <t xml:space="preserve"> Załącznik nr 2 do SWZ</t>
  </si>
  <si>
    <t>Załącznik nr 1 do umowy NZ.261.65.1.2023</t>
  </si>
  <si>
    <t xml:space="preserve"> Formularz cenowo-techniczny zadania nr 1</t>
  </si>
  <si>
    <t>Jm.</t>
  </si>
  <si>
    <t>PRODUCENT,
Nazwa własna lub inne określenie identyfikujące wyrób w sposób jednoznaczny, np. nr katalogowy</t>
  </si>
  <si>
    <t>Cena jednostkowa netto (zł/j.m.)</t>
  </si>
  <si>
    <r>
      <t xml:space="preserve">                                                                                                                                  </t>
    </r>
    <r>
      <rPr>
        <b/>
        <sz val="10"/>
        <color rgb="FF000000"/>
        <rFont val="Calibri"/>
        <family val="2"/>
        <charset val="238"/>
      </rPr>
      <t xml:space="preserve">     </t>
    </r>
    <r>
      <rPr>
        <sz val="10"/>
        <color rgb="FF000000"/>
        <rFont val="Calibri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1. Przedmiotem  zamówienia są </t>
    </r>
    <r>
      <rPr>
        <b/>
        <sz val="10"/>
        <color rgb="FF000000"/>
        <rFont val="Calibri"/>
        <family val="2"/>
        <charset val="238"/>
      </rPr>
      <t>sukcesywne dostawy  stymulatorów, kardiowerterów – defibrylatorów serca wraz z akcesoriami umożliwiającymi ich wszczepienie, noży plazmowych oraz  wszczepialnych rejestratorów arytmii z modułem do zdalnego przesyłania danych</t>
    </r>
    <r>
      <rPr>
        <sz val="10"/>
        <color rgb="FF000000"/>
        <rFont val="Calibri"/>
        <family val="2"/>
        <charset val="238"/>
      </rPr>
      <t xml:space="preserve">, zwanych dalej wyrobami.
2. Wykonawca zobowiązuje się w ramach przedmiotu umowy i w jego cenie:
1)  dostarczyć   Zamawiającemu  do  używania na czas trwania umowy generatora do noża plazmowego, zwanego dalej urządzeniem, 
2) umożliwić    Zamawiającemu zdalny dostęp do  będącego własnością   Wykonawcy Systemu  monitorowania arytmii u pacjentów (kontrola on-line).
3) utworzyć  w    Klinicznym   Oddziale   Kardiologii   Zamawiającego  bank   depozytowy  wyrobów  w  pełnym  asortymencie  i  zakresie wymaganych rozmiarów,
4) uzupełniać bank depozytowy  w terminie do </t>
    </r>
    <r>
      <rPr>
        <b/>
        <sz val="10"/>
        <color rgb="FF000000"/>
        <rFont val="Calibri"/>
        <family val="2"/>
        <charset val="238"/>
      </rPr>
      <t>......*</t>
    </r>
    <r>
      <rPr>
        <sz val="10"/>
        <color rgb="FF000000"/>
        <rFont val="Calibri"/>
        <family val="2"/>
        <charset val="238"/>
      </rPr>
      <t xml:space="preserve"> dni roboczych od daty przekazania Wykonawcy raportu   za pośrednictwem poczty elektronicznej na adres </t>
    </r>
    <r>
      <rPr>
        <b/>
        <sz val="10"/>
        <color rgb="FF000000"/>
        <rFont val="Calibri"/>
        <family val="2"/>
        <charset val="238"/>
      </rPr>
      <t>....................*.</t>
    </r>
    <r>
      <rPr>
        <sz val="10"/>
        <color rgb="FF000000"/>
        <rFont val="Calibri"/>
        <family val="2"/>
        <charset val="238"/>
      </rPr>
      <t xml:space="preserve"> 
</t>
    </r>
    <r>
      <rPr>
        <b/>
        <sz val="10"/>
        <color rgb="FF000000"/>
        <rFont val="Calibri"/>
        <family val="2"/>
        <charset val="238"/>
      </rPr>
      <t>/* wypełnia Wykonawca/</t>
    </r>
    <r>
      <rPr>
        <sz val="10"/>
        <color rgb="FF000000"/>
        <rFont val="Calibri"/>
        <family val="2"/>
        <charset val="238"/>
      </rPr>
      <t xml:space="preserve">
3.  Wykonawca gwarantuje, że  wyroby  oraz  urządzenie objęte  przedmiotem zamówienia  spełniać  będą  wszystkie  –  wskazane w niniejszym załączniku – wymagania eksploatacyjno – techniczne i jakościowe.
4.Wykonawca  oświadcza, że dostarczane zamawiającemu wyroby spełniać będą właściwe, ustalone w obowiązujących przepisach prawa wymagania odnośnie dopuszczenia do użytkowania przedmiotowych wyrobów w polskich zakładach opieki zdrowotnej.
5.Dostarczane  zamawiającemu poszczególne  wyroby  powinny  znajdować się w trwałych   –   odpornych na uszkodzenia   mechaniczne   oraz  zabezpieczonych przed działaniem    szkodliwych   czynników   zewnętrznych   – opakowaniach , na  których  umieszczona  będzie  informacja   zawierająca, co najmniej następujące dane: 
 -  nazwa wyrobu, nazwa producenta,
 -  kod partii lub serii wyrobu, 
 -  oznaczenie daty, przed upływem której wyrób może być używany bezpiecznie, wyrażonej w latach i miesiącach,
 -  oznakowanie CE,
 -  inne oznaczenia i informacje wymagane na podstawie odrębnych przepisów.
Uwaga: Okres ważności wyrobów powinien wynosić minimum 12 miesięcy od dnia dostawy do siedziby zamawiającego.
6. Wykonawca  zapewnia,  że  na potwierdzenie stanu faktycznego, o którym mowa w pkt. 3 i 4  posiada stosowne dokumenty,   które zostaną  niezwłocznie  przekazane  zamawiającemu, na jego pisemny wniosek na etapie realizacji zamówienia.     
7.  Wykonawca oferuje realizację niniejszego zadania zgodnie z następującą kalkulacją:</t>
    </r>
  </si>
  <si>
    <t>Razem
Netto: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</si>
</sst>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rgb="FF00000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name val="Tahoma"/>
      <family val="2"/>
      <charset val="238"/>
    </font>
    <font>
      <b/>
      <sz val="9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CC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3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4" fontId="10" fillId="3" borderId="1" xfId="0" applyNumberFormat="1" applyFont="1" applyFill="1" applyBorder="1" applyAlignment="1">
      <alignment horizontal="center" vertical="center" wrapText="1"/>
    </xf>
    <xf numFmtId="43" fontId="10" fillId="0" borderId="1" xfId="0" applyNumberFormat="1" applyFont="1" applyBorder="1" applyAlignment="1">
      <alignment horizontal="center" vertical="center" wrapText="1"/>
    </xf>
    <xf numFmtId="9" fontId="10" fillId="3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9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43" fontId="12" fillId="0" borderId="2" xfId="0" applyNumberFormat="1" applyFont="1" applyBorder="1" applyAlignment="1">
      <alignment horizontal="center" vertical="center" wrapText="1"/>
    </xf>
    <xf numFmtId="43" fontId="12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5"/>
  <sheetViews>
    <sheetView tabSelected="1" view="pageBreakPreview" zoomScale="96" zoomScaleNormal="100" zoomScaleSheetLayoutView="96" workbookViewId="0">
      <selection activeCell="A4" sqref="A4:J5"/>
    </sheetView>
  </sheetViews>
  <sheetFormatPr defaultColWidth="8.7109375" defaultRowHeight="15" x14ac:dyDescent="0.25"/>
  <cols>
    <col min="1" max="1" width="5.140625" style="2" customWidth="1"/>
    <col min="2" max="2" width="54.7109375" style="2" customWidth="1"/>
    <col min="3" max="3" width="4.42578125" style="2" bestFit="1" customWidth="1"/>
    <col min="4" max="4" width="4.28515625" style="2" bestFit="1" customWidth="1"/>
    <col min="5" max="5" width="11.28515625" style="2" bestFit="1" customWidth="1"/>
    <col min="6" max="6" width="14.42578125" style="2" bestFit="1" customWidth="1"/>
    <col min="7" max="7" width="7" style="2" bestFit="1" customWidth="1"/>
    <col min="8" max="8" width="14.42578125" style="2" customWidth="1"/>
    <col min="9" max="9" width="10.42578125" style="2" bestFit="1" customWidth="1"/>
    <col min="10" max="10" width="18.28515625" style="2" customWidth="1"/>
    <col min="11" max="16384" width="8.7109375" style="2"/>
  </cols>
  <sheetData>
    <row r="1" spans="1:10" ht="22.5" customHeight="1" x14ac:dyDescent="0.25">
      <c r="A1" s="42" t="s">
        <v>156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ht="24" customHeight="1" x14ac:dyDescent="0.25">
      <c r="A2" s="42" t="s">
        <v>157</v>
      </c>
      <c r="B2" s="42"/>
      <c r="C2" s="42"/>
      <c r="D2" s="42"/>
      <c r="E2" s="42"/>
      <c r="F2" s="42"/>
      <c r="G2" s="42"/>
      <c r="H2" s="42"/>
      <c r="I2" s="42"/>
      <c r="J2" s="42"/>
    </row>
    <row r="3" spans="1:10" ht="24" customHeight="1" x14ac:dyDescent="0.25">
      <c r="A3" s="43" t="s">
        <v>158</v>
      </c>
      <c r="B3" s="43"/>
      <c r="C3" s="43"/>
      <c r="D3" s="43"/>
      <c r="E3" s="43"/>
      <c r="F3" s="43"/>
      <c r="G3" s="43"/>
      <c r="H3" s="43"/>
      <c r="I3" s="43"/>
      <c r="J3" s="43"/>
    </row>
    <row r="4" spans="1:10" ht="360.75" customHeight="1" x14ac:dyDescent="0.25">
      <c r="A4" s="44" t="s">
        <v>162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57.75" customHeight="1" x14ac:dyDescent="0.25">
      <c r="A5" s="44"/>
      <c r="B5" s="44"/>
      <c r="C5" s="44"/>
      <c r="D5" s="44"/>
      <c r="E5" s="44"/>
      <c r="F5" s="44"/>
      <c r="G5" s="44"/>
      <c r="H5" s="44"/>
      <c r="I5" s="44"/>
      <c r="J5" s="44"/>
    </row>
    <row r="6" spans="1:10" s="19" customFormat="1" ht="20.100000000000001" customHeight="1" x14ac:dyDescent="0.25">
      <c r="A6" s="13"/>
      <c r="B6" s="34" t="s">
        <v>0</v>
      </c>
      <c r="C6" s="35"/>
      <c r="D6" s="35"/>
      <c r="E6" s="35"/>
      <c r="F6" s="35"/>
      <c r="G6" s="35"/>
      <c r="H6" s="35"/>
      <c r="I6" s="35"/>
      <c r="J6" s="35"/>
    </row>
    <row r="7" spans="1:10" s="19" customFormat="1" ht="12.75" x14ac:dyDescent="0.25">
      <c r="A7" s="11" t="s">
        <v>1</v>
      </c>
      <c r="B7" s="51" t="s">
        <v>2</v>
      </c>
      <c r="C7" s="51"/>
      <c r="D7" s="51"/>
      <c r="E7" s="51"/>
      <c r="F7" s="51"/>
      <c r="G7" s="51"/>
      <c r="H7" s="51"/>
      <c r="I7" s="51"/>
      <c r="J7" s="51"/>
    </row>
    <row r="8" spans="1:10" s="19" customFormat="1" ht="12.75" x14ac:dyDescent="0.25">
      <c r="A8" s="36" t="s">
        <v>3</v>
      </c>
      <c r="B8" s="48" t="s">
        <v>4</v>
      </c>
      <c r="C8" s="48"/>
      <c r="D8" s="48"/>
      <c r="E8" s="48"/>
      <c r="F8" s="48"/>
      <c r="G8" s="48"/>
      <c r="H8" s="48"/>
      <c r="I8" s="48"/>
      <c r="J8" s="48"/>
    </row>
    <row r="9" spans="1:10" s="19" customFormat="1" ht="12.75" x14ac:dyDescent="0.25">
      <c r="A9" s="36" t="s">
        <v>5</v>
      </c>
      <c r="B9" s="48" t="s">
        <v>6</v>
      </c>
      <c r="C9" s="48"/>
      <c r="D9" s="48"/>
      <c r="E9" s="48"/>
      <c r="F9" s="48"/>
      <c r="G9" s="48"/>
      <c r="H9" s="48"/>
      <c r="I9" s="48"/>
      <c r="J9" s="48"/>
    </row>
    <row r="10" spans="1:10" s="19" customFormat="1" ht="12.75" x14ac:dyDescent="0.25">
      <c r="A10" s="36" t="s">
        <v>7</v>
      </c>
      <c r="B10" s="48" t="s">
        <v>8</v>
      </c>
      <c r="C10" s="48"/>
      <c r="D10" s="48"/>
      <c r="E10" s="48"/>
      <c r="F10" s="48"/>
      <c r="G10" s="48"/>
      <c r="H10" s="48"/>
      <c r="I10" s="48"/>
      <c r="J10" s="48"/>
    </row>
    <row r="11" spans="1:10" s="19" customFormat="1" ht="12.75" x14ac:dyDescent="0.25">
      <c r="A11" s="36" t="s">
        <v>9</v>
      </c>
      <c r="B11" s="48" t="s">
        <v>10</v>
      </c>
      <c r="C11" s="48"/>
      <c r="D11" s="48"/>
      <c r="E11" s="48"/>
      <c r="F11" s="48"/>
      <c r="G11" s="48"/>
      <c r="H11" s="48"/>
      <c r="I11" s="48"/>
      <c r="J11" s="48"/>
    </row>
    <row r="12" spans="1:10" s="19" customFormat="1" ht="12.75" x14ac:dyDescent="0.25">
      <c r="A12" s="36" t="s">
        <v>11</v>
      </c>
      <c r="B12" s="48" t="s">
        <v>12</v>
      </c>
      <c r="C12" s="48"/>
      <c r="D12" s="48"/>
      <c r="E12" s="48"/>
      <c r="F12" s="48"/>
      <c r="G12" s="48"/>
      <c r="H12" s="48"/>
      <c r="I12" s="48"/>
      <c r="J12" s="48"/>
    </row>
    <row r="13" spans="1:10" s="19" customFormat="1" ht="12.75" x14ac:dyDescent="0.25">
      <c r="A13" s="36" t="s">
        <v>13</v>
      </c>
      <c r="B13" s="48" t="s">
        <v>14</v>
      </c>
      <c r="C13" s="48"/>
      <c r="D13" s="48"/>
      <c r="E13" s="48"/>
      <c r="F13" s="48"/>
      <c r="G13" s="48"/>
      <c r="H13" s="48"/>
      <c r="I13" s="48"/>
      <c r="J13" s="48"/>
    </row>
    <row r="14" spans="1:10" s="19" customFormat="1" ht="12.75" x14ac:dyDescent="0.25">
      <c r="A14" s="36" t="s">
        <v>15</v>
      </c>
      <c r="B14" s="48" t="s">
        <v>16</v>
      </c>
      <c r="C14" s="48"/>
      <c r="D14" s="48"/>
      <c r="E14" s="48"/>
      <c r="F14" s="48"/>
      <c r="G14" s="48"/>
      <c r="H14" s="48"/>
      <c r="I14" s="48"/>
      <c r="J14" s="48"/>
    </row>
    <row r="15" spans="1:10" s="19" customFormat="1" ht="12.75" x14ac:dyDescent="0.25">
      <c r="A15" s="36" t="s">
        <v>17</v>
      </c>
      <c r="B15" s="48" t="s">
        <v>18</v>
      </c>
      <c r="C15" s="48"/>
      <c r="D15" s="48"/>
      <c r="E15" s="48"/>
      <c r="F15" s="48"/>
      <c r="G15" s="48"/>
      <c r="H15" s="48"/>
      <c r="I15" s="48"/>
      <c r="J15" s="48"/>
    </row>
    <row r="16" spans="1:10" s="19" customFormat="1" ht="12.75" x14ac:dyDescent="0.25">
      <c r="A16" s="36" t="s">
        <v>19</v>
      </c>
      <c r="B16" s="48" t="s">
        <v>20</v>
      </c>
      <c r="C16" s="48"/>
      <c r="D16" s="48"/>
      <c r="E16" s="48"/>
      <c r="F16" s="48"/>
      <c r="G16" s="48"/>
      <c r="H16" s="48"/>
      <c r="I16" s="48"/>
      <c r="J16" s="48"/>
    </row>
    <row r="17" spans="1:10" s="19" customFormat="1" ht="12.75" x14ac:dyDescent="0.25">
      <c r="A17" s="36" t="s">
        <v>21</v>
      </c>
      <c r="B17" s="48" t="s">
        <v>22</v>
      </c>
      <c r="C17" s="48"/>
      <c r="D17" s="48"/>
      <c r="E17" s="48"/>
      <c r="F17" s="48"/>
      <c r="G17" s="48"/>
      <c r="H17" s="48"/>
      <c r="I17" s="48"/>
      <c r="J17" s="48"/>
    </row>
    <row r="18" spans="1:10" s="19" customFormat="1" ht="12.75" x14ac:dyDescent="0.25">
      <c r="A18" s="36" t="s">
        <v>23</v>
      </c>
      <c r="B18" s="48" t="s">
        <v>24</v>
      </c>
      <c r="C18" s="48"/>
      <c r="D18" s="48"/>
      <c r="E18" s="48"/>
      <c r="F18" s="48"/>
      <c r="G18" s="48"/>
      <c r="H18" s="48"/>
      <c r="I18" s="48"/>
      <c r="J18" s="48"/>
    </row>
    <row r="19" spans="1:10" s="19" customFormat="1" ht="12.75" x14ac:dyDescent="0.25">
      <c r="A19" s="36" t="s">
        <v>25</v>
      </c>
      <c r="B19" s="48" t="s">
        <v>26</v>
      </c>
      <c r="C19" s="48"/>
      <c r="D19" s="48"/>
      <c r="E19" s="48"/>
      <c r="F19" s="48"/>
      <c r="G19" s="48"/>
      <c r="H19" s="48"/>
      <c r="I19" s="48"/>
      <c r="J19" s="48"/>
    </row>
    <row r="20" spans="1:10" s="19" customFormat="1" ht="12.75" x14ac:dyDescent="0.25">
      <c r="A20" s="36" t="s">
        <v>27</v>
      </c>
      <c r="B20" s="48" t="s">
        <v>28</v>
      </c>
      <c r="C20" s="48"/>
      <c r="D20" s="48"/>
      <c r="E20" s="48"/>
      <c r="F20" s="48"/>
      <c r="G20" s="48"/>
      <c r="H20" s="48"/>
      <c r="I20" s="48"/>
      <c r="J20" s="48"/>
    </row>
    <row r="21" spans="1:10" s="19" customFormat="1" ht="12.75" x14ac:dyDescent="0.25">
      <c r="A21" s="36" t="s">
        <v>29</v>
      </c>
      <c r="B21" s="48" t="s">
        <v>30</v>
      </c>
      <c r="C21" s="48"/>
      <c r="D21" s="48"/>
      <c r="E21" s="48"/>
      <c r="F21" s="48"/>
      <c r="G21" s="48"/>
      <c r="H21" s="48"/>
      <c r="I21" s="48"/>
      <c r="J21" s="48"/>
    </row>
    <row r="22" spans="1:10" s="19" customFormat="1" ht="12.75" x14ac:dyDescent="0.25">
      <c r="A22" s="36" t="s">
        <v>31</v>
      </c>
      <c r="B22" s="48" t="s">
        <v>32</v>
      </c>
      <c r="C22" s="48"/>
      <c r="D22" s="48"/>
      <c r="E22" s="48"/>
      <c r="F22" s="48"/>
      <c r="G22" s="48"/>
      <c r="H22" s="48"/>
      <c r="I22" s="48"/>
      <c r="J22" s="48"/>
    </row>
    <row r="23" spans="1:10" s="19" customFormat="1" ht="12.75" x14ac:dyDescent="0.25">
      <c r="A23" s="36" t="s">
        <v>33</v>
      </c>
      <c r="B23" s="48" t="s">
        <v>34</v>
      </c>
      <c r="C23" s="48"/>
      <c r="D23" s="48"/>
      <c r="E23" s="48"/>
      <c r="F23" s="48"/>
      <c r="G23" s="48"/>
      <c r="H23" s="48"/>
      <c r="I23" s="48"/>
      <c r="J23" s="48"/>
    </row>
    <row r="24" spans="1:10" s="19" customFormat="1" ht="12.75" x14ac:dyDescent="0.25">
      <c r="A24" s="36" t="s">
        <v>35</v>
      </c>
      <c r="B24" s="48" t="s">
        <v>36</v>
      </c>
      <c r="C24" s="48"/>
      <c r="D24" s="48"/>
      <c r="E24" s="48"/>
      <c r="F24" s="48"/>
      <c r="G24" s="48"/>
      <c r="H24" s="48"/>
      <c r="I24" s="48"/>
      <c r="J24" s="48"/>
    </row>
    <row r="25" spans="1:10" s="19" customFormat="1" ht="12.75" x14ac:dyDescent="0.25">
      <c r="A25" s="36" t="s">
        <v>37</v>
      </c>
      <c r="B25" s="48" t="s">
        <v>38</v>
      </c>
      <c r="C25" s="48"/>
      <c r="D25" s="48"/>
      <c r="E25" s="48"/>
      <c r="F25" s="48"/>
      <c r="G25" s="48"/>
      <c r="H25" s="48"/>
      <c r="I25" s="48"/>
      <c r="J25" s="48"/>
    </row>
    <row r="26" spans="1:10" s="19" customFormat="1" ht="12.75" x14ac:dyDescent="0.25">
      <c r="A26" s="13"/>
      <c r="B26" s="34" t="s">
        <v>39</v>
      </c>
      <c r="C26" s="35"/>
      <c r="D26" s="35"/>
      <c r="E26" s="35"/>
      <c r="F26" s="35"/>
      <c r="G26" s="35"/>
      <c r="H26" s="35"/>
      <c r="I26" s="35"/>
      <c r="J26" s="35"/>
    </row>
    <row r="27" spans="1:10" s="19" customFormat="1" ht="12.75" x14ac:dyDescent="0.25">
      <c r="A27" s="37" t="s">
        <v>1</v>
      </c>
      <c r="B27" s="51" t="s">
        <v>40</v>
      </c>
      <c r="C27" s="51"/>
      <c r="D27" s="51"/>
      <c r="E27" s="51"/>
      <c r="F27" s="51"/>
      <c r="G27" s="51"/>
      <c r="H27" s="51"/>
      <c r="I27" s="51"/>
      <c r="J27" s="51"/>
    </row>
    <row r="28" spans="1:10" s="19" customFormat="1" ht="12.75" x14ac:dyDescent="0.25">
      <c r="A28" s="36" t="s">
        <v>3</v>
      </c>
      <c r="B28" s="45" t="s">
        <v>4</v>
      </c>
      <c r="C28" s="45"/>
      <c r="D28" s="45"/>
      <c r="E28" s="45"/>
      <c r="F28" s="45"/>
      <c r="G28" s="45"/>
      <c r="H28" s="45"/>
      <c r="I28" s="45"/>
      <c r="J28" s="45"/>
    </row>
    <row r="29" spans="1:10" s="19" customFormat="1" ht="12.75" x14ac:dyDescent="0.25">
      <c r="A29" s="36" t="s">
        <v>5</v>
      </c>
      <c r="B29" s="45" t="s">
        <v>6</v>
      </c>
      <c r="C29" s="45"/>
      <c r="D29" s="45"/>
      <c r="E29" s="45"/>
      <c r="F29" s="45"/>
      <c r="G29" s="45"/>
      <c r="H29" s="45"/>
      <c r="I29" s="45"/>
      <c r="J29" s="45"/>
    </row>
    <row r="30" spans="1:10" s="19" customFormat="1" ht="12.75" x14ac:dyDescent="0.25">
      <c r="A30" s="36" t="s">
        <v>7</v>
      </c>
      <c r="B30" s="45" t="s">
        <v>41</v>
      </c>
      <c r="C30" s="45"/>
      <c r="D30" s="45"/>
      <c r="E30" s="45"/>
      <c r="F30" s="45"/>
      <c r="G30" s="45"/>
      <c r="H30" s="45"/>
      <c r="I30" s="45"/>
      <c r="J30" s="45"/>
    </row>
    <row r="31" spans="1:10" s="19" customFormat="1" ht="12.75" x14ac:dyDescent="0.25">
      <c r="A31" s="36" t="s">
        <v>9</v>
      </c>
      <c r="B31" s="45" t="s">
        <v>10</v>
      </c>
      <c r="C31" s="45"/>
      <c r="D31" s="45"/>
      <c r="E31" s="45"/>
      <c r="F31" s="45"/>
      <c r="G31" s="45"/>
      <c r="H31" s="45"/>
      <c r="I31" s="45"/>
      <c r="J31" s="45"/>
    </row>
    <row r="32" spans="1:10" s="19" customFormat="1" ht="12.75" x14ac:dyDescent="0.25">
      <c r="A32" s="36" t="s">
        <v>11</v>
      </c>
      <c r="B32" s="45" t="s">
        <v>42</v>
      </c>
      <c r="C32" s="45"/>
      <c r="D32" s="45"/>
      <c r="E32" s="45"/>
      <c r="F32" s="45"/>
      <c r="G32" s="45"/>
      <c r="H32" s="45"/>
      <c r="I32" s="45"/>
      <c r="J32" s="45"/>
    </row>
    <row r="33" spans="1:10" s="19" customFormat="1" ht="12.75" x14ac:dyDescent="0.25">
      <c r="A33" s="13"/>
      <c r="B33" s="34" t="s">
        <v>43</v>
      </c>
      <c r="C33" s="35"/>
      <c r="D33" s="35"/>
      <c r="E33" s="35"/>
      <c r="F33" s="35"/>
      <c r="G33" s="35"/>
      <c r="H33" s="35"/>
      <c r="I33" s="35"/>
      <c r="J33" s="35"/>
    </row>
    <row r="34" spans="1:10" s="19" customFormat="1" ht="12.75" x14ac:dyDescent="0.25">
      <c r="A34" s="37" t="s">
        <v>1</v>
      </c>
      <c r="B34" s="51" t="s">
        <v>44</v>
      </c>
      <c r="C34" s="51"/>
      <c r="D34" s="51"/>
      <c r="E34" s="51"/>
      <c r="F34" s="51"/>
      <c r="G34" s="51"/>
      <c r="H34" s="51"/>
      <c r="I34" s="51"/>
      <c r="J34" s="51"/>
    </row>
    <row r="35" spans="1:10" s="19" customFormat="1" ht="12.75" x14ac:dyDescent="0.25">
      <c r="A35" s="36" t="s">
        <v>3</v>
      </c>
      <c r="B35" s="45" t="s">
        <v>4</v>
      </c>
      <c r="C35" s="45"/>
      <c r="D35" s="45"/>
      <c r="E35" s="45"/>
      <c r="F35" s="45"/>
      <c r="G35" s="45"/>
      <c r="H35" s="45"/>
      <c r="I35" s="45"/>
      <c r="J35" s="45"/>
    </row>
    <row r="36" spans="1:10" s="19" customFormat="1" ht="12.75" x14ac:dyDescent="0.25">
      <c r="A36" s="36" t="s">
        <v>5</v>
      </c>
      <c r="B36" s="45" t="s">
        <v>45</v>
      </c>
      <c r="C36" s="45"/>
      <c r="D36" s="45"/>
      <c r="E36" s="45"/>
      <c r="F36" s="45"/>
      <c r="G36" s="45"/>
      <c r="H36" s="45"/>
      <c r="I36" s="45"/>
      <c r="J36" s="45"/>
    </row>
    <row r="37" spans="1:10" s="19" customFormat="1" ht="12.75" x14ac:dyDescent="0.25">
      <c r="A37" s="36" t="s">
        <v>7</v>
      </c>
      <c r="B37" s="45" t="s">
        <v>46</v>
      </c>
      <c r="C37" s="45"/>
      <c r="D37" s="45"/>
      <c r="E37" s="45"/>
      <c r="F37" s="45"/>
      <c r="G37" s="45"/>
      <c r="H37" s="45"/>
      <c r="I37" s="45"/>
      <c r="J37" s="45"/>
    </row>
    <row r="38" spans="1:10" s="19" customFormat="1" ht="12.75" x14ac:dyDescent="0.25">
      <c r="A38" s="36" t="s">
        <v>9</v>
      </c>
      <c r="B38" s="45" t="s">
        <v>10</v>
      </c>
      <c r="C38" s="45"/>
      <c r="D38" s="45"/>
      <c r="E38" s="45"/>
      <c r="F38" s="45"/>
      <c r="G38" s="45"/>
      <c r="H38" s="45"/>
      <c r="I38" s="45"/>
      <c r="J38" s="45"/>
    </row>
    <row r="39" spans="1:10" s="19" customFormat="1" ht="12.75" x14ac:dyDescent="0.25">
      <c r="A39" s="36" t="s">
        <v>11</v>
      </c>
      <c r="B39" s="45" t="s">
        <v>47</v>
      </c>
      <c r="C39" s="45"/>
      <c r="D39" s="45"/>
      <c r="E39" s="45"/>
      <c r="F39" s="45"/>
      <c r="G39" s="45"/>
      <c r="H39" s="45"/>
      <c r="I39" s="45"/>
      <c r="J39" s="45"/>
    </row>
    <row r="40" spans="1:10" s="19" customFormat="1" ht="12.75" x14ac:dyDescent="0.25">
      <c r="A40" s="36" t="s">
        <v>13</v>
      </c>
      <c r="B40" s="45" t="s">
        <v>48</v>
      </c>
      <c r="C40" s="45"/>
      <c r="D40" s="45"/>
      <c r="E40" s="45"/>
      <c r="F40" s="45"/>
      <c r="G40" s="45"/>
      <c r="H40" s="45"/>
      <c r="I40" s="45"/>
      <c r="J40" s="45"/>
    </row>
    <row r="41" spans="1:10" s="19" customFormat="1" ht="12.75" x14ac:dyDescent="0.25">
      <c r="A41" s="36" t="s">
        <v>15</v>
      </c>
      <c r="B41" s="45" t="s">
        <v>49</v>
      </c>
      <c r="C41" s="45"/>
      <c r="D41" s="45"/>
      <c r="E41" s="45"/>
      <c r="F41" s="45"/>
      <c r="G41" s="45"/>
      <c r="H41" s="45"/>
      <c r="I41" s="45"/>
      <c r="J41" s="45"/>
    </row>
    <row r="42" spans="1:10" s="19" customFormat="1" ht="12.75" x14ac:dyDescent="0.25">
      <c r="A42" s="36" t="s">
        <v>17</v>
      </c>
      <c r="B42" s="45" t="s">
        <v>50</v>
      </c>
      <c r="C42" s="45"/>
      <c r="D42" s="45"/>
      <c r="E42" s="45"/>
      <c r="F42" s="45"/>
      <c r="G42" s="45"/>
      <c r="H42" s="45"/>
      <c r="I42" s="45"/>
      <c r="J42" s="45"/>
    </row>
    <row r="43" spans="1:10" s="19" customFormat="1" ht="12.75" x14ac:dyDescent="0.25">
      <c r="A43" s="36" t="s">
        <v>19</v>
      </c>
      <c r="B43" s="45" t="s">
        <v>51</v>
      </c>
      <c r="C43" s="45"/>
      <c r="D43" s="45"/>
      <c r="E43" s="45"/>
      <c r="F43" s="45"/>
      <c r="G43" s="45"/>
      <c r="H43" s="45"/>
      <c r="I43" s="45"/>
      <c r="J43" s="45"/>
    </row>
    <row r="44" spans="1:10" s="19" customFormat="1" ht="12.75" x14ac:dyDescent="0.25">
      <c r="A44" s="36" t="s">
        <v>21</v>
      </c>
      <c r="B44" s="45" t="s">
        <v>52</v>
      </c>
      <c r="C44" s="45"/>
      <c r="D44" s="45"/>
      <c r="E44" s="45"/>
      <c r="F44" s="45"/>
      <c r="G44" s="45"/>
      <c r="H44" s="45"/>
      <c r="I44" s="45"/>
      <c r="J44" s="45"/>
    </row>
    <row r="45" spans="1:10" s="19" customFormat="1" ht="12.75" x14ac:dyDescent="0.25">
      <c r="A45" s="36" t="s">
        <v>23</v>
      </c>
      <c r="B45" s="45" t="s">
        <v>53</v>
      </c>
      <c r="C45" s="45"/>
      <c r="D45" s="45"/>
      <c r="E45" s="45"/>
      <c r="F45" s="45"/>
      <c r="G45" s="45"/>
      <c r="H45" s="45"/>
      <c r="I45" s="45"/>
      <c r="J45" s="45"/>
    </row>
    <row r="46" spans="1:10" s="19" customFormat="1" ht="12.75" x14ac:dyDescent="0.25">
      <c r="A46" s="36" t="s">
        <v>25</v>
      </c>
      <c r="B46" s="45" t="s">
        <v>54</v>
      </c>
      <c r="C46" s="45"/>
      <c r="D46" s="45"/>
      <c r="E46" s="45"/>
      <c r="F46" s="45"/>
      <c r="G46" s="45"/>
      <c r="H46" s="45"/>
      <c r="I46" s="45"/>
      <c r="J46" s="45"/>
    </row>
    <row r="47" spans="1:10" s="19" customFormat="1" ht="12.75" x14ac:dyDescent="0.25">
      <c r="A47" s="36" t="s">
        <v>27</v>
      </c>
      <c r="B47" s="45" t="s">
        <v>55</v>
      </c>
      <c r="C47" s="45"/>
      <c r="D47" s="45"/>
      <c r="E47" s="45"/>
      <c r="F47" s="45"/>
      <c r="G47" s="45"/>
      <c r="H47" s="45"/>
      <c r="I47" s="45"/>
      <c r="J47" s="45"/>
    </row>
    <row r="48" spans="1:10" s="19" customFormat="1" ht="12.75" x14ac:dyDescent="0.25">
      <c r="A48" s="36" t="s">
        <v>29</v>
      </c>
      <c r="B48" s="45" t="s">
        <v>56</v>
      </c>
      <c r="C48" s="45"/>
      <c r="D48" s="45"/>
      <c r="E48" s="45"/>
      <c r="F48" s="45"/>
      <c r="G48" s="45"/>
      <c r="H48" s="45"/>
      <c r="I48" s="45"/>
      <c r="J48" s="45"/>
    </row>
    <row r="49" spans="1:10" s="19" customFormat="1" ht="12.75" x14ac:dyDescent="0.25">
      <c r="A49" s="36" t="s">
        <v>31</v>
      </c>
      <c r="B49" s="45" t="s">
        <v>57</v>
      </c>
      <c r="C49" s="45"/>
      <c r="D49" s="45"/>
      <c r="E49" s="45"/>
      <c r="F49" s="45"/>
      <c r="G49" s="45"/>
      <c r="H49" s="45"/>
      <c r="I49" s="45"/>
      <c r="J49" s="45"/>
    </row>
    <row r="50" spans="1:10" s="19" customFormat="1" ht="12.75" x14ac:dyDescent="0.25">
      <c r="A50" s="36" t="s">
        <v>33</v>
      </c>
      <c r="B50" s="45" t="s">
        <v>58</v>
      </c>
      <c r="C50" s="45"/>
      <c r="D50" s="45"/>
      <c r="E50" s="45"/>
      <c r="F50" s="45"/>
      <c r="G50" s="45"/>
      <c r="H50" s="45"/>
      <c r="I50" s="45"/>
      <c r="J50" s="45"/>
    </row>
    <row r="51" spans="1:10" s="19" customFormat="1" ht="12.75" x14ac:dyDescent="0.25">
      <c r="A51" s="13"/>
      <c r="B51" s="34" t="s">
        <v>59</v>
      </c>
      <c r="C51" s="35"/>
      <c r="D51" s="35"/>
      <c r="E51" s="35"/>
      <c r="F51" s="35"/>
      <c r="G51" s="35"/>
      <c r="H51" s="35"/>
      <c r="I51" s="35"/>
      <c r="J51" s="35"/>
    </row>
    <row r="52" spans="1:10" s="19" customFormat="1" ht="24.75" customHeight="1" x14ac:dyDescent="0.25">
      <c r="A52" s="11" t="s">
        <v>1</v>
      </c>
      <c r="B52" s="50" t="s">
        <v>60</v>
      </c>
      <c r="C52" s="50"/>
      <c r="D52" s="50"/>
      <c r="E52" s="50"/>
      <c r="F52" s="50"/>
      <c r="G52" s="50"/>
      <c r="H52" s="50"/>
      <c r="I52" s="50"/>
      <c r="J52" s="50"/>
    </row>
    <row r="53" spans="1:10" s="19" customFormat="1" ht="12.75" x14ac:dyDescent="0.25">
      <c r="A53" s="36" t="s">
        <v>3</v>
      </c>
      <c r="B53" s="48" t="s">
        <v>4</v>
      </c>
      <c r="C53" s="48"/>
      <c r="D53" s="48"/>
      <c r="E53" s="48"/>
      <c r="F53" s="48"/>
      <c r="G53" s="48"/>
      <c r="H53" s="48"/>
      <c r="I53" s="48"/>
      <c r="J53" s="48"/>
    </row>
    <row r="54" spans="1:10" s="19" customFormat="1" ht="12.75" x14ac:dyDescent="0.25">
      <c r="A54" s="36" t="s">
        <v>5</v>
      </c>
      <c r="B54" s="48" t="s">
        <v>61</v>
      </c>
      <c r="C54" s="48"/>
      <c r="D54" s="48"/>
      <c r="E54" s="48"/>
      <c r="F54" s="48"/>
      <c r="G54" s="48"/>
      <c r="H54" s="48"/>
      <c r="I54" s="48"/>
      <c r="J54" s="48"/>
    </row>
    <row r="55" spans="1:10" s="19" customFormat="1" ht="12.75" x14ac:dyDescent="0.25">
      <c r="A55" s="36" t="s">
        <v>7</v>
      </c>
      <c r="B55" s="48" t="s">
        <v>62</v>
      </c>
      <c r="C55" s="48"/>
      <c r="D55" s="48"/>
      <c r="E55" s="48"/>
      <c r="F55" s="48"/>
      <c r="G55" s="48"/>
      <c r="H55" s="48"/>
      <c r="I55" s="48"/>
      <c r="J55" s="48"/>
    </row>
    <row r="56" spans="1:10" s="19" customFormat="1" ht="12.75" x14ac:dyDescent="0.25">
      <c r="A56" s="36" t="s">
        <v>9</v>
      </c>
      <c r="B56" s="48" t="s">
        <v>10</v>
      </c>
      <c r="C56" s="48"/>
      <c r="D56" s="48"/>
      <c r="E56" s="48"/>
      <c r="F56" s="48"/>
      <c r="G56" s="48"/>
      <c r="H56" s="48"/>
      <c r="I56" s="48"/>
      <c r="J56" s="48"/>
    </row>
    <row r="57" spans="1:10" s="19" customFormat="1" ht="12.75" x14ac:dyDescent="0.25">
      <c r="A57" s="36" t="s">
        <v>11</v>
      </c>
      <c r="B57" s="48" t="s">
        <v>63</v>
      </c>
      <c r="C57" s="48"/>
      <c r="D57" s="48"/>
      <c r="E57" s="48"/>
      <c r="F57" s="48"/>
      <c r="G57" s="48"/>
      <c r="H57" s="48"/>
      <c r="I57" s="48"/>
      <c r="J57" s="48"/>
    </row>
    <row r="58" spans="1:10" s="19" customFormat="1" ht="12.75" x14ac:dyDescent="0.25">
      <c r="A58" s="36" t="s">
        <v>13</v>
      </c>
      <c r="B58" s="48" t="s">
        <v>64</v>
      </c>
      <c r="C58" s="48"/>
      <c r="D58" s="48"/>
      <c r="E58" s="48"/>
      <c r="F58" s="48"/>
      <c r="G58" s="48"/>
      <c r="H58" s="48"/>
      <c r="I58" s="48"/>
      <c r="J58" s="48"/>
    </row>
    <row r="59" spans="1:10" s="19" customFormat="1" ht="12.75" x14ac:dyDescent="0.25">
      <c r="A59" s="36" t="s">
        <v>15</v>
      </c>
      <c r="B59" s="48" t="s">
        <v>65</v>
      </c>
      <c r="C59" s="48"/>
      <c r="D59" s="48"/>
      <c r="E59" s="48"/>
      <c r="F59" s="48"/>
      <c r="G59" s="48"/>
      <c r="H59" s="48"/>
      <c r="I59" s="48"/>
      <c r="J59" s="48"/>
    </row>
    <row r="60" spans="1:10" s="19" customFormat="1" ht="24.75" customHeight="1" x14ac:dyDescent="0.25">
      <c r="A60" s="36" t="s">
        <v>17</v>
      </c>
      <c r="B60" s="45" t="s">
        <v>66</v>
      </c>
      <c r="C60" s="45"/>
      <c r="D60" s="45"/>
      <c r="E60" s="45"/>
      <c r="F60" s="45"/>
      <c r="G60" s="45"/>
      <c r="H60" s="45"/>
      <c r="I60" s="45"/>
      <c r="J60" s="45"/>
    </row>
    <row r="61" spans="1:10" s="19" customFormat="1" ht="12.75" x14ac:dyDescent="0.25">
      <c r="A61" s="36" t="s">
        <v>19</v>
      </c>
      <c r="B61" s="45" t="s">
        <v>67</v>
      </c>
      <c r="C61" s="45"/>
      <c r="D61" s="45"/>
      <c r="E61" s="45"/>
      <c r="F61" s="45"/>
      <c r="G61" s="45"/>
      <c r="H61" s="45"/>
      <c r="I61" s="45"/>
      <c r="J61" s="45"/>
    </row>
    <row r="62" spans="1:10" s="19" customFormat="1" ht="12.75" x14ac:dyDescent="0.25">
      <c r="A62" s="36" t="s">
        <v>21</v>
      </c>
      <c r="B62" s="45" t="s">
        <v>68</v>
      </c>
      <c r="C62" s="45"/>
      <c r="D62" s="45"/>
      <c r="E62" s="45"/>
      <c r="F62" s="45"/>
      <c r="G62" s="45"/>
      <c r="H62" s="45"/>
      <c r="I62" s="45"/>
      <c r="J62" s="45"/>
    </row>
    <row r="63" spans="1:10" s="19" customFormat="1" ht="12.75" x14ac:dyDescent="0.25">
      <c r="A63" s="36" t="s">
        <v>23</v>
      </c>
      <c r="B63" s="45" t="s">
        <v>69</v>
      </c>
      <c r="C63" s="45"/>
      <c r="D63" s="45"/>
      <c r="E63" s="45"/>
      <c r="F63" s="45"/>
      <c r="G63" s="45"/>
      <c r="H63" s="45"/>
      <c r="I63" s="45"/>
      <c r="J63" s="45"/>
    </row>
    <row r="64" spans="1:10" s="19" customFormat="1" ht="12.75" x14ac:dyDescent="0.25">
      <c r="A64" s="36" t="s">
        <v>25</v>
      </c>
      <c r="B64" s="45" t="s">
        <v>70</v>
      </c>
      <c r="C64" s="45"/>
      <c r="D64" s="45"/>
      <c r="E64" s="45"/>
      <c r="F64" s="45"/>
      <c r="G64" s="45"/>
      <c r="H64" s="45"/>
      <c r="I64" s="45"/>
      <c r="J64" s="45"/>
    </row>
    <row r="65" spans="1:10" s="19" customFormat="1" ht="12.75" x14ac:dyDescent="0.25">
      <c r="A65" s="36" t="s">
        <v>27</v>
      </c>
      <c r="B65" s="45" t="s">
        <v>71</v>
      </c>
      <c r="C65" s="45"/>
      <c r="D65" s="45"/>
      <c r="E65" s="45"/>
      <c r="F65" s="45"/>
      <c r="G65" s="45"/>
      <c r="H65" s="45"/>
      <c r="I65" s="45"/>
      <c r="J65" s="45"/>
    </row>
    <row r="66" spans="1:10" s="19" customFormat="1" ht="9.75" customHeight="1" x14ac:dyDescent="0.25">
      <c r="A66" s="25"/>
      <c r="B66" s="35"/>
      <c r="C66" s="35"/>
      <c r="D66" s="35"/>
      <c r="E66" s="35"/>
      <c r="F66" s="35"/>
      <c r="G66" s="35"/>
      <c r="H66" s="35"/>
      <c r="I66" s="35"/>
      <c r="J66" s="35"/>
    </row>
    <row r="67" spans="1:10" s="19" customFormat="1" ht="12.75" x14ac:dyDescent="0.25">
      <c r="A67" s="25"/>
      <c r="B67" s="34" t="s">
        <v>72</v>
      </c>
      <c r="C67" s="35"/>
      <c r="D67" s="35"/>
      <c r="E67" s="35"/>
      <c r="F67" s="35"/>
      <c r="G67" s="35"/>
      <c r="H67" s="35"/>
      <c r="I67" s="35"/>
      <c r="J67" s="35"/>
    </row>
    <row r="68" spans="1:10" s="19" customFormat="1" ht="23.25" customHeight="1" x14ac:dyDescent="0.25">
      <c r="A68" s="38" t="s">
        <v>1</v>
      </c>
      <c r="B68" s="49" t="s">
        <v>73</v>
      </c>
      <c r="C68" s="49"/>
      <c r="D68" s="49"/>
      <c r="E68" s="49"/>
      <c r="F68" s="49"/>
      <c r="G68" s="49"/>
      <c r="H68" s="49"/>
      <c r="I68" s="49"/>
      <c r="J68" s="49"/>
    </row>
    <row r="69" spans="1:10" s="19" customFormat="1" ht="12.75" x14ac:dyDescent="0.25">
      <c r="A69" s="36"/>
      <c r="B69" s="46" t="s">
        <v>74</v>
      </c>
      <c r="C69" s="46"/>
      <c r="D69" s="46"/>
      <c r="E69" s="46"/>
      <c r="F69" s="46"/>
      <c r="G69" s="46"/>
      <c r="H69" s="46"/>
      <c r="I69" s="46"/>
      <c r="J69" s="46"/>
    </row>
    <row r="70" spans="1:10" s="19" customFormat="1" ht="12.75" x14ac:dyDescent="0.25">
      <c r="A70" s="36" t="s">
        <v>3</v>
      </c>
      <c r="B70" s="45" t="s">
        <v>75</v>
      </c>
      <c r="C70" s="45"/>
      <c r="D70" s="45"/>
      <c r="E70" s="45"/>
      <c r="F70" s="45" t="s">
        <v>76</v>
      </c>
      <c r="G70" s="45"/>
      <c r="H70" s="45"/>
      <c r="I70" s="45"/>
      <c r="J70" s="45"/>
    </row>
    <row r="71" spans="1:10" s="19" customFormat="1" ht="12.75" x14ac:dyDescent="0.25">
      <c r="A71" s="36" t="s">
        <v>5</v>
      </c>
      <c r="B71" s="45" t="s">
        <v>77</v>
      </c>
      <c r="C71" s="45"/>
      <c r="D71" s="45"/>
      <c r="E71" s="45"/>
      <c r="F71" s="45" t="s">
        <v>78</v>
      </c>
      <c r="G71" s="45"/>
      <c r="H71" s="45"/>
      <c r="I71" s="45"/>
      <c r="J71" s="45"/>
    </row>
    <row r="72" spans="1:10" s="19" customFormat="1" ht="12.75" x14ac:dyDescent="0.25">
      <c r="A72" s="36" t="s">
        <v>7</v>
      </c>
      <c r="B72" s="45" t="s">
        <v>79</v>
      </c>
      <c r="C72" s="45"/>
      <c r="D72" s="45"/>
      <c r="E72" s="45"/>
      <c r="F72" s="45" t="s">
        <v>80</v>
      </c>
      <c r="G72" s="45"/>
      <c r="H72" s="45"/>
      <c r="I72" s="45"/>
      <c r="J72" s="45"/>
    </row>
    <row r="73" spans="1:10" s="19" customFormat="1" ht="12.75" x14ac:dyDescent="0.25">
      <c r="A73" s="36" t="s">
        <v>9</v>
      </c>
      <c r="B73" s="45" t="s">
        <v>81</v>
      </c>
      <c r="C73" s="45"/>
      <c r="D73" s="45"/>
      <c r="E73" s="45"/>
      <c r="F73" s="45" t="s">
        <v>82</v>
      </c>
      <c r="G73" s="45"/>
      <c r="H73" s="45"/>
      <c r="I73" s="45"/>
      <c r="J73" s="45"/>
    </row>
    <row r="74" spans="1:10" s="19" customFormat="1" ht="12.75" x14ac:dyDescent="0.25">
      <c r="A74" s="36" t="s">
        <v>11</v>
      </c>
      <c r="B74" s="45" t="s">
        <v>83</v>
      </c>
      <c r="C74" s="45"/>
      <c r="D74" s="45"/>
      <c r="E74" s="45"/>
      <c r="F74" s="45" t="s">
        <v>84</v>
      </c>
      <c r="G74" s="45"/>
      <c r="H74" s="45"/>
      <c r="I74" s="45"/>
      <c r="J74" s="45"/>
    </row>
    <row r="75" spans="1:10" s="19" customFormat="1" ht="12.75" x14ac:dyDescent="0.25">
      <c r="A75" s="36" t="s">
        <v>13</v>
      </c>
      <c r="B75" s="45" t="s">
        <v>85</v>
      </c>
      <c r="C75" s="45"/>
      <c r="D75" s="45"/>
      <c r="E75" s="45"/>
      <c r="F75" s="45" t="s">
        <v>86</v>
      </c>
      <c r="G75" s="45"/>
      <c r="H75" s="45"/>
      <c r="I75" s="45"/>
      <c r="J75" s="45"/>
    </row>
    <row r="76" spans="1:10" s="19" customFormat="1" ht="12.75" x14ac:dyDescent="0.25">
      <c r="A76" s="36" t="s">
        <v>15</v>
      </c>
      <c r="B76" s="45" t="s">
        <v>87</v>
      </c>
      <c r="C76" s="45"/>
      <c r="D76" s="45"/>
      <c r="E76" s="45"/>
      <c r="F76" s="45" t="s">
        <v>86</v>
      </c>
      <c r="G76" s="45"/>
      <c r="H76" s="45"/>
      <c r="I76" s="45"/>
      <c r="J76" s="45"/>
    </row>
    <row r="77" spans="1:10" s="19" customFormat="1" ht="12.75" x14ac:dyDescent="0.25">
      <c r="A77" s="46" t="s">
        <v>88</v>
      </c>
      <c r="B77" s="46"/>
      <c r="C77" s="46"/>
      <c r="D77" s="46"/>
      <c r="E77" s="46"/>
      <c r="F77" s="46"/>
      <c r="G77" s="46"/>
      <c r="H77" s="46"/>
      <c r="I77" s="46"/>
      <c r="J77" s="46"/>
    </row>
    <row r="78" spans="1:10" s="19" customFormat="1" ht="12.75" x14ac:dyDescent="0.25">
      <c r="A78" s="36" t="s">
        <v>3</v>
      </c>
      <c r="B78" s="45" t="s">
        <v>89</v>
      </c>
      <c r="C78" s="45"/>
      <c r="D78" s="45"/>
      <c r="E78" s="45"/>
      <c r="F78" s="45"/>
      <c r="G78" s="45"/>
      <c r="H78" s="45"/>
      <c r="I78" s="45"/>
      <c r="J78" s="45"/>
    </row>
    <row r="79" spans="1:10" s="19" customFormat="1" ht="12.75" x14ac:dyDescent="0.25">
      <c r="A79" s="36" t="s">
        <v>5</v>
      </c>
      <c r="B79" s="45" t="s">
        <v>90</v>
      </c>
      <c r="C79" s="45"/>
      <c r="D79" s="45"/>
      <c r="E79" s="45"/>
      <c r="F79" s="45"/>
      <c r="G79" s="45"/>
      <c r="H79" s="45"/>
      <c r="I79" s="45"/>
      <c r="J79" s="45"/>
    </row>
    <row r="80" spans="1:10" s="19" customFormat="1" ht="12.75" x14ac:dyDescent="0.25">
      <c r="A80" s="46" t="s">
        <v>91</v>
      </c>
      <c r="B80" s="46"/>
      <c r="C80" s="46"/>
      <c r="D80" s="46"/>
      <c r="E80" s="46"/>
      <c r="F80" s="46"/>
      <c r="G80" s="46"/>
      <c r="H80" s="46"/>
      <c r="I80" s="46"/>
      <c r="J80" s="46"/>
    </row>
    <row r="81" spans="1:10" s="19" customFormat="1" ht="12.75" x14ac:dyDescent="0.25">
      <c r="A81" s="36" t="s">
        <v>3</v>
      </c>
      <c r="B81" s="45" t="s">
        <v>92</v>
      </c>
      <c r="C81" s="45"/>
      <c r="D81" s="45"/>
      <c r="E81" s="45"/>
      <c r="F81" s="45"/>
      <c r="G81" s="45"/>
      <c r="H81" s="45"/>
      <c r="I81" s="45"/>
      <c r="J81" s="45"/>
    </row>
    <row r="82" spans="1:10" s="19" customFormat="1" ht="12.75" x14ac:dyDescent="0.25">
      <c r="A82" s="36" t="s">
        <v>5</v>
      </c>
      <c r="B82" s="45" t="s">
        <v>93</v>
      </c>
      <c r="C82" s="45"/>
      <c r="D82" s="45"/>
      <c r="E82" s="45"/>
      <c r="F82" s="45"/>
      <c r="G82" s="45"/>
      <c r="H82" s="45"/>
      <c r="I82" s="45"/>
      <c r="J82" s="45"/>
    </row>
    <row r="83" spans="1:10" s="19" customFormat="1" ht="12.75" x14ac:dyDescent="0.25">
      <c r="A83" s="36" t="s">
        <v>7</v>
      </c>
      <c r="B83" s="45" t="s">
        <v>94</v>
      </c>
      <c r="C83" s="45"/>
      <c r="D83" s="45"/>
      <c r="E83" s="45"/>
      <c r="F83" s="45"/>
      <c r="G83" s="45"/>
      <c r="H83" s="45"/>
      <c r="I83" s="45"/>
      <c r="J83" s="45"/>
    </row>
    <row r="84" spans="1:10" s="19" customFormat="1" ht="12.75" x14ac:dyDescent="0.25">
      <c r="A84" s="46" t="s">
        <v>95</v>
      </c>
      <c r="B84" s="46"/>
      <c r="C84" s="46"/>
      <c r="D84" s="46"/>
      <c r="E84" s="46"/>
      <c r="F84" s="46"/>
      <c r="G84" s="46"/>
      <c r="H84" s="46"/>
      <c r="I84" s="46"/>
      <c r="J84" s="46"/>
    </row>
    <row r="85" spans="1:10" s="19" customFormat="1" ht="12.75" x14ac:dyDescent="0.25">
      <c r="A85" s="36" t="s">
        <v>3</v>
      </c>
      <c r="B85" s="47" t="s">
        <v>96</v>
      </c>
      <c r="C85" s="47"/>
      <c r="D85" s="47"/>
      <c r="E85" s="47"/>
      <c r="F85" s="47"/>
      <c r="G85" s="47"/>
      <c r="H85" s="47"/>
      <c r="I85" s="47"/>
      <c r="J85" s="47"/>
    </row>
    <row r="86" spans="1:10" s="19" customFormat="1" ht="12.75" x14ac:dyDescent="0.25">
      <c r="A86" s="36" t="s">
        <v>5</v>
      </c>
      <c r="B86" s="48" t="s">
        <v>97</v>
      </c>
      <c r="C86" s="48"/>
      <c r="D86" s="48"/>
      <c r="E86" s="48"/>
      <c r="F86" s="48"/>
      <c r="G86" s="48"/>
      <c r="H86" s="48"/>
      <c r="I86" s="48"/>
      <c r="J86" s="48"/>
    </row>
    <row r="87" spans="1:10" ht="20.100000000000001" customHeight="1" x14ac:dyDescent="0.25">
      <c r="A87" s="5"/>
      <c r="B87" s="3"/>
      <c r="C87" s="3"/>
      <c r="D87" s="3"/>
      <c r="E87" s="3"/>
      <c r="F87" s="3"/>
      <c r="G87" s="3"/>
      <c r="H87" s="3"/>
      <c r="I87" s="3"/>
      <c r="J87" s="3"/>
    </row>
    <row r="88" spans="1:10" x14ac:dyDescent="0.25">
      <c r="A88" s="6"/>
      <c r="B88" s="1" t="s">
        <v>98</v>
      </c>
      <c r="E88" s="7"/>
      <c r="F88" s="7"/>
      <c r="G88" s="7"/>
      <c r="H88" s="8"/>
      <c r="J88" s="9"/>
    </row>
    <row r="89" spans="1:10" s="16" customFormat="1" ht="72" x14ac:dyDescent="0.25">
      <c r="A89" s="17" t="s">
        <v>99</v>
      </c>
      <c r="B89" s="18" t="s">
        <v>100</v>
      </c>
      <c r="C89" s="18" t="s">
        <v>159</v>
      </c>
      <c r="D89" s="18" t="s">
        <v>101</v>
      </c>
      <c r="E89" s="30" t="s">
        <v>161</v>
      </c>
      <c r="F89" s="18" t="s">
        <v>102</v>
      </c>
      <c r="G89" s="18" t="s">
        <v>103</v>
      </c>
      <c r="H89" s="18" t="s">
        <v>104</v>
      </c>
      <c r="I89" s="30" t="s">
        <v>105</v>
      </c>
      <c r="J89" s="18" t="s">
        <v>160</v>
      </c>
    </row>
    <row r="90" spans="1:10" x14ac:dyDescent="0.25">
      <c r="A90" s="10">
        <v>1</v>
      </c>
      <c r="B90" s="11">
        <v>2</v>
      </c>
      <c r="C90" s="11">
        <v>3</v>
      </c>
      <c r="D90" s="4">
        <v>4</v>
      </c>
      <c r="E90" s="12">
        <v>5</v>
      </c>
      <c r="F90" s="11">
        <v>6</v>
      </c>
      <c r="G90" s="12">
        <v>7</v>
      </c>
      <c r="H90" s="11">
        <v>8</v>
      </c>
      <c r="I90" s="11">
        <v>9</v>
      </c>
      <c r="J90" s="11">
        <v>10</v>
      </c>
    </row>
    <row r="91" spans="1:10" x14ac:dyDescent="0.25">
      <c r="A91" s="21" t="s">
        <v>3</v>
      </c>
      <c r="B91" s="20" t="s">
        <v>106</v>
      </c>
      <c r="C91" s="21" t="s">
        <v>107</v>
      </c>
      <c r="D91" s="21">
        <v>370</v>
      </c>
      <c r="E91" s="27"/>
      <c r="F91" s="28">
        <f>ROUND(E91*D91,2)</f>
        <v>0</v>
      </c>
      <c r="G91" s="29"/>
      <c r="H91" s="28">
        <f>ROUND((F91*G91)+F91,2)</f>
        <v>0</v>
      </c>
      <c r="I91" s="28">
        <f>ROUND(H91/D91,2)</f>
        <v>0</v>
      </c>
      <c r="J91" s="26"/>
    </row>
    <row r="92" spans="1:10" ht="25.5" x14ac:dyDescent="0.25">
      <c r="A92" s="21" t="s">
        <v>5</v>
      </c>
      <c r="B92" s="20" t="s">
        <v>108</v>
      </c>
      <c r="C92" s="21" t="s">
        <v>107</v>
      </c>
      <c r="D92" s="21">
        <v>30</v>
      </c>
      <c r="E92" s="33"/>
      <c r="F92" s="28">
        <f t="shared" ref="F92:F123" si="0">ROUND(E92*D92,2)</f>
        <v>0</v>
      </c>
      <c r="G92" s="32"/>
      <c r="H92" s="28">
        <f t="shared" ref="H92:H123" si="1">ROUND((F92*G92)+F92,2)</f>
        <v>0</v>
      </c>
      <c r="I92" s="28">
        <f t="shared" ref="I92:I123" si="2">ROUND(H92/D92,2)</f>
        <v>0</v>
      </c>
      <c r="J92" s="31"/>
    </row>
    <row r="93" spans="1:10" x14ac:dyDescent="0.25">
      <c r="A93" s="21" t="s">
        <v>7</v>
      </c>
      <c r="B93" s="20" t="s">
        <v>109</v>
      </c>
      <c r="C93" s="21" t="s">
        <v>107</v>
      </c>
      <c r="D93" s="21">
        <v>40</v>
      </c>
      <c r="E93" s="33"/>
      <c r="F93" s="28">
        <f t="shared" si="0"/>
        <v>0</v>
      </c>
      <c r="G93" s="32"/>
      <c r="H93" s="28">
        <f t="shared" si="1"/>
        <v>0</v>
      </c>
      <c r="I93" s="28">
        <f t="shared" si="2"/>
        <v>0</v>
      </c>
      <c r="J93" s="31"/>
    </row>
    <row r="94" spans="1:10" x14ac:dyDescent="0.25">
      <c r="A94" s="21" t="s">
        <v>9</v>
      </c>
      <c r="B94" s="20" t="s">
        <v>110</v>
      </c>
      <c r="C94" s="21" t="s">
        <v>107</v>
      </c>
      <c r="D94" s="21">
        <v>500</v>
      </c>
      <c r="E94" s="33"/>
      <c r="F94" s="28">
        <f t="shared" si="0"/>
        <v>0</v>
      </c>
      <c r="G94" s="32"/>
      <c r="H94" s="28">
        <f t="shared" si="1"/>
        <v>0</v>
      </c>
      <c r="I94" s="28">
        <f t="shared" si="2"/>
        <v>0</v>
      </c>
      <c r="J94" s="31"/>
    </row>
    <row r="95" spans="1:10" x14ac:dyDescent="0.25">
      <c r="A95" s="21" t="s">
        <v>11</v>
      </c>
      <c r="B95" s="20" t="s">
        <v>111</v>
      </c>
      <c r="C95" s="21" t="s">
        <v>107</v>
      </c>
      <c r="D95" s="21">
        <v>10</v>
      </c>
      <c r="E95" s="33"/>
      <c r="F95" s="28">
        <f t="shared" si="0"/>
        <v>0</v>
      </c>
      <c r="G95" s="32"/>
      <c r="H95" s="28">
        <f t="shared" si="1"/>
        <v>0</v>
      </c>
      <c r="I95" s="28">
        <f t="shared" si="2"/>
        <v>0</v>
      </c>
      <c r="J95" s="31"/>
    </row>
    <row r="96" spans="1:10" x14ac:dyDescent="0.25">
      <c r="A96" s="21" t="s">
        <v>13</v>
      </c>
      <c r="B96" s="20" t="s">
        <v>111</v>
      </c>
      <c r="C96" s="21" t="s">
        <v>107</v>
      </c>
      <c r="D96" s="21">
        <v>3</v>
      </c>
      <c r="E96" s="33"/>
      <c r="F96" s="28">
        <f t="shared" si="0"/>
        <v>0</v>
      </c>
      <c r="G96" s="32"/>
      <c r="H96" s="28">
        <f t="shared" si="1"/>
        <v>0</v>
      </c>
      <c r="I96" s="28">
        <f t="shared" si="2"/>
        <v>0</v>
      </c>
      <c r="J96" s="31"/>
    </row>
    <row r="97" spans="1:10" x14ac:dyDescent="0.25">
      <c r="A97" s="21" t="s">
        <v>15</v>
      </c>
      <c r="B97" s="20" t="s">
        <v>112</v>
      </c>
      <c r="C97" s="21" t="s">
        <v>107</v>
      </c>
      <c r="D97" s="21">
        <v>20</v>
      </c>
      <c r="E97" s="33"/>
      <c r="F97" s="28">
        <f t="shared" si="0"/>
        <v>0</v>
      </c>
      <c r="G97" s="32"/>
      <c r="H97" s="28">
        <f t="shared" si="1"/>
        <v>0</v>
      </c>
      <c r="I97" s="28">
        <f t="shared" si="2"/>
        <v>0</v>
      </c>
      <c r="J97" s="31"/>
    </row>
    <row r="98" spans="1:10" x14ac:dyDescent="0.25">
      <c r="A98" s="21" t="s">
        <v>17</v>
      </c>
      <c r="B98" s="20" t="s">
        <v>113</v>
      </c>
      <c r="C98" s="21" t="s">
        <v>107</v>
      </c>
      <c r="D98" s="21">
        <v>6</v>
      </c>
      <c r="E98" s="33"/>
      <c r="F98" s="28">
        <f t="shared" si="0"/>
        <v>0</v>
      </c>
      <c r="G98" s="32"/>
      <c r="H98" s="28">
        <f t="shared" si="1"/>
        <v>0</v>
      </c>
      <c r="I98" s="28">
        <f t="shared" si="2"/>
        <v>0</v>
      </c>
      <c r="J98" s="31"/>
    </row>
    <row r="99" spans="1:10" x14ac:dyDescent="0.25">
      <c r="A99" s="21" t="s">
        <v>19</v>
      </c>
      <c r="B99" s="20" t="s">
        <v>114</v>
      </c>
      <c r="C99" s="21" t="s">
        <v>107</v>
      </c>
      <c r="D99" s="21">
        <v>40</v>
      </c>
      <c r="E99" s="33"/>
      <c r="F99" s="28">
        <f t="shared" si="0"/>
        <v>0</v>
      </c>
      <c r="G99" s="32"/>
      <c r="H99" s="28">
        <f t="shared" si="1"/>
        <v>0</v>
      </c>
      <c r="I99" s="28">
        <f t="shared" si="2"/>
        <v>0</v>
      </c>
      <c r="J99" s="31"/>
    </row>
    <row r="100" spans="1:10" ht="25.5" x14ac:dyDescent="0.25">
      <c r="A100" s="21" t="s">
        <v>21</v>
      </c>
      <c r="B100" s="20" t="s">
        <v>115</v>
      </c>
      <c r="C100" s="21" t="s">
        <v>107</v>
      </c>
      <c r="D100" s="21">
        <v>20</v>
      </c>
      <c r="E100" s="33"/>
      <c r="F100" s="28">
        <f t="shared" si="0"/>
        <v>0</v>
      </c>
      <c r="G100" s="32"/>
      <c r="H100" s="28">
        <f t="shared" si="1"/>
        <v>0</v>
      </c>
      <c r="I100" s="28">
        <f t="shared" si="2"/>
        <v>0</v>
      </c>
      <c r="J100" s="31"/>
    </row>
    <row r="101" spans="1:10" x14ac:dyDescent="0.25">
      <c r="A101" s="21" t="s">
        <v>23</v>
      </c>
      <c r="B101" s="20" t="s">
        <v>116</v>
      </c>
      <c r="C101" s="21" t="s">
        <v>107</v>
      </c>
      <c r="D101" s="21">
        <v>6</v>
      </c>
      <c r="E101" s="33"/>
      <c r="F101" s="28">
        <f t="shared" si="0"/>
        <v>0</v>
      </c>
      <c r="G101" s="32"/>
      <c r="H101" s="28">
        <f t="shared" si="1"/>
        <v>0</v>
      </c>
      <c r="I101" s="28">
        <f t="shared" si="2"/>
        <v>0</v>
      </c>
      <c r="J101" s="31"/>
    </row>
    <row r="102" spans="1:10" ht="25.5" x14ac:dyDescent="0.25">
      <c r="A102" s="21" t="s">
        <v>25</v>
      </c>
      <c r="B102" s="20" t="s">
        <v>117</v>
      </c>
      <c r="C102" s="21" t="s">
        <v>107</v>
      </c>
      <c r="D102" s="21">
        <v>40</v>
      </c>
      <c r="E102" s="33"/>
      <c r="F102" s="28">
        <f t="shared" si="0"/>
        <v>0</v>
      </c>
      <c r="G102" s="32"/>
      <c r="H102" s="28">
        <f t="shared" si="1"/>
        <v>0</v>
      </c>
      <c r="I102" s="28">
        <f t="shared" si="2"/>
        <v>0</v>
      </c>
      <c r="J102" s="31"/>
    </row>
    <row r="103" spans="1:10" ht="25.5" x14ac:dyDescent="0.25">
      <c r="A103" s="21" t="s">
        <v>27</v>
      </c>
      <c r="B103" s="20" t="s">
        <v>118</v>
      </c>
      <c r="C103" s="21" t="s">
        <v>107</v>
      </c>
      <c r="D103" s="21">
        <v>2</v>
      </c>
      <c r="E103" s="33"/>
      <c r="F103" s="28">
        <f t="shared" si="0"/>
        <v>0</v>
      </c>
      <c r="G103" s="32"/>
      <c r="H103" s="28">
        <f t="shared" si="1"/>
        <v>0</v>
      </c>
      <c r="I103" s="28">
        <f t="shared" si="2"/>
        <v>0</v>
      </c>
      <c r="J103" s="31"/>
    </row>
    <row r="104" spans="1:10" x14ac:dyDescent="0.25">
      <c r="A104" s="21" t="s">
        <v>29</v>
      </c>
      <c r="B104" s="20" t="s">
        <v>119</v>
      </c>
      <c r="C104" s="21" t="s">
        <v>107</v>
      </c>
      <c r="D104" s="21">
        <v>30</v>
      </c>
      <c r="E104" s="33"/>
      <c r="F104" s="28">
        <f t="shared" si="0"/>
        <v>0</v>
      </c>
      <c r="G104" s="32"/>
      <c r="H104" s="28">
        <f t="shared" si="1"/>
        <v>0</v>
      </c>
      <c r="I104" s="28">
        <f t="shared" si="2"/>
        <v>0</v>
      </c>
      <c r="J104" s="31"/>
    </row>
    <row r="105" spans="1:10" x14ac:dyDescent="0.25">
      <c r="A105" s="21" t="s">
        <v>31</v>
      </c>
      <c r="B105" s="20" t="s">
        <v>120</v>
      </c>
      <c r="C105" s="21" t="s">
        <v>107</v>
      </c>
      <c r="D105" s="21">
        <v>4</v>
      </c>
      <c r="E105" s="33"/>
      <c r="F105" s="28">
        <f t="shared" si="0"/>
        <v>0</v>
      </c>
      <c r="G105" s="32"/>
      <c r="H105" s="28">
        <f t="shared" si="1"/>
        <v>0</v>
      </c>
      <c r="I105" s="28">
        <f t="shared" si="2"/>
        <v>0</v>
      </c>
      <c r="J105" s="31"/>
    </row>
    <row r="106" spans="1:10" x14ac:dyDescent="0.25">
      <c r="A106" s="21" t="s">
        <v>33</v>
      </c>
      <c r="B106" s="20" t="s">
        <v>121</v>
      </c>
      <c r="C106" s="21" t="s">
        <v>107</v>
      </c>
      <c r="D106" s="21">
        <v>4</v>
      </c>
      <c r="E106" s="33"/>
      <c r="F106" s="28">
        <f t="shared" si="0"/>
        <v>0</v>
      </c>
      <c r="G106" s="32"/>
      <c r="H106" s="28">
        <f t="shared" si="1"/>
        <v>0</v>
      </c>
      <c r="I106" s="28">
        <f t="shared" si="2"/>
        <v>0</v>
      </c>
      <c r="J106" s="31"/>
    </row>
    <row r="107" spans="1:10" x14ac:dyDescent="0.25">
      <c r="A107" s="21" t="s">
        <v>35</v>
      </c>
      <c r="B107" s="20" t="s">
        <v>122</v>
      </c>
      <c r="C107" s="21" t="s">
        <v>107</v>
      </c>
      <c r="D107" s="21">
        <v>4</v>
      </c>
      <c r="E107" s="33"/>
      <c r="F107" s="28">
        <f t="shared" si="0"/>
        <v>0</v>
      </c>
      <c r="G107" s="32"/>
      <c r="H107" s="28">
        <f t="shared" si="1"/>
        <v>0</v>
      </c>
      <c r="I107" s="28">
        <f t="shared" si="2"/>
        <v>0</v>
      </c>
      <c r="J107" s="31"/>
    </row>
    <row r="108" spans="1:10" x14ac:dyDescent="0.25">
      <c r="A108" s="21" t="s">
        <v>37</v>
      </c>
      <c r="B108" s="20" t="s">
        <v>123</v>
      </c>
      <c r="C108" s="21" t="s">
        <v>107</v>
      </c>
      <c r="D108" s="21">
        <v>4</v>
      </c>
      <c r="E108" s="33"/>
      <c r="F108" s="28">
        <f t="shared" si="0"/>
        <v>0</v>
      </c>
      <c r="G108" s="32"/>
      <c r="H108" s="28">
        <f t="shared" si="1"/>
        <v>0</v>
      </c>
      <c r="I108" s="28">
        <f t="shared" si="2"/>
        <v>0</v>
      </c>
      <c r="J108" s="31"/>
    </row>
    <row r="109" spans="1:10" x14ac:dyDescent="0.25">
      <c r="A109" s="21" t="s">
        <v>124</v>
      </c>
      <c r="B109" s="20" t="s">
        <v>125</v>
      </c>
      <c r="C109" s="21" t="s">
        <v>107</v>
      </c>
      <c r="D109" s="21">
        <v>4</v>
      </c>
      <c r="E109" s="33"/>
      <c r="F109" s="28">
        <f t="shared" si="0"/>
        <v>0</v>
      </c>
      <c r="G109" s="32"/>
      <c r="H109" s="28">
        <f t="shared" si="1"/>
        <v>0</v>
      </c>
      <c r="I109" s="28">
        <f t="shared" si="2"/>
        <v>0</v>
      </c>
      <c r="J109" s="31"/>
    </row>
    <row r="110" spans="1:10" x14ac:dyDescent="0.25">
      <c r="A110" s="21" t="s">
        <v>126</v>
      </c>
      <c r="B110" s="20" t="s">
        <v>127</v>
      </c>
      <c r="C110" s="21" t="s">
        <v>107</v>
      </c>
      <c r="D110" s="21">
        <v>20</v>
      </c>
      <c r="E110" s="33"/>
      <c r="F110" s="28">
        <f t="shared" si="0"/>
        <v>0</v>
      </c>
      <c r="G110" s="32"/>
      <c r="H110" s="28">
        <f t="shared" si="1"/>
        <v>0</v>
      </c>
      <c r="I110" s="28">
        <f t="shared" si="2"/>
        <v>0</v>
      </c>
      <c r="J110" s="31"/>
    </row>
    <row r="111" spans="1:10" x14ac:dyDescent="0.25">
      <c r="A111" s="21" t="s">
        <v>128</v>
      </c>
      <c r="B111" s="20" t="s">
        <v>129</v>
      </c>
      <c r="C111" s="21" t="s">
        <v>107</v>
      </c>
      <c r="D111" s="21">
        <v>50</v>
      </c>
      <c r="E111" s="33"/>
      <c r="F111" s="28">
        <f t="shared" si="0"/>
        <v>0</v>
      </c>
      <c r="G111" s="32"/>
      <c r="H111" s="28">
        <f t="shared" si="1"/>
        <v>0</v>
      </c>
      <c r="I111" s="28">
        <f t="shared" si="2"/>
        <v>0</v>
      </c>
      <c r="J111" s="31"/>
    </row>
    <row r="112" spans="1:10" ht="25.5" x14ac:dyDescent="0.25">
      <c r="A112" s="21" t="s">
        <v>130</v>
      </c>
      <c r="B112" s="20" t="s">
        <v>131</v>
      </c>
      <c r="C112" s="21" t="s">
        <v>107</v>
      </c>
      <c r="D112" s="21">
        <v>10</v>
      </c>
      <c r="E112" s="33"/>
      <c r="F112" s="28">
        <f t="shared" si="0"/>
        <v>0</v>
      </c>
      <c r="G112" s="32"/>
      <c r="H112" s="28">
        <f t="shared" si="1"/>
        <v>0</v>
      </c>
      <c r="I112" s="28">
        <f t="shared" si="2"/>
        <v>0</v>
      </c>
      <c r="J112" s="31"/>
    </row>
    <row r="113" spans="1:10" ht="25.5" x14ac:dyDescent="0.25">
      <c r="A113" s="21" t="s">
        <v>132</v>
      </c>
      <c r="B113" s="20" t="s">
        <v>133</v>
      </c>
      <c r="C113" s="21" t="s">
        <v>107</v>
      </c>
      <c r="D113" s="21">
        <v>20</v>
      </c>
      <c r="E113" s="33"/>
      <c r="F113" s="28">
        <f t="shared" si="0"/>
        <v>0</v>
      </c>
      <c r="G113" s="32"/>
      <c r="H113" s="28">
        <f t="shared" si="1"/>
        <v>0</v>
      </c>
      <c r="I113" s="28">
        <f t="shared" si="2"/>
        <v>0</v>
      </c>
      <c r="J113" s="31"/>
    </row>
    <row r="114" spans="1:10" x14ac:dyDescent="0.25">
      <c r="A114" s="21" t="s">
        <v>134</v>
      </c>
      <c r="B114" s="20" t="s">
        <v>135</v>
      </c>
      <c r="C114" s="21" t="s">
        <v>107</v>
      </c>
      <c r="D114" s="21">
        <v>16</v>
      </c>
      <c r="E114" s="33"/>
      <c r="F114" s="28">
        <f t="shared" si="0"/>
        <v>0</v>
      </c>
      <c r="G114" s="32"/>
      <c r="H114" s="28">
        <f t="shared" si="1"/>
        <v>0</v>
      </c>
      <c r="I114" s="28">
        <f t="shared" si="2"/>
        <v>0</v>
      </c>
      <c r="J114" s="31"/>
    </row>
    <row r="115" spans="1:10" x14ac:dyDescent="0.25">
      <c r="A115" s="21" t="s">
        <v>136</v>
      </c>
      <c r="B115" s="20" t="s">
        <v>137</v>
      </c>
      <c r="C115" s="21" t="s">
        <v>107</v>
      </c>
      <c r="D115" s="21">
        <v>2</v>
      </c>
      <c r="E115" s="33"/>
      <c r="F115" s="28">
        <f t="shared" si="0"/>
        <v>0</v>
      </c>
      <c r="G115" s="32"/>
      <c r="H115" s="28">
        <f t="shared" si="1"/>
        <v>0</v>
      </c>
      <c r="I115" s="28">
        <f t="shared" si="2"/>
        <v>0</v>
      </c>
      <c r="J115" s="31"/>
    </row>
    <row r="116" spans="1:10" ht="51" x14ac:dyDescent="0.25">
      <c r="A116" s="21" t="s">
        <v>138</v>
      </c>
      <c r="B116" s="20" t="s">
        <v>139</v>
      </c>
      <c r="C116" s="21" t="s">
        <v>107</v>
      </c>
      <c r="D116" s="21">
        <v>25</v>
      </c>
      <c r="E116" s="33"/>
      <c r="F116" s="28">
        <f t="shared" si="0"/>
        <v>0</v>
      </c>
      <c r="G116" s="32"/>
      <c r="H116" s="28">
        <f t="shared" si="1"/>
        <v>0</v>
      </c>
      <c r="I116" s="28">
        <f t="shared" si="2"/>
        <v>0</v>
      </c>
      <c r="J116" s="31"/>
    </row>
    <row r="117" spans="1:10" ht="25.5" x14ac:dyDescent="0.25">
      <c r="A117" s="21" t="s">
        <v>140</v>
      </c>
      <c r="B117" s="20" t="s">
        <v>141</v>
      </c>
      <c r="C117" s="21" t="s">
        <v>107</v>
      </c>
      <c r="D117" s="21">
        <v>3</v>
      </c>
      <c r="E117" s="33"/>
      <c r="F117" s="28">
        <f t="shared" si="0"/>
        <v>0</v>
      </c>
      <c r="G117" s="32"/>
      <c r="H117" s="28">
        <f t="shared" si="1"/>
        <v>0</v>
      </c>
      <c r="I117" s="28">
        <f t="shared" si="2"/>
        <v>0</v>
      </c>
      <c r="J117" s="31"/>
    </row>
    <row r="118" spans="1:10" ht="25.5" x14ac:dyDescent="0.25">
      <c r="A118" s="21" t="s">
        <v>142</v>
      </c>
      <c r="B118" s="20" t="s">
        <v>143</v>
      </c>
      <c r="C118" s="21" t="s">
        <v>107</v>
      </c>
      <c r="D118" s="21">
        <v>70</v>
      </c>
      <c r="E118" s="33"/>
      <c r="F118" s="28">
        <f t="shared" si="0"/>
        <v>0</v>
      </c>
      <c r="G118" s="32"/>
      <c r="H118" s="28">
        <f t="shared" si="1"/>
        <v>0</v>
      </c>
      <c r="I118" s="28">
        <f t="shared" si="2"/>
        <v>0</v>
      </c>
      <c r="J118" s="31"/>
    </row>
    <row r="119" spans="1:10" x14ac:dyDescent="0.25">
      <c r="A119" s="21" t="s">
        <v>144</v>
      </c>
      <c r="B119" s="20" t="s">
        <v>145</v>
      </c>
      <c r="C119" s="21" t="s">
        <v>107</v>
      </c>
      <c r="D119" s="21">
        <v>40</v>
      </c>
      <c r="E119" s="33"/>
      <c r="F119" s="28">
        <f t="shared" si="0"/>
        <v>0</v>
      </c>
      <c r="G119" s="32"/>
      <c r="H119" s="28">
        <f t="shared" si="1"/>
        <v>0</v>
      </c>
      <c r="I119" s="28">
        <f t="shared" si="2"/>
        <v>0</v>
      </c>
      <c r="J119" s="31"/>
    </row>
    <row r="120" spans="1:10" x14ac:dyDescent="0.25">
      <c r="A120" s="21" t="s">
        <v>146</v>
      </c>
      <c r="B120" s="20" t="s">
        <v>147</v>
      </c>
      <c r="C120" s="21" t="s">
        <v>107</v>
      </c>
      <c r="D120" s="21">
        <v>7</v>
      </c>
      <c r="E120" s="33"/>
      <c r="F120" s="28">
        <f t="shared" si="0"/>
        <v>0</v>
      </c>
      <c r="G120" s="32"/>
      <c r="H120" s="28">
        <f t="shared" si="1"/>
        <v>0</v>
      </c>
      <c r="I120" s="28">
        <f t="shared" si="2"/>
        <v>0</v>
      </c>
      <c r="J120" s="31"/>
    </row>
    <row r="121" spans="1:10" x14ac:dyDescent="0.25">
      <c r="A121" s="21" t="s">
        <v>148</v>
      </c>
      <c r="B121" s="20" t="s">
        <v>149</v>
      </c>
      <c r="C121" s="21" t="s">
        <v>150</v>
      </c>
      <c r="D121" s="21">
        <v>20</v>
      </c>
      <c r="E121" s="33"/>
      <c r="F121" s="28">
        <f t="shared" si="0"/>
        <v>0</v>
      </c>
      <c r="G121" s="32"/>
      <c r="H121" s="28">
        <f t="shared" si="1"/>
        <v>0</v>
      </c>
      <c r="I121" s="28">
        <f t="shared" si="2"/>
        <v>0</v>
      </c>
      <c r="J121" s="31"/>
    </row>
    <row r="122" spans="1:10" ht="25.5" x14ac:dyDescent="0.25">
      <c r="A122" s="21" t="s">
        <v>151</v>
      </c>
      <c r="B122" s="20" t="s">
        <v>152</v>
      </c>
      <c r="C122" s="21" t="s">
        <v>107</v>
      </c>
      <c r="D122" s="21">
        <v>2</v>
      </c>
      <c r="E122" s="33"/>
      <c r="F122" s="28">
        <f t="shared" si="0"/>
        <v>0</v>
      </c>
      <c r="G122" s="32"/>
      <c r="H122" s="28">
        <f t="shared" si="1"/>
        <v>0</v>
      </c>
      <c r="I122" s="28">
        <f t="shared" si="2"/>
        <v>0</v>
      </c>
      <c r="J122" s="31"/>
    </row>
    <row r="123" spans="1:10" x14ac:dyDescent="0.25">
      <c r="A123" s="21" t="s">
        <v>153</v>
      </c>
      <c r="B123" s="20" t="s">
        <v>154</v>
      </c>
      <c r="C123" s="21" t="s">
        <v>107</v>
      </c>
      <c r="D123" s="21">
        <v>30</v>
      </c>
      <c r="E123" s="33"/>
      <c r="F123" s="28">
        <f t="shared" si="0"/>
        <v>0</v>
      </c>
      <c r="G123" s="32"/>
      <c r="H123" s="28">
        <f t="shared" si="1"/>
        <v>0</v>
      </c>
      <c r="I123" s="28">
        <f t="shared" si="2"/>
        <v>0</v>
      </c>
      <c r="J123" s="31"/>
    </row>
    <row r="124" spans="1:10" ht="25.5" x14ac:dyDescent="0.25">
      <c r="A124" s="22"/>
      <c r="B124" s="22"/>
      <c r="C124" s="22"/>
      <c r="D124" s="22"/>
      <c r="E124" s="39" t="s">
        <v>163</v>
      </c>
      <c r="F124" s="40">
        <f>SUM(F91:F123)</f>
        <v>0</v>
      </c>
      <c r="G124" s="23" t="s">
        <v>155</v>
      </c>
      <c r="H124" s="41">
        <f>SUM(H91:H123)</f>
        <v>0</v>
      </c>
      <c r="I124" s="24"/>
      <c r="J124" s="22"/>
    </row>
    <row r="125" spans="1:10" x14ac:dyDescent="0.25">
      <c r="F125" s="9"/>
      <c r="G125" s="14"/>
      <c r="H125" s="15"/>
      <c r="I125" s="9"/>
      <c r="J125" s="9"/>
    </row>
  </sheetData>
  <mergeCells count="86"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21:J21"/>
    <mergeCell ref="B22:J22"/>
    <mergeCell ref="B23:J23"/>
    <mergeCell ref="B24:J24"/>
    <mergeCell ref="B25:J25"/>
    <mergeCell ref="B27:J27"/>
    <mergeCell ref="B28:J28"/>
    <mergeCell ref="B29:J29"/>
    <mergeCell ref="B30:J30"/>
    <mergeCell ref="B31:J31"/>
    <mergeCell ref="B32:J32"/>
    <mergeCell ref="B34:J34"/>
    <mergeCell ref="B35:J35"/>
    <mergeCell ref="B36:J36"/>
    <mergeCell ref="B37:J37"/>
    <mergeCell ref="B38:J38"/>
    <mergeCell ref="B39:J39"/>
    <mergeCell ref="B40:J40"/>
    <mergeCell ref="B41:J41"/>
    <mergeCell ref="B42:J42"/>
    <mergeCell ref="B43:J43"/>
    <mergeCell ref="B44:J44"/>
    <mergeCell ref="B45:J45"/>
    <mergeCell ref="B46:J46"/>
    <mergeCell ref="B47:J47"/>
    <mergeCell ref="B48:J48"/>
    <mergeCell ref="B49:J49"/>
    <mergeCell ref="B50:J50"/>
    <mergeCell ref="B52:J52"/>
    <mergeCell ref="B53:J53"/>
    <mergeCell ref="B54:J54"/>
    <mergeCell ref="B55:J55"/>
    <mergeCell ref="B56:J56"/>
    <mergeCell ref="B57:J57"/>
    <mergeCell ref="B58:J58"/>
    <mergeCell ref="B59:J59"/>
    <mergeCell ref="B60:J60"/>
    <mergeCell ref="B61:J61"/>
    <mergeCell ref="B62:J62"/>
    <mergeCell ref="B63:J63"/>
    <mergeCell ref="B64:J64"/>
    <mergeCell ref="B65:J65"/>
    <mergeCell ref="B68:J68"/>
    <mergeCell ref="B69:J69"/>
    <mergeCell ref="B70:E70"/>
    <mergeCell ref="F70:J70"/>
    <mergeCell ref="B71:E71"/>
    <mergeCell ref="F71:J71"/>
    <mergeCell ref="A84:J84"/>
    <mergeCell ref="B85:J85"/>
    <mergeCell ref="B86:J86"/>
    <mergeCell ref="B78:J78"/>
    <mergeCell ref="B79:J79"/>
    <mergeCell ref="A80:J80"/>
    <mergeCell ref="B81:J81"/>
    <mergeCell ref="B82:J82"/>
    <mergeCell ref="A1:J1"/>
    <mergeCell ref="A2:J2"/>
    <mergeCell ref="A3:J3"/>
    <mergeCell ref="A4:J5"/>
    <mergeCell ref="B83:J83"/>
    <mergeCell ref="B75:E75"/>
    <mergeCell ref="F75:J75"/>
    <mergeCell ref="B76:E76"/>
    <mergeCell ref="F76:J76"/>
    <mergeCell ref="A77:J77"/>
    <mergeCell ref="B72:E72"/>
    <mergeCell ref="F72:J72"/>
    <mergeCell ref="B73:E73"/>
    <mergeCell ref="F73:J73"/>
    <mergeCell ref="B74:E74"/>
    <mergeCell ref="F74:J74"/>
  </mergeCells>
  <printOptions horizontalCentered="1"/>
  <pageMargins left="0.11811023622047245" right="0.11811023622047245" top="0.55118110236220474" bottom="0.35433070866141736" header="0" footer="0"/>
  <pageSetup paperSize="9" fitToHeight="0" orientation="landscape" r:id="rId1"/>
  <rowBreaks count="2" manualBreakCount="2">
    <brk id="5" max="16383" man="1"/>
    <brk id="8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ZADANIE1</vt:lpstr>
      <vt:lpstr>ZADANIE1!Obszar_wydruku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Szpital</dc:creator>
  <dc:description/>
  <cp:lastModifiedBy>Anna Massier</cp:lastModifiedBy>
  <cp:revision>15</cp:revision>
  <cp:lastPrinted>2023-11-23T09:17:51Z</cp:lastPrinted>
  <dcterms:created xsi:type="dcterms:W3CDTF">2022-10-21T10:17:58Z</dcterms:created>
  <dcterms:modified xsi:type="dcterms:W3CDTF">2023-11-23T09:51:35Z</dcterms:modified>
  <dc:language>pl-PL</dc:language>
</cp:coreProperties>
</file>