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WNP_651_PN_2022_ ARTYKUŁY MLECZARSKIE\2. SWZ + zał\"/>
    </mc:Choice>
  </mc:AlternateContent>
  <bookViews>
    <workbookView xWindow="0" yWindow="0" windowWidth="15705" windowHeight="10920"/>
  </bookViews>
  <sheets>
    <sheet name="Część 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H29" i="1" s="1"/>
  <c r="I29" i="1" s="1"/>
  <c r="F27" i="1"/>
  <c r="H27" i="1" s="1"/>
  <c r="I27" i="1" s="1"/>
  <c r="F23" i="1"/>
  <c r="H23" i="1" s="1"/>
  <c r="I23" i="1" s="1"/>
  <c r="F22" i="1"/>
  <c r="H22" i="1" s="1"/>
  <c r="F21" i="1"/>
  <c r="H21" i="1" s="1"/>
  <c r="I21" i="1" s="1"/>
  <c r="F19" i="1"/>
  <c r="H19" i="1" s="1"/>
  <c r="I19" i="1" s="1"/>
  <c r="F13" i="1"/>
  <c r="H13" i="1" s="1"/>
  <c r="I13" i="1" s="1"/>
  <c r="F11" i="1"/>
  <c r="H11" i="1" s="1"/>
  <c r="I11" i="1" s="1"/>
  <c r="F34" i="1"/>
  <c r="F30" i="1"/>
  <c r="F26" i="1"/>
  <c r="H26" i="1" s="1"/>
  <c r="F18" i="1"/>
  <c r="H18" i="1" s="1"/>
  <c r="F14" i="1"/>
  <c r="F10" i="1"/>
  <c r="F8" i="1"/>
  <c r="F9" i="1"/>
  <c r="H9" i="1" s="1"/>
  <c r="I9" i="1" s="1"/>
  <c r="F12" i="1"/>
  <c r="F15" i="1"/>
  <c r="H15" i="1" s="1"/>
  <c r="I15" i="1" s="1"/>
  <c r="F16" i="1"/>
  <c r="F17" i="1"/>
  <c r="H17" i="1" s="1"/>
  <c r="I17" i="1" s="1"/>
  <c r="F20" i="1"/>
  <c r="F24" i="1"/>
  <c r="F25" i="1"/>
  <c r="H25" i="1" s="1"/>
  <c r="I25" i="1" s="1"/>
  <c r="F28" i="1"/>
  <c r="H28" i="1" s="1"/>
  <c r="F31" i="1"/>
  <c r="H31" i="1" s="1"/>
  <c r="I31" i="1" s="1"/>
  <c r="F32" i="1"/>
  <c r="F33" i="1"/>
  <c r="H33" i="1" s="1"/>
  <c r="I33" i="1" s="1"/>
  <c r="K24" i="1"/>
  <c r="M24" i="1" s="1"/>
  <c r="N24" i="1" s="1"/>
  <c r="K20" i="1"/>
  <c r="M20" i="1" s="1"/>
  <c r="N20" i="1" s="1"/>
  <c r="K16" i="1"/>
  <c r="K14" i="1"/>
  <c r="K17" i="1"/>
  <c r="M17" i="1" s="1"/>
  <c r="N17" i="1" s="1"/>
  <c r="K15" i="1"/>
  <c r="M15" i="1" s="1"/>
  <c r="N15" i="1" s="1"/>
  <c r="K13" i="1"/>
  <c r="M13" i="1" s="1"/>
  <c r="N13" i="1" s="1"/>
  <c r="K11" i="1"/>
  <c r="M11" i="1" s="1"/>
  <c r="N11" i="1" s="1"/>
  <c r="K10" i="1"/>
  <c r="M10" i="1" s="1"/>
  <c r="K9" i="1"/>
  <c r="M9" i="1" s="1"/>
  <c r="N9" i="1" s="1"/>
  <c r="K28" i="1"/>
  <c r="M28" i="1" s="1"/>
  <c r="N28" i="1" s="1"/>
  <c r="K27" i="1"/>
  <c r="M27" i="1" s="1"/>
  <c r="K26" i="1"/>
  <c r="M26" i="1" s="1"/>
  <c r="N26" i="1" s="1"/>
  <c r="K25" i="1"/>
  <c r="K23" i="1"/>
  <c r="K21" i="1"/>
  <c r="K19" i="1"/>
  <c r="M19" i="1" s="1"/>
  <c r="K39" i="1"/>
  <c r="F39" i="1"/>
  <c r="H39" i="1" s="1"/>
  <c r="K38" i="1"/>
  <c r="M38" i="1" s="1"/>
  <c r="N38" i="1" s="1"/>
  <c r="F38" i="1"/>
  <c r="K37" i="1"/>
  <c r="F37" i="1"/>
  <c r="K36" i="1"/>
  <c r="M36" i="1" s="1"/>
  <c r="N36" i="1" s="1"/>
  <c r="F36" i="1"/>
  <c r="K35" i="1"/>
  <c r="F35" i="1"/>
  <c r="H35" i="1" s="1"/>
  <c r="I35" i="1" s="1"/>
  <c r="K34" i="1"/>
  <c r="M34" i="1" s="1"/>
  <c r="N34" i="1" s="1"/>
  <c r="K33" i="1"/>
  <c r="K32" i="1"/>
  <c r="M32" i="1" s="1"/>
  <c r="N32" i="1" s="1"/>
  <c r="K31" i="1"/>
  <c r="K30" i="1"/>
  <c r="M30" i="1" s="1"/>
  <c r="N30" i="1" s="1"/>
  <c r="K29" i="1"/>
  <c r="K53" i="1"/>
  <c r="M53" i="1" s="1"/>
  <c r="N53" i="1" s="1"/>
  <c r="F53" i="1"/>
  <c r="H53" i="1" s="1"/>
  <c r="K52" i="1"/>
  <c r="F52" i="1"/>
  <c r="H52" i="1" s="1"/>
  <c r="I52" i="1" s="1"/>
  <c r="K51" i="1"/>
  <c r="M51" i="1" s="1"/>
  <c r="N51" i="1" s="1"/>
  <c r="F51" i="1"/>
  <c r="K50" i="1"/>
  <c r="F50" i="1"/>
  <c r="K49" i="1"/>
  <c r="M49" i="1" s="1"/>
  <c r="N49" i="1" s="1"/>
  <c r="F49" i="1"/>
  <c r="K48" i="1"/>
  <c r="F48" i="1"/>
  <c r="H48" i="1" s="1"/>
  <c r="I48" i="1" s="1"/>
  <c r="K47" i="1"/>
  <c r="M47" i="1" s="1"/>
  <c r="N47" i="1" s="1"/>
  <c r="F47" i="1"/>
  <c r="K46" i="1"/>
  <c r="F46" i="1"/>
  <c r="H46" i="1" s="1"/>
  <c r="I46" i="1" s="1"/>
  <c r="K45" i="1"/>
  <c r="M45" i="1" s="1"/>
  <c r="N45" i="1" s="1"/>
  <c r="F45" i="1"/>
  <c r="K44" i="1"/>
  <c r="F44" i="1"/>
  <c r="H44" i="1" s="1"/>
  <c r="I44" i="1" s="1"/>
  <c r="K43" i="1"/>
  <c r="M43" i="1" s="1"/>
  <c r="N43" i="1" s="1"/>
  <c r="F43" i="1"/>
  <c r="K42" i="1"/>
  <c r="F42" i="1"/>
  <c r="H42" i="1" s="1"/>
  <c r="I42" i="1" s="1"/>
  <c r="K41" i="1"/>
  <c r="M41" i="1" s="1"/>
  <c r="N41" i="1" s="1"/>
  <c r="F41" i="1"/>
  <c r="K40" i="1"/>
  <c r="F40" i="1"/>
  <c r="H40" i="1" s="1"/>
  <c r="I40" i="1" s="1"/>
  <c r="K66" i="1"/>
  <c r="F66" i="1"/>
  <c r="H66" i="1" s="1"/>
  <c r="I66" i="1" s="1"/>
  <c r="K65" i="1"/>
  <c r="M65" i="1" s="1"/>
  <c r="N65" i="1" s="1"/>
  <c r="F65" i="1"/>
  <c r="H65" i="1" s="1"/>
  <c r="K64" i="1"/>
  <c r="F64" i="1"/>
  <c r="H64" i="1" s="1"/>
  <c r="K63" i="1"/>
  <c r="M63" i="1" s="1"/>
  <c r="N63" i="1" s="1"/>
  <c r="F63" i="1"/>
  <c r="H63" i="1" s="1"/>
  <c r="K62" i="1"/>
  <c r="F62" i="1"/>
  <c r="K61" i="1"/>
  <c r="M61" i="1" s="1"/>
  <c r="N61" i="1" s="1"/>
  <c r="F61" i="1"/>
  <c r="H61" i="1" s="1"/>
  <c r="K60" i="1"/>
  <c r="F60" i="1"/>
  <c r="K59" i="1"/>
  <c r="M59" i="1" s="1"/>
  <c r="N59" i="1" s="1"/>
  <c r="F59" i="1"/>
  <c r="K58" i="1"/>
  <c r="F58" i="1"/>
  <c r="H58" i="1" s="1"/>
  <c r="K57" i="1"/>
  <c r="M57" i="1" s="1"/>
  <c r="N57" i="1" s="1"/>
  <c r="F57" i="1"/>
  <c r="H57" i="1" s="1"/>
  <c r="K56" i="1"/>
  <c r="F56" i="1"/>
  <c r="H56" i="1" s="1"/>
  <c r="I56" i="1" s="1"/>
  <c r="K55" i="1"/>
  <c r="M55" i="1" s="1"/>
  <c r="N55" i="1" s="1"/>
  <c r="F55" i="1"/>
  <c r="K54" i="1"/>
  <c r="F54" i="1"/>
  <c r="K76" i="1"/>
  <c r="M76" i="1" s="1"/>
  <c r="N76" i="1" s="1"/>
  <c r="F76" i="1"/>
  <c r="K75" i="1"/>
  <c r="F75" i="1"/>
  <c r="H75" i="1" s="1"/>
  <c r="I75" i="1" s="1"/>
  <c r="K74" i="1"/>
  <c r="M74" i="1" s="1"/>
  <c r="N74" i="1" s="1"/>
  <c r="F74" i="1"/>
  <c r="K73" i="1"/>
  <c r="F73" i="1"/>
  <c r="H73" i="1" s="1"/>
  <c r="I73" i="1" s="1"/>
  <c r="K72" i="1"/>
  <c r="M72" i="1" s="1"/>
  <c r="N72" i="1" s="1"/>
  <c r="F72" i="1"/>
  <c r="K71" i="1"/>
  <c r="F71" i="1"/>
  <c r="H71" i="1" s="1"/>
  <c r="I71" i="1" s="1"/>
  <c r="K70" i="1"/>
  <c r="M70" i="1" s="1"/>
  <c r="N70" i="1" s="1"/>
  <c r="F70" i="1"/>
  <c r="K69" i="1"/>
  <c r="F69" i="1"/>
  <c r="H69" i="1" s="1"/>
  <c r="I69" i="1" s="1"/>
  <c r="K68" i="1"/>
  <c r="M68" i="1" s="1"/>
  <c r="N68" i="1" s="1"/>
  <c r="F68" i="1"/>
  <c r="K67" i="1"/>
  <c r="F67" i="1"/>
  <c r="H67" i="1" s="1"/>
  <c r="I67" i="1" s="1"/>
  <c r="I58" i="1" l="1"/>
  <c r="H54" i="1"/>
  <c r="I54" i="1" s="1"/>
  <c r="H60" i="1"/>
  <c r="I60" i="1" s="1"/>
  <c r="F77" i="1"/>
  <c r="I64" i="1"/>
  <c r="H62" i="1"/>
  <c r="I62" i="1" s="1"/>
  <c r="H50" i="1"/>
  <c r="I50" i="1" s="1"/>
  <c r="H37" i="1"/>
  <c r="I37" i="1" s="1"/>
  <c r="I39" i="1"/>
  <c r="M14" i="1"/>
  <c r="N14" i="1" s="1"/>
  <c r="M16" i="1"/>
  <c r="N16" i="1" s="1"/>
  <c r="K18" i="1"/>
  <c r="M18" i="1" s="1"/>
  <c r="N18" i="1" s="1"/>
  <c r="K22" i="1"/>
  <c r="M22" i="1" s="1"/>
  <c r="N22" i="1" s="1"/>
  <c r="M23" i="1"/>
  <c r="N23" i="1" s="1"/>
  <c r="K12" i="1"/>
  <c r="H16" i="1"/>
  <c r="I16" i="1" s="1"/>
  <c r="H20" i="1"/>
  <c r="H24" i="1"/>
  <c r="I24" i="1" s="1"/>
  <c r="N19" i="1"/>
  <c r="N10" i="1"/>
  <c r="N27" i="1"/>
  <c r="M21" i="1"/>
  <c r="N21" i="1" s="1"/>
  <c r="M25" i="1"/>
  <c r="N25" i="1" s="1"/>
  <c r="H10" i="1"/>
  <c r="I10" i="1" s="1"/>
  <c r="H12" i="1"/>
  <c r="I12" i="1" s="1"/>
  <c r="H14" i="1"/>
  <c r="I14" i="1" s="1"/>
  <c r="I18" i="1"/>
  <c r="I22" i="1"/>
  <c r="I26" i="1"/>
  <c r="I28" i="1"/>
  <c r="H30" i="1"/>
  <c r="I30" i="1" s="1"/>
  <c r="H32" i="1"/>
  <c r="I32" i="1" s="1"/>
  <c r="H34" i="1"/>
  <c r="I34" i="1" s="1"/>
  <c r="H36" i="1"/>
  <c r="I36" i="1" s="1"/>
  <c r="H38" i="1"/>
  <c r="I38" i="1" s="1"/>
  <c r="M29" i="1"/>
  <c r="N29" i="1" s="1"/>
  <c r="M31" i="1"/>
  <c r="N31" i="1" s="1"/>
  <c r="M33" i="1"/>
  <c r="N33" i="1" s="1"/>
  <c r="M35" i="1"/>
  <c r="N35" i="1" s="1"/>
  <c r="M37" i="1"/>
  <c r="N37" i="1" s="1"/>
  <c r="M39" i="1"/>
  <c r="N39" i="1" s="1"/>
  <c r="I53" i="1"/>
  <c r="H41" i="1"/>
  <c r="I41" i="1" s="1"/>
  <c r="H43" i="1"/>
  <c r="I43" i="1" s="1"/>
  <c r="H45" i="1"/>
  <c r="I45" i="1" s="1"/>
  <c r="H47" i="1"/>
  <c r="I47" i="1" s="1"/>
  <c r="H49" i="1"/>
  <c r="I49" i="1" s="1"/>
  <c r="H51" i="1"/>
  <c r="I51" i="1" s="1"/>
  <c r="M40" i="1"/>
  <c r="N40" i="1" s="1"/>
  <c r="M42" i="1"/>
  <c r="N42" i="1" s="1"/>
  <c r="M44" i="1"/>
  <c r="N44" i="1" s="1"/>
  <c r="M46" i="1"/>
  <c r="N46" i="1" s="1"/>
  <c r="M48" i="1"/>
  <c r="N48" i="1" s="1"/>
  <c r="M50" i="1"/>
  <c r="N50" i="1" s="1"/>
  <c r="M52" i="1"/>
  <c r="N52" i="1" s="1"/>
  <c r="H55" i="1"/>
  <c r="I55" i="1" s="1"/>
  <c r="H59" i="1"/>
  <c r="I59" i="1" s="1"/>
  <c r="M54" i="1"/>
  <c r="N54" i="1" s="1"/>
  <c r="M56" i="1"/>
  <c r="N56" i="1" s="1"/>
  <c r="I57" i="1"/>
  <c r="M58" i="1"/>
  <c r="N58" i="1" s="1"/>
  <c r="M60" i="1"/>
  <c r="N60" i="1" s="1"/>
  <c r="I61" i="1"/>
  <c r="M62" i="1"/>
  <c r="N62" i="1" s="1"/>
  <c r="I63" i="1"/>
  <c r="M64" i="1"/>
  <c r="N64" i="1" s="1"/>
  <c r="I65" i="1"/>
  <c r="M66" i="1"/>
  <c r="N66" i="1" s="1"/>
  <c r="N73" i="1"/>
  <c r="H68" i="1"/>
  <c r="I68" i="1" s="1"/>
  <c r="H70" i="1"/>
  <c r="I70" i="1" s="1"/>
  <c r="H72" i="1"/>
  <c r="I72" i="1" s="1"/>
  <c r="H74" i="1"/>
  <c r="I74" i="1" s="1"/>
  <c r="H76" i="1"/>
  <c r="I76" i="1" s="1"/>
  <c r="M67" i="1"/>
  <c r="N67" i="1" s="1"/>
  <c r="M69" i="1"/>
  <c r="N69" i="1" s="1"/>
  <c r="M71" i="1"/>
  <c r="N71" i="1" s="1"/>
  <c r="M73" i="1"/>
  <c r="M75" i="1"/>
  <c r="N75" i="1" s="1"/>
  <c r="K8" i="1"/>
  <c r="I20" i="1" l="1"/>
  <c r="M12" i="1"/>
  <c r="N12" i="1" s="1"/>
  <c r="K77" i="1" l="1"/>
  <c r="F82" i="1"/>
  <c r="E82" i="1"/>
  <c r="C82" i="1"/>
  <c r="M8" i="1" l="1"/>
  <c r="M77" i="1" s="1"/>
  <c r="N8" i="1" l="1"/>
  <c r="N77" i="1" s="1"/>
  <c r="H8" i="1"/>
  <c r="H77" i="1" s="1"/>
  <c r="I8" i="1" l="1"/>
  <c r="I77" i="1" s="1"/>
</calcChain>
</file>

<file path=xl/sharedStrings.xml><?xml version="1.0" encoding="utf-8"?>
<sst xmlns="http://schemas.openxmlformats.org/spreadsheetml/2006/main" count="170" uniqueCount="97">
  <si>
    <t>Nazwa towaru</t>
  </si>
  <si>
    <t>Ilość</t>
  </si>
  <si>
    <t>Wartość netto [zł]</t>
  </si>
  <si>
    <t>Stawka VAT [%]</t>
  </si>
  <si>
    <t>Wartość VAT [zł]</t>
  </si>
  <si>
    <t>Wartość brutto [zł]</t>
  </si>
  <si>
    <t>kg</t>
  </si>
  <si>
    <t>Cena jednostkowa netto
[zł za j.m.]</t>
  </si>
  <si>
    <t>Zamówienie podstawowe</t>
  </si>
  <si>
    <t>Asortyment</t>
  </si>
  <si>
    <t>J.m.</t>
  </si>
  <si>
    <t>L.p.</t>
  </si>
  <si>
    <t>Zamówienie opcjonalne</t>
  </si>
  <si>
    <t>ZAMÓWIENIE:</t>
  </si>
  <si>
    <t>x</t>
  </si>
  <si>
    <t xml:space="preserve">RAZEM:  </t>
  </si>
  <si>
    <t>1.</t>
  </si>
  <si>
    <t>2.</t>
  </si>
  <si>
    <t>1. Zamówienie podstawowe</t>
  </si>
  <si>
    <t>2. Zamówienie opcjonalne</t>
  </si>
  <si>
    <t>Wartość
 NETTO [zł]</t>
  </si>
  <si>
    <t>Wartość 
VAT [zł]</t>
  </si>
  <si>
    <t>Wartość 
BRUTTO [zł]</t>
  </si>
  <si>
    <t>Wartość netto [zł]
kol. 5 x kol. 10</t>
  </si>
  <si>
    <t>RAZEM: 
Zamówienie podstawowe + opcjonalne</t>
  </si>
  <si>
    <t>ZESTAWIENIE ASORTYMENTOWO-WARTOŚCIOWE</t>
  </si>
  <si>
    <t>l</t>
  </si>
  <si>
    <t>Część I - Artykuły mleczarskie</t>
  </si>
  <si>
    <t>DESER JOGURT TRUSKAWKA PANNA COTTA</t>
  </si>
  <si>
    <t>DESER MLECZNY</t>
  </si>
  <si>
    <t>DESER MLECZNY KASZKA CZEKOLADOWA</t>
  </si>
  <si>
    <t>DESER MLECZNY KASZKA Z OWOCAMI</t>
  </si>
  <si>
    <t>DESER RÓŻNE SMAKI Z ORZECHAMI</t>
  </si>
  <si>
    <t>DESER Z BITĄ ŚMIETANĄ</t>
  </si>
  <si>
    <t>JOGURT BAŁKAŃSKI</t>
  </si>
  <si>
    <t>JOGURT GRECKI</t>
  </si>
  <si>
    <t>JOGURT KOZI RÓŻNE SMAKI</t>
  </si>
  <si>
    <t>JOGURT NATURALNY</t>
  </si>
  <si>
    <t>JOGURT OWOCOWY</t>
  </si>
  <si>
    <t>KEFIR NATURALNY</t>
  </si>
  <si>
    <t>MARGARYNA ROŚLINNA</t>
  </si>
  <si>
    <t>MASŁO EXTRA 200G</t>
  </si>
  <si>
    <t>MASŁO EXTRA PORCJOWANE</t>
  </si>
  <si>
    <t>MASŁO KLAROWANE</t>
  </si>
  <si>
    <t>MLEKO SKONDENSOWANE  200 ML</t>
  </si>
  <si>
    <t>MLEKO W PROSZKU PEŁNE</t>
  </si>
  <si>
    <t>NAPÓJ TURECKI</t>
  </si>
  <si>
    <t>PIRAMIDKA Z KOZIEGO MLEKA LA CABERNETE</t>
  </si>
  <si>
    <t>ROLADA Z SERA KOZIEGO Z PIEPRZEM</t>
  </si>
  <si>
    <t>RYŻ NA MLEKU DESER</t>
  </si>
  <si>
    <t>SER ALMETTE MINI</t>
  </si>
  <si>
    <t>SER BIAŁY HALLOUMI</t>
  </si>
  <si>
    <t>SER BIAŁY MIĘKKI ŚNIADANIOWY</t>
  </si>
  <si>
    <t>SER BIRAGHI GORGONZOLA</t>
  </si>
  <si>
    <t>SER EDAMSKI</t>
  </si>
  <si>
    <t>SER EDAMSKI PLASTRY PAKOWANY</t>
  </si>
  <si>
    <t>SER FARMERSKI DOJRZEWAJĄCY KOZI</t>
  </si>
  <si>
    <t>SER FETA</t>
  </si>
  <si>
    <t>SER GOUDA</t>
  </si>
  <si>
    <t>SER KORYCIŃSKI</t>
  </si>
  <si>
    <t>SER KOZI ŚMIETANKOWY</t>
  </si>
  <si>
    <t>SER KOZI TWARDY W PLASTRACH</t>
  </si>
  <si>
    <t>SER KRÓLEWSKI</t>
  </si>
  <si>
    <t>SER MASCARPONE</t>
  </si>
  <si>
    <t>SER MAZDAMER</t>
  </si>
  <si>
    <t>SER MORSKI PLASTRY PAKOWANY</t>
  </si>
  <si>
    <t>SER MOZARELLA MINI</t>
  </si>
  <si>
    <t>SER MOZZARELLA 1,5KG</t>
  </si>
  <si>
    <t>SER MOZZARELLA 125 G</t>
  </si>
  <si>
    <t>SER PLEŚNIOWY</t>
  </si>
  <si>
    <t>SER PLEŚNIOWY BŁĘKITNY</t>
  </si>
  <si>
    <t>SER PLEŚNIOWY CAMEMBERT</t>
  </si>
  <si>
    <t>SER PRESIDENT CAMEMBERT</t>
  </si>
  <si>
    <t>SER RADAMER PLASTRY PAKOWANY</t>
  </si>
  <si>
    <t>SER RICOTTA</t>
  </si>
  <si>
    <t>SER SALAMI</t>
  </si>
  <si>
    <t>SER SALAMI PLASTRY PAKOWANY</t>
  </si>
  <si>
    <t>SER SAŁATKOWY TYPU BAŁKAŃSKIEGO</t>
  </si>
  <si>
    <t>SER TOPIONY HOCHLAND KRĄŻKI</t>
  </si>
  <si>
    <t>SER TOPIONY HOCHLAND PLASTRY</t>
  </si>
  <si>
    <t>SER TOPIONY PEŁNOTŁUSTY</t>
  </si>
  <si>
    <t>SER TWAROGOWY CHUDY</t>
  </si>
  <si>
    <t>SER TWAROGOWY TŁUSTY</t>
  </si>
  <si>
    <t>SER TYLŻYCKI</t>
  </si>
  <si>
    <t>SER TYPU FROMAGE</t>
  </si>
  <si>
    <t>SER WĘDZONY MINI GOŁKA ZAKOPIAŃSKA</t>
  </si>
  <si>
    <t>SER ŻÓŁTY WĘDZONY</t>
  </si>
  <si>
    <t>SEREK HOCHLAND MINI</t>
  </si>
  <si>
    <t>SEREK HOMOGENIZOWANY OWOCOWY</t>
  </si>
  <si>
    <t>SEREK KANAPKOWY</t>
  </si>
  <si>
    <t>SEREK ŚMIETANKOWY 130-140 G</t>
  </si>
  <si>
    <t>SEREK WIEJSKI ZIARNISTY</t>
  </si>
  <si>
    <t>SEREK Z TWAROGU I ŚMIETANY KIRI</t>
  </si>
  <si>
    <t>ŚMIETANA 12%</t>
  </si>
  <si>
    <t>ŚMIETANA 18%</t>
  </si>
  <si>
    <t>ŚMIETANA 36%</t>
  </si>
  <si>
    <t>ŚMIETANKA 34% KUCHMISTRZA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</si>
</sst>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theme="8" tint="-0.249977111117893"/>
      <name val="Arial"/>
      <family val="2"/>
      <charset val="238"/>
    </font>
    <font>
      <sz val="9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13" fillId="0" borderId="0" applyFont="0" applyFill="0" applyBorder="0" applyAlignment="0" applyProtection="0"/>
    <xf numFmtId="43" fontId="14" fillId="3" borderId="3" applyNumberFormat="0"/>
  </cellStyleXfs>
  <cellXfs count="87">
    <xf numFmtId="0" fontId="0" fillId="0" borderId="0" xfId="0"/>
    <xf numFmtId="2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0" fillId="0" borderId="9" xfId="0" applyBorder="1"/>
    <xf numFmtId="0" fontId="5" fillId="0" borderId="4" xfId="0" applyFont="1" applyBorder="1"/>
    <xf numFmtId="0" fontId="5" fillId="0" borderId="18" xfId="0" applyFont="1" applyBorder="1"/>
    <xf numFmtId="4" fontId="5" fillId="0" borderId="15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 wrapText="1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0" fontId="10" fillId="2" borderId="19" xfId="0" applyFont="1" applyFill="1" applyBorder="1" applyAlignment="1" applyProtection="1">
      <alignment horizontal="center" vertical="center" wrapText="1"/>
      <protection locked="0"/>
    </xf>
    <xf numFmtId="2" fontId="10" fillId="2" borderId="22" xfId="0" applyNumberFormat="1" applyFont="1" applyFill="1" applyBorder="1" applyAlignment="1" applyProtection="1">
      <alignment horizontal="center" vertical="center" wrapText="1"/>
      <protection locked="0"/>
    </xf>
    <xf numFmtId="9" fontId="10" fillId="2" borderId="22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21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14" xfId="0" applyNumberFormat="1" applyFont="1" applyFill="1" applyBorder="1" applyAlignment="1" applyProtection="1">
      <alignment horizontal="center" vertical="center"/>
      <protection locked="0"/>
    </xf>
    <xf numFmtId="1" fontId="10" fillId="2" borderId="15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16" xfId="0" applyNumberFormat="1" applyFont="1" applyFill="1" applyBorder="1" applyAlignment="1" applyProtection="1">
      <alignment horizontal="center" vertical="center"/>
      <protection locked="0"/>
    </xf>
    <xf numFmtId="1" fontId="10" fillId="2" borderId="14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wrapText="1"/>
    </xf>
    <xf numFmtId="0" fontId="0" fillId="0" borderId="0" xfId="0" applyFill="1"/>
    <xf numFmtId="3" fontId="7" fillId="0" borderId="13" xfId="0" applyNumberFormat="1" applyFont="1" applyFill="1" applyBorder="1" applyAlignment="1">
      <alignment horizontal="center" vertical="center"/>
    </xf>
    <xf numFmtId="4" fontId="15" fillId="0" borderId="3" xfId="0" applyNumberFormat="1" applyFont="1" applyFill="1" applyBorder="1" applyAlignment="1" applyProtection="1">
      <alignment horizontal="center" vertical="center"/>
      <protection locked="0"/>
    </xf>
    <xf numFmtId="4" fontId="7" fillId="0" borderId="4" xfId="0" applyNumberFormat="1" applyFont="1" applyFill="1" applyBorder="1" applyAlignment="1" applyProtection="1">
      <alignment horizontal="center" vertical="center"/>
    </xf>
    <xf numFmtId="9" fontId="7" fillId="0" borderId="3" xfId="0" applyNumberFormat="1" applyFont="1" applyFill="1" applyBorder="1" applyAlignment="1" applyProtection="1">
      <alignment horizontal="center" vertical="center"/>
      <protection locked="0"/>
    </xf>
    <xf numFmtId="4" fontId="7" fillId="0" borderId="2" xfId="0" applyNumberFormat="1" applyFont="1" applyBorder="1" applyAlignment="1" applyProtection="1">
      <alignment horizontal="center" vertical="center"/>
    </xf>
    <xf numFmtId="4" fontId="8" fillId="0" borderId="5" xfId="0" applyNumberFormat="1" applyFont="1" applyBorder="1" applyAlignment="1" applyProtection="1">
      <alignment horizontal="center" vertical="center"/>
    </xf>
    <xf numFmtId="3" fontId="8" fillId="0" borderId="9" xfId="0" applyNumberFormat="1" applyFont="1" applyFill="1" applyBorder="1" applyAlignment="1">
      <alignment horizontal="center" vertical="center"/>
    </xf>
    <xf numFmtId="9" fontId="8" fillId="0" borderId="3" xfId="2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 applyProtection="1">
      <alignment horizontal="center" vertical="center"/>
      <protection locked="0"/>
    </xf>
    <xf numFmtId="4" fontId="7" fillId="0" borderId="4" xfId="0" applyNumberFormat="1" applyFont="1" applyBorder="1" applyAlignment="1" applyProtection="1">
      <alignment horizontal="center" vertical="center"/>
    </xf>
    <xf numFmtId="9" fontId="7" fillId="0" borderId="3" xfId="0" applyNumberFormat="1" applyFont="1" applyBorder="1" applyAlignment="1" applyProtection="1">
      <alignment horizontal="center" vertical="center"/>
      <protection locked="0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 applyProtection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16" fillId="0" borderId="23" xfId="0" applyFont="1" applyBorder="1" applyAlignment="1">
      <alignment horizontal="left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left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right" wrapText="1"/>
    </xf>
    <xf numFmtId="0" fontId="5" fillId="0" borderId="11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wrapText="1"/>
    </xf>
    <xf numFmtId="2" fontId="2" fillId="0" borderId="16" xfId="0" applyNumberFormat="1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4">
    <cellStyle name="Normalny" xfId="0" builtinId="0"/>
    <cellStyle name="Normalny 2" xfId="1"/>
    <cellStyle name="Procentowy" xfId="2" builtinId="5"/>
    <cellStyle name="Styl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82"/>
  <sheetViews>
    <sheetView tabSelected="1" zoomScaleNormal="100" workbookViewId="0">
      <selection activeCell="D76" sqref="D76"/>
    </sheetView>
  </sheetViews>
  <sheetFormatPr defaultRowHeight="15" x14ac:dyDescent="0.25"/>
  <cols>
    <col min="1" max="1" width="4.140625" customWidth="1"/>
    <col min="2" max="2" width="35.140625" customWidth="1"/>
    <col min="3" max="3" width="6" style="2" customWidth="1"/>
    <col min="4" max="4" width="8.5703125" style="8" customWidth="1"/>
    <col min="5" max="5" width="11.42578125" customWidth="1"/>
    <col min="6" max="6" width="9.28515625" customWidth="1"/>
    <col min="7" max="7" width="7.85546875" customWidth="1"/>
    <col min="8" max="8" width="9.85546875" customWidth="1"/>
    <col min="9" max="9" width="10.140625" customWidth="1"/>
    <col min="10" max="10" width="10" customWidth="1"/>
    <col min="11" max="11" width="11.85546875" customWidth="1"/>
    <col min="12" max="12" width="8" customWidth="1"/>
    <col min="13" max="13" width="8.5703125" customWidth="1"/>
    <col min="14" max="14" width="9.5703125" customWidth="1"/>
  </cols>
  <sheetData>
    <row r="2" spans="1:14" x14ac:dyDescent="0.25">
      <c r="A2" s="60" t="s">
        <v>25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x14ac:dyDescent="0.25">
      <c r="B3" s="4"/>
      <c r="C3" s="5"/>
      <c r="D3" s="7"/>
      <c r="E3" s="4"/>
      <c r="F3" s="4"/>
      <c r="G3" s="4"/>
    </row>
    <row r="4" spans="1:14" ht="15.75" thickBot="1" x14ac:dyDescent="0.3">
      <c r="A4" s="6" t="s">
        <v>27</v>
      </c>
      <c r="B4" s="4"/>
      <c r="C4" s="5"/>
      <c r="D4" s="7"/>
      <c r="E4" s="4"/>
      <c r="F4" s="4"/>
      <c r="G4" s="4"/>
    </row>
    <row r="5" spans="1:14" ht="21.75" customHeight="1" thickBot="1" x14ac:dyDescent="0.3">
      <c r="A5" s="67" t="s">
        <v>9</v>
      </c>
      <c r="B5" s="68"/>
      <c r="C5" s="69"/>
      <c r="D5" s="70" t="s">
        <v>18</v>
      </c>
      <c r="E5" s="71"/>
      <c r="F5" s="71"/>
      <c r="G5" s="71"/>
      <c r="H5" s="71"/>
      <c r="I5" s="72"/>
      <c r="J5" s="67" t="s">
        <v>19</v>
      </c>
      <c r="K5" s="68"/>
      <c r="L5" s="68"/>
      <c r="M5" s="68"/>
      <c r="N5" s="69"/>
    </row>
    <row r="6" spans="1:14" ht="45.75" thickBot="1" x14ac:dyDescent="0.3">
      <c r="A6" s="19" t="s">
        <v>11</v>
      </c>
      <c r="B6" s="20" t="s">
        <v>0</v>
      </c>
      <c r="C6" s="21" t="s">
        <v>10</v>
      </c>
      <c r="D6" s="22" t="s">
        <v>1</v>
      </c>
      <c r="E6" s="23" t="s">
        <v>7</v>
      </c>
      <c r="F6" s="23" t="s">
        <v>2</v>
      </c>
      <c r="G6" s="24" t="s">
        <v>3</v>
      </c>
      <c r="H6" s="23" t="s">
        <v>4</v>
      </c>
      <c r="I6" s="25" t="s">
        <v>5</v>
      </c>
      <c r="J6" s="22" t="s">
        <v>1</v>
      </c>
      <c r="K6" s="23" t="s">
        <v>23</v>
      </c>
      <c r="L6" s="24" t="s">
        <v>3</v>
      </c>
      <c r="M6" s="23" t="s">
        <v>4</v>
      </c>
      <c r="N6" s="25" t="s">
        <v>5</v>
      </c>
    </row>
    <row r="7" spans="1:14" ht="15.75" thickBot="1" x14ac:dyDescent="0.3">
      <c r="A7" s="26">
        <v>1</v>
      </c>
      <c r="B7" s="27">
        <v>2</v>
      </c>
      <c r="C7" s="28">
        <v>3</v>
      </c>
      <c r="D7" s="29">
        <v>4</v>
      </c>
      <c r="E7" s="27">
        <v>5</v>
      </c>
      <c r="F7" s="27">
        <v>6</v>
      </c>
      <c r="G7" s="27">
        <v>7</v>
      </c>
      <c r="H7" s="27">
        <v>8</v>
      </c>
      <c r="I7" s="30">
        <v>9</v>
      </c>
      <c r="J7" s="29">
        <v>10</v>
      </c>
      <c r="K7" s="27">
        <v>11</v>
      </c>
      <c r="L7" s="27">
        <v>12</v>
      </c>
      <c r="M7" s="27">
        <v>13</v>
      </c>
      <c r="N7" s="30">
        <v>14</v>
      </c>
    </row>
    <row r="8" spans="1:14" ht="18" customHeight="1" x14ac:dyDescent="0.25">
      <c r="A8" s="9">
        <v>1</v>
      </c>
      <c r="B8" s="54" t="s">
        <v>28</v>
      </c>
      <c r="C8" s="55" t="s">
        <v>6</v>
      </c>
      <c r="D8" s="33">
        <v>420</v>
      </c>
      <c r="E8" s="34"/>
      <c r="F8" s="35">
        <f>ROUND(D8*E8,2)</f>
        <v>0</v>
      </c>
      <c r="G8" s="36"/>
      <c r="H8" s="37">
        <f>ROUND(F8*G8,2)</f>
        <v>0</v>
      </c>
      <c r="I8" s="38">
        <f>ROUND(F8+H8,2)</f>
        <v>0</v>
      </c>
      <c r="J8" s="39">
        <v>280</v>
      </c>
      <c r="K8" s="51">
        <f>ROUND(E8*J8,2)</f>
        <v>0</v>
      </c>
      <c r="L8" s="40"/>
      <c r="M8" s="52">
        <f>ROUND(K8*L8,2)</f>
        <v>0</v>
      </c>
      <c r="N8" s="53">
        <f>K8+M8</f>
        <v>0</v>
      </c>
    </row>
    <row r="9" spans="1:14" ht="18" customHeight="1" x14ac:dyDescent="0.25">
      <c r="A9" s="9">
        <v>2</v>
      </c>
      <c r="B9" s="56" t="s">
        <v>29</v>
      </c>
      <c r="C9" s="57" t="s">
        <v>6</v>
      </c>
      <c r="D9" s="33">
        <v>1020</v>
      </c>
      <c r="E9" s="41"/>
      <c r="F9" s="42">
        <f t="shared" ref="F9:F17" si="0">ROUND(D9*E9,2)</f>
        <v>0</v>
      </c>
      <c r="G9" s="43"/>
      <c r="H9" s="37">
        <f t="shared" ref="H9:H17" si="1">ROUND(F9*G9,2)</f>
        <v>0</v>
      </c>
      <c r="I9" s="38">
        <f t="shared" ref="I9:I17" si="2">ROUND(F9+H9,2)</f>
        <v>0</v>
      </c>
      <c r="J9" s="39">
        <v>680</v>
      </c>
      <c r="K9" s="51">
        <f t="shared" ref="K9:K17" si="3">ROUND(E9*J9,2)</f>
        <v>0</v>
      </c>
      <c r="L9" s="40"/>
      <c r="M9" s="52">
        <f t="shared" ref="M9:M17" si="4">ROUND(K9*L9,2)</f>
        <v>0</v>
      </c>
      <c r="N9" s="53">
        <f t="shared" ref="N9:N17" si="5">K9+M9</f>
        <v>0</v>
      </c>
    </row>
    <row r="10" spans="1:14" ht="18" customHeight="1" x14ac:dyDescent="0.25">
      <c r="A10" s="9">
        <v>3</v>
      </c>
      <c r="B10" s="56" t="s">
        <v>30</v>
      </c>
      <c r="C10" s="57" t="s">
        <v>6</v>
      </c>
      <c r="D10" s="33">
        <v>1020</v>
      </c>
      <c r="E10" s="41"/>
      <c r="F10" s="42">
        <f t="shared" si="0"/>
        <v>0</v>
      </c>
      <c r="G10" s="43"/>
      <c r="H10" s="37">
        <f t="shared" si="1"/>
        <v>0</v>
      </c>
      <c r="I10" s="38">
        <f t="shared" si="2"/>
        <v>0</v>
      </c>
      <c r="J10" s="39">
        <v>680</v>
      </c>
      <c r="K10" s="51">
        <f t="shared" si="3"/>
        <v>0</v>
      </c>
      <c r="L10" s="40"/>
      <c r="M10" s="52">
        <f t="shared" si="4"/>
        <v>0</v>
      </c>
      <c r="N10" s="53">
        <f t="shared" si="5"/>
        <v>0</v>
      </c>
    </row>
    <row r="11" spans="1:14" ht="18" customHeight="1" x14ac:dyDescent="0.25">
      <c r="A11" s="9">
        <v>4</v>
      </c>
      <c r="B11" s="56" t="s">
        <v>31</v>
      </c>
      <c r="C11" s="57" t="s">
        <v>6</v>
      </c>
      <c r="D11" s="33">
        <v>1020</v>
      </c>
      <c r="E11" s="41"/>
      <c r="F11" s="42">
        <f t="shared" si="0"/>
        <v>0</v>
      </c>
      <c r="G11" s="43"/>
      <c r="H11" s="37">
        <f t="shared" si="1"/>
        <v>0</v>
      </c>
      <c r="I11" s="38">
        <f t="shared" si="2"/>
        <v>0</v>
      </c>
      <c r="J11" s="39">
        <v>680</v>
      </c>
      <c r="K11" s="51">
        <f t="shared" si="3"/>
        <v>0</v>
      </c>
      <c r="L11" s="40"/>
      <c r="M11" s="52">
        <f t="shared" si="4"/>
        <v>0</v>
      </c>
      <c r="N11" s="53">
        <f t="shared" si="5"/>
        <v>0</v>
      </c>
    </row>
    <row r="12" spans="1:14" ht="18" customHeight="1" x14ac:dyDescent="0.25">
      <c r="A12" s="9">
        <v>5</v>
      </c>
      <c r="B12" s="56" t="s">
        <v>32</v>
      </c>
      <c r="C12" s="57" t="s">
        <v>6</v>
      </c>
      <c r="D12" s="33">
        <v>900</v>
      </c>
      <c r="E12" s="41"/>
      <c r="F12" s="42">
        <f t="shared" si="0"/>
        <v>0</v>
      </c>
      <c r="G12" s="43"/>
      <c r="H12" s="37">
        <f t="shared" si="1"/>
        <v>0</v>
      </c>
      <c r="I12" s="38">
        <f t="shared" si="2"/>
        <v>0</v>
      </c>
      <c r="J12" s="39">
        <v>600</v>
      </c>
      <c r="K12" s="51">
        <f t="shared" si="3"/>
        <v>0</v>
      </c>
      <c r="L12" s="40"/>
      <c r="M12" s="52">
        <f t="shared" si="4"/>
        <v>0</v>
      </c>
      <c r="N12" s="53">
        <f t="shared" si="5"/>
        <v>0</v>
      </c>
    </row>
    <row r="13" spans="1:14" ht="18" customHeight="1" x14ac:dyDescent="0.25">
      <c r="A13" s="9">
        <v>6</v>
      </c>
      <c r="B13" s="56" t="s">
        <v>33</v>
      </c>
      <c r="C13" s="57" t="s">
        <v>6</v>
      </c>
      <c r="D13" s="33">
        <v>960</v>
      </c>
      <c r="E13" s="41"/>
      <c r="F13" s="42">
        <f t="shared" si="0"/>
        <v>0</v>
      </c>
      <c r="G13" s="43"/>
      <c r="H13" s="37">
        <f t="shared" si="1"/>
        <v>0</v>
      </c>
      <c r="I13" s="38">
        <f t="shared" si="2"/>
        <v>0</v>
      </c>
      <c r="J13" s="39">
        <v>640</v>
      </c>
      <c r="K13" s="51">
        <f t="shared" si="3"/>
        <v>0</v>
      </c>
      <c r="L13" s="40"/>
      <c r="M13" s="52">
        <f t="shared" si="4"/>
        <v>0</v>
      </c>
      <c r="N13" s="53">
        <f t="shared" si="5"/>
        <v>0</v>
      </c>
    </row>
    <row r="14" spans="1:14" ht="18" customHeight="1" x14ac:dyDescent="0.25">
      <c r="A14" s="9">
        <v>7</v>
      </c>
      <c r="B14" s="56" t="s">
        <v>34</v>
      </c>
      <c r="C14" s="57" t="s">
        <v>6</v>
      </c>
      <c r="D14" s="33">
        <v>96</v>
      </c>
      <c r="E14" s="41"/>
      <c r="F14" s="42">
        <f t="shared" si="0"/>
        <v>0</v>
      </c>
      <c r="G14" s="43"/>
      <c r="H14" s="37">
        <f t="shared" si="1"/>
        <v>0</v>
      </c>
      <c r="I14" s="38">
        <f t="shared" si="2"/>
        <v>0</v>
      </c>
      <c r="J14" s="39">
        <v>64</v>
      </c>
      <c r="K14" s="51">
        <f t="shared" si="3"/>
        <v>0</v>
      </c>
      <c r="L14" s="40"/>
      <c r="M14" s="52">
        <f t="shared" si="4"/>
        <v>0</v>
      </c>
      <c r="N14" s="53">
        <f t="shared" si="5"/>
        <v>0</v>
      </c>
    </row>
    <row r="15" spans="1:14" ht="18" customHeight="1" x14ac:dyDescent="0.25">
      <c r="A15" s="9">
        <v>8</v>
      </c>
      <c r="B15" s="56" t="s">
        <v>35</v>
      </c>
      <c r="C15" s="57" t="s">
        <v>6</v>
      </c>
      <c r="D15" s="33">
        <v>198</v>
      </c>
      <c r="E15" s="41"/>
      <c r="F15" s="42">
        <f t="shared" si="0"/>
        <v>0</v>
      </c>
      <c r="G15" s="43"/>
      <c r="H15" s="37">
        <f t="shared" si="1"/>
        <v>0</v>
      </c>
      <c r="I15" s="38">
        <f t="shared" si="2"/>
        <v>0</v>
      </c>
      <c r="J15" s="39">
        <v>132</v>
      </c>
      <c r="K15" s="51">
        <f t="shared" si="3"/>
        <v>0</v>
      </c>
      <c r="L15" s="40"/>
      <c r="M15" s="52">
        <f t="shared" si="4"/>
        <v>0</v>
      </c>
      <c r="N15" s="53">
        <f t="shared" si="5"/>
        <v>0</v>
      </c>
    </row>
    <row r="16" spans="1:14" ht="18" customHeight="1" x14ac:dyDescent="0.25">
      <c r="A16" s="9">
        <v>9</v>
      </c>
      <c r="B16" s="56" t="s">
        <v>36</v>
      </c>
      <c r="C16" s="57" t="s">
        <v>6</v>
      </c>
      <c r="D16" s="33">
        <v>60</v>
      </c>
      <c r="E16" s="41"/>
      <c r="F16" s="42">
        <f t="shared" si="0"/>
        <v>0</v>
      </c>
      <c r="G16" s="43"/>
      <c r="H16" s="37">
        <f t="shared" si="1"/>
        <v>0</v>
      </c>
      <c r="I16" s="38">
        <f t="shared" si="2"/>
        <v>0</v>
      </c>
      <c r="J16" s="39">
        <v>40</v>
      </c>
      <c r="K16" s="51">
        <f t="shared" si="3"/>
        <v>0</v>
      </c>
      <c r="L16" s="40"/>
      <c r="M16" s="52">
        <f t="shared" si="4"/>
        <v>0</v>
      </c>
      <c r="N16" s="53">
        <f t="shared" si="5"/>
        <v>0</v>
      </c>
    </row>
    <row r="17" spans="1:14" ht="18" customHeight="1" x14ac:dyDescent="0.25">
      <c r="A17" s="9">
        <v>10</v>
      </c>
      <c r="B17" s="56" t="s">
        <v>37</v>
      </c>
      <c r="C17" s="57" t="s">
        <v>6</v>
      </c>
      <c r="D17" s="33">
        <v>1380</v>
      </c>
      <c r="E17" s="41"/>
      <c r="F17" s="42">
        <f t="shared" si="0"/>
        <v>0</v>
      </c>
      <c r="G17" s="43"/>
      <c r="H17" s="37">
        <f t="shared" si="1"/>
        <v>0</v>
      </c>
      <c r="I17" s="38">
        <f t="shared" si="2"/>
        <v>0</v>
      </c>
      <c r="J17" s="39">
        <v>920</v>
      </c>
      <c r="K17" s="51">
        <f t="shared" si="3"/>
        <v>0</v>
      </c>
      <c r="L17" s="40"/>
      <c r="M17" s="52">
        <f t="shared" si="4"/>
        <v>0</v>
      </c>
      <c r="N17" s="53">
        <f t="shared" si="5"/>
        <v>0</v>
      </c>
    </row>
    <row r="18" spans="1:14" ht="18" customHeight="1" x14ac:dyDescent="0.25">
      <c r="A18" s="9">
        <v>11</v>
      </c>
      <c r="B18" s="56" t="s">
        <v>38</v>
      </c>
      <c r="C18" s="57" t="s">
        <v>6</v>
      </c>
      <c r="D18" s="33">
        <v>1848</v>
      </c>
      <c r="E18" s="41"/>
      <c r="F18" s="42">
        <f t="shared" ref="F18:F28" si="6">ROUND(D18*E18,2)</f>
        <v>0</v>
      </c>
      <c r="G18" s="43"/>
      <c r="H18" s="37">
        <f t="shared" ref="H18:H28" si="7">ROUND(F18*G18,2)</f>
        <v>0</v>
      </c>
      <c r="I18" s="38">
        <f t="shared" ref="I18:I28" si="8">ROUND(F18+H18,2)</f>
        <v>0</v>
      </c>
      <c r="J18" s="39">
        <v>1232</v>
      </c>
      <c r="K18" s="51">
        <f t="shared" ref="K18:K28" si="9">ROUND(E18*J18,2)</f>
        <v>0</v>
      </c>
      <c r="L18" s="40"/>
      <c r="M18" s="52">
        <f t="shared" ref="M18:M28" si="10">ROUND(K18*L18,2)</f>
        <v>0</v>
      </c>
      <c r="N18" s="53">
        <f t="shared" ref="N18:N28" si="11">K18+M18</f>
        <v>0</v>
      </c>
    </row>
    <row r="19" spans="1:14" ht="18" customHeight="1" x14ac:dyDescent="0.25">
      <c r="A19" s="9">
        <v>12</v>
      </c>
      <c r="B19" s="56" t="s">
        <v>39</v>
      </c>
      <c r="C19" s="57" t="s">
        <v>6</v>
      </c>
      <c r="D19" s="33">
        <v>624</v>
      </c>
      <c r="E19" s="41"/>
      <c r="F19" s="42">
        <f t="shared" si="6"/>
        <v>0</v>
      </c>
      <c r="G19" s="43"/>
      <c r="H19" s="37">
        <f t="shared" si="7"/>
        <v>0</v>
      </c>
      <c r="I19" s="38">
        <f t="shared" si="8"/>
        <v>0</v>
      </c>
      <c r="J19" s="39">
        <v>416</v>
      </c>
      <c r="K19" s="51">
        <f t="shared" si="9"/>
        <v>0</v>
      </c>
      <c r="L19" s="40"/>
      <c r="M19" s="52">
        <f t="shared" si="10"/>
        <v>0</v>
      </c>
      <c r="N19" s="53">
        <f t="shared" si="11"/>
        <v>0</v>
      </c>
    </row>
    <row r="20" spans="1:14" ht="18" customHeight="1" x14ac:dyDescent="0.25">
      <c r="A20" s="9">
        <v>13</v>
      </c>
      <c r="B20" s="56" t="s">
        <v>40</v>
      </c>
      <c r="C20" s="57" t="s">
        <v>6</v>
      </c>
      <c r="D20" s="33">
        <v>6</v>
      </c>
      <c r="E20" s="41"/>
      <c r="F20" s="42">
        <f t="shared" si="6"/>
        <v>0</v>
      </c>
      <c r="G20" s="43"/>
      <c r="H20" s="37">
        <f t="shared" si="7"/>
        <v>0</v>
      </c>
      <c r="I20" s="38">
        <f t="shared" si="8"/>
        <v>0</v>
      </c>
      <c r="J20" s="39">
        <v>4</v>
      </c>
      <c r="K20" s="51">
        <f t="shared" si="9"/>
        <v>0</v>
      </c>
      <c r="L20" s="40"/>
      <c r="M20" s="52">
        <f t="shared" si="10"/>
        <v>0</v>
      </c>
      <c r="N20" s="53">
        <f t="shared" si="11"/>
        <v>0</v>
      </c>
    </row>
    <row r="21" spans="1:14" ht="18" customHeight="1" x14ac:dyDescent="0.25">
      <c r="A21" s="9">
        <v>14</v>
      </c>
      <c r="B21" s="56" t="s">
        <v>41</v>
      </c>
      <c r="C21" s="57" t="s">
        <v>6</v>
      </c>
      <c r="D21" s="33">
        <v>408</v>
      </c>
      <c r="E21" s="41"/>
      <c r="F21" s="42">
        <f t="shared" si="6"/>
        <v>0</v>
      </c>
      <c r="G21" s="43"/>
      <c r="H21" s="37">
        <f t="shared" si="7"/>
        <v>0</v>
      </c>
      <c r="I21" s="38">
        <f t="shared" si="8"/>
        <v>0</v>
      </c>
      <c r="J21" s="39">
        <v>272</v>
      </c>
      <c r="K21" s="51">
        <f t="shared" si="9"/>
        <v>0</v>
      </c>
      <c r="L21" s="40"/>
      <c r="M21" s="52">
        <f t="shared" si="10"/>
        <v>0</v>
      </c>
      <c r="N21" s="53">
        <f t="shared" si="11"/>
        <v>0</v>
      </c>
    </row>
    <row r="22" spans="1:14" ht="18" customHeight="1" x14ac:dyDescent="0.25">
      <c r="A22" s="9">
        <v>15</v>
      </c>
      <c r="B22" s="56" t="s">
        <v>42</v>
      </c>
      <c r="C22" s="57" t="s">
        <v>6</v>
      </c>
      <c r="D22" s="33">
        <v>9810</v>
      </c>
      <c r="E22" s="41"/>
      <c r="F22" s="42">
        <f t="shared" si="6"/>
        <v>0</v>
      </c>
      <c r="G22" s="43"/>
      <c r="H22" s="37">
        <f t="shared" si="7"/>
        <v>0</v>
      </c>
      <c r="I22" s="38">
        <f t="shared" si="8"/>
        <v>0</v>
      </c>
      <c r="J22" s="39">
        <v>6540</v>
      </c>
      <c r="K22" s="51">
        <f t="shared" si="9"/>
        <v>0</v>
      </c>
      <c r="L22" s="40"/>
      <c r="M22" s="52">
        <f t="shared" si="10"/>
        <v>0</v>
      </c>
      <c r="N22" s="53">
        <f t="shared" si="11"/>
        <v>0</v>
      </c>
    </row>
    <row r="23" spans="1:14" ht="18" customHeight="1" x14ac:dyDescent="0.25">
      <c r="A23" s="9">
        <v>16</v>
      </c>
      <c r="B23" s="56" t="s">
        <v>43</v>
      </c>
      <c r="C23" s="57" t="s">
        <v>6</v>
      </c>
      <c r="D23" s="33">
        <v>138</v>
      </c>
      <c r="E23" s="41"/>
      <c r="F23" s="42">
        <f t="shared" si="6"/>
        <v>0</v>
      </c>
      <c r="G23" s="43"/>
      <c r="H23" s="37">
        <f t="shared" si="7"/>
        <v>0</v>
      </c>
      <c r="I23" s="38">
        <f t="shared" si="8"/>
        <v>0</v>
      </c>
      <c r="J23" s="39">
        <v>92</v>
      </c>
      <c r="K23" s="51">
        <f t="shared" si="9"/>
        <v>0</v>
      </c>
      <c r="L23" s="40"/>
      <c r="M23" s="52">
        <f t="shared" si="10"/>
        <v>0</v>
      </c>
      <c r="N23" s="53">
        <f t="shared" si="11"/>
        <v>0</v>
      </c>
    </row>
    <row r="24" spans="1:14" ht="18" customHeight="1" x14ac:dyDescent="0.25">
      <c r="A24" s="9">
        <v>17</v>
      </c>
      <c r="B24" s="56" t="s">
        <v>44</v>
      </c>
      <c r="C24" s="57" t="s">
        <v>26</v>
      </c>
      <c r="D24" s="33">
        <v>4</v>
      </c>
      <c r="E24" s="41"/>
      <c r="F24" s="42">
        <f t="shared" si="6"/>
        <v>0</v>
      </c>
      <c r="G24" s="43"/>
      <c r="H24" s="37">
        <f t="shared" si="7"/>
        <v>0</v>
      </c>
      <c r="I24" s="38">
        <f t="shared" si="8"/>
        <v>0</v>
      </c>
      <c r="J24" s="39">
        <v>3</v>
      </c>
      <c r="K24" s="51">
        <f t="shared" si="9"/>
        <v>0</v>
      </c>
      <c r="L24" s="40"/>
      <c r="M24" s="52">
        <f t="shared" si="10"/>
        <v>0</v>
      </c>
      <c r="N24" s="53">
        <f t="shared" si="11"/>
        <v>0</v>
      </c>
    </row>
    <row r="25" spans="1:14" ht="18" customHeight="1" x14ac:dyDescent="0.25">
      <c r="A25" s="9">
        <v>18</v>
      </c>
      <c r="B25" s="56" t="s">
        <v>45</v>
      </c>
      <c r="C25" s="57" t="s">
        <v>6</v>
      </c>
      <c r="D25" s="33">
        <v>18</v>
      </c>
      <c r="E25" s="41"/>
      <c r="F25" s="42">
        <f t="shared" si="6"/>
        <v>0</v>
      </c>
      <c r="G25" s="43"/>
      <c r="H25" s="37">
        <f t="shared" si="7"/>
        <v>0</v>
      </c>
      <c r="I25" s="38">
        <f t="shared" si="8"/>
        <v>0</v>
      </c>
      <c r="J25" s="39">
        <v>12</v>
      </c>
      <c r="K25" s="51">
        <f t="shared" si="9"/>
        <v>0</v>
      </c>
      <c r="L25" s="40"/>
      <c r="M25" s="52">
        <f t="shared" si="10"/>
        <v>0</v>
      </c>
      <c r="N25" s="53">
        <f t="shared" si="11"/>
        <v>0</v>
      </c>
    </row>
    <row r="26" spans="1:14" ht="18" customHeight="1" x14ac:dyDescent="0.25">
      <c r="A26" s="9">
        <v>19</v>
      </c>
      <c r="B26" s="56" t="s">
        <v>46</v>
      </c>
      <c r="C26" s="57" t="s">
        <v>6</v>
      </c>
      <c r="D26" s="33">
        <v>36</v>
      </c>
      <c r="E26" s="41"/>
      <c r="F26" s="42">
        <f t="shared" si="6"/>
        <v>0</v>
      </c>
      <c r="G26" s="43"/>
      <c r="H26" s="37">
        <f t="shared" si="7"/>
        <v>0</v>
      </c>
      <c r="I26" s="38">
        <f t="shared" si="8"/>
        <v>0</v>
      </c>
      <c r="J26" s="39">
        <v>24</v>
      </c>
      <c r="K26" s="51">
        <f t="shared" si="9"/>
        <v>0</v>
      </c>
      <c r="L26" s="40"/>
      <c r="M26" s="52">
        <f t="shared" si="10"/>
        <v>0</v>
      </c>
      <c r="N26" s="53">
        <f t="shared" si="11"/>
        <v>0</v>
      </c>
    </row>
    <row r="27" spans="1:14" ht="18" customHeight="1" x14ac:dyDescent="0.25">
      <c r="A27" s="9">
        <v>20</v>
      </c>
      <c r="B27" s="56" t="s">
        <v>47</v>
      </c>
      <c r="C27" s="57" t="s">
        <v>6</v>
      </c>
      <c r="D27" s="33">
        <v>24</v>
      </c>
      <c r="E27" s="41"/>
      <c r="F27" s="42">
        <f t="shared" si="6"/>
        <v>0</v>
      </c>
      <c r="G27" s="43"/>
      <c r="H27" s="37">
        <f t="shared" si="7"/>
        <v>0</v>
      </c>
      <c r="I27" s="38">
        <f t="shared" si="8"/>
        <v>0</v>
      </c>
      <c r="J27" s="39">
        <v>16</v>
      </c>
      <c r="K27" s="51">
        <f t="shared" si="9"/>
        <v>0</v>
      </c>
      <c r="L27" s="40"/>
      <c r="M27" s="52">
        <f t="shared" si="10"/>
        <v>0</v>
      </c>
      <c r="N27" s="53">
        <f t="shared" si="11"/>
        <v>0</v>
      </c>
    </row>
    <row r="28" spans="1:14" ht="18" customHeight="1" x14ac:dyDescent="0.25">
      <c r="A28" s="9">
        <v>21</v>
      </c>
      <c r="B28" s="56" t="s">
        <v>48</v>
      </c>
      <c r="C28" s="57" t="s">
        <v>6</v>
      </c>
      <c r="D28" s="33">
        <v>24</v>
      </c>
      <c r="E28" s="41"/>
      <c r="F28" s="42">
        <f t="shared" si="6"/>
        <v>0</v>
      </c>
      <c r="G28" s="43"/>
      <c r="H28" s="37">
        <f t="shared" si="7"/>
        <v>0</v>
      </c>
      <c r="I28" s="38">
        <f t="shared" si="8"/>
        <v>0</v>
      </c>
      <c r="J28" s="39">
        <v>16</v>
      </c>
      <c r="K28" s="51">
        <f t="shared" si="9"/>
        <v>0</v>
      </c>
      <c r="L28" s="40"/>
      <c r="M28" s="52">
        <f t="shared" si="10"/>
        <v>0</v>
      </c>
      <c r="N28" s="53">
        <f t="shared" si="11"/>
        <v>0</v>
      </c>
    </row>
    <row r="29" spans="1:14" ht="18" customHeight="1" x14ac:dyDescent="0.25">
      <c r="A29" s="9">
        <v>22</v>
      </c>
      <c r="B29" s="56" t="s">
        <v>49</v>
      </c>
      <c r="C29" s="57" t="s">
        <v>6</v>
      </c>
      <c r="D29" s="33">
        <v>1200</v>
      </c>
      <c r="E29" s="41"/>
      <c r="F29" s="42">
        <f t="shared" ref="F29:F39" si="12">ROUND(D29*E29,2)</f>
        <v>0</v>
      </c>
      <c r="G29" s="43"/>
      <c r="H29" s="37">
        <f t="shared" ref="H29:H39" si="13">ROUND(F29*G29,2)</f>
        <v>0</v>
      </c>
      <c r="I29" s="38">
        <f t="shared" ref="I29:I39" si="14">ROUND(F29+H29,2)</f>
        <v>0</v>
      </c>
      <c r="J29" s="39">
        <v>800</v>
      </c>
      <c r="K29" s="51">
        <f t="shared" ref="K29:K39" si="15">ROUND(E29*J29,2)</f>
        <v>0</v>
      </c>
      <c r="L29" s="40"/>
      <c r="M29" s="52">
        <f t="shared" ref="M29:M39" si="16">ROUND(K29*L29,2)</f>
        <v>0</v>
      </c>
      <c r="N29" s="53">
        <f t="shared" ref="N29:N39" si="17">K29+M29</f>
        <v>0</v>
      </c>
    </row>
    <row r="30" spans="1:14" ht="18" customHeight="1" x14ac:dyDescent="0.25">
      <c r="A30" s="9">
        <v>23</v>
      </c>
      <c r="B30" s="56" t="s">
        <v>50</v>
      </c>
      <c r="C30" s="57" t="s">
        <v>6</v>
      </c>
      <c r="D30" s="33">
        <v>900</v>
      </c>
      <c r="E30" s="41"/>
      <c r="F30" s="42">
        <f t="shared" si="12"/>
        <v>0</v>
      </c>
      <c r="G30" s="43"/>
      <c r="H30" s="37">
        <f t="shared" si="13"/>
        <v>0</v>
      </c>
      <c r="I30" s="38">
        <f t="shared" si="14"/>
        <v>0</v>
      </c>
      <c r="J30" s="39">
        <v>600</v>
      </c>
      <c r="K30" s="51">
        <f t="shared" si="15"/>
        <v>0</v>
      </c>
      <c r="L30" s="40"/>
      <c r="M30" s="52">
        <f t="shared" si="16"/>
        <v>0</v>
      </c>
      <c r="N30" s="53">
        <f t="shared" si="17"/>
        <v>0</v>
      </c>
    </row>
    <row r="31" spans="1:14" ht="18" customHeight="1" x14ac:dyDescent="0.25">
      <c r="A31" s="9">
        <v>24</v>
      </c>
      <c r="B31" s="56" t="s">
        <v>51</v>
      </c>
      <c r="C31" s="57" t="s">
        <v>6</v>
      </c>
      <c r="D31" s="33">
        <v>18</v>
      </c>
      <c r="E31" s="41"/>
      <c r="F31" s="42">
        <f t="shared" si="12"/>
        <v>0</v>
      </c>
      <c r="G31" s="43"/>
      <c r="H31" s="37">
        <f t="shared" si="13"/>
        <v>0</v>
      </c>
      <c r="I31" s="38">
        <f t="shared" si="14"/>
        <v>0</v>
      </c>
      <c r="J31" s="39">
        <v>12</v>
      </c>
      <c r="K31" s="51">
        <f t="shared" si="15"/>
        <v>0</v>
      </c>
      <c r="L31" s="40"/>
      <c r="M31" s="52">
        <f t="shared" si="16"/>
        <v>0</v>
      </c>
      <c r="N31" s="53">
        <f t="shared" si="17"/>
        <v>0</v>
      </c>
    </row>
    <row r="32" spans="1:14" ht="18" customHeight="1" x14ac:dyDescent="0.25">
      <c r="A32" s="9">
        <v>25</v>
      </c>
      <c r="B32" s="56" t="s">
        <v>52</v>
      </c>
      <c r="C32" s="57" t="s">
        <v>6</v>
      </c>
      <c r="D32" s="33">
        <v>18</v>
      </c>
      <c r="E32" s="41"/>
      <c r="F32" s="42">
        <f t="shared" si="12"/>
        <v>0</v>
      </c>
      <c r="G32" s="43"/>
      <c r="H32" s="37">
        <f t="shared" si="13"/>
        <v>0</v>
      </c>
      <c r="I32" s="38">
        <f t="shared" si="14"/>
        <v>0</v>
      </c>
      <c r="J32" s="39">
        <v>12</v>
      </c>
      <c r="K32" s="51">
        <f t="shared" si="15"/>
        <v>0</v>
      </c>
      <c r="L32" s="40"/>
      <c r="M32" s="52">
        <f t="shared" si="16"/>
        <v>0</v>
      </c>
      <c r="N32" s="53">
        <f t="shared" si="17"/>
        <v>0</v>
      </c>
    </row>
    <row r="33" spans="1:14" ht="18" customHeight="1" x14ac:dyDescent="0.25">
      <c r="A33" s="9">
        <v>26</v>
      </c>
      <c r="B33" s="56" t="s">
        <v>53</v>
      </c>
      <c r="C33" s="57" t="s">
        <v>6</v>
      </c>
      <c r="D33" s="33">
        <v>12</v>
      </c>
      <c r="E33" s="41"/>
      <c r="F33" s="42">
        <f t="shared" si="12"/>
        <v>0</v>
      </c>
      <c r="G33" s="43"/>
      <c r="H33" s="37">
        <f t="shared" si="13"/>
        <v>0</v>
      </c>
      <c r="I33" s="38">
        <f t="shared" si="14"/>
        <v>0</v>
      </c>
      <c r="J33" s="39">
        <v>8</v>
      </c>
      <c r="K33" s="51">
        <f t="shared" si="15"/>
        <v>0</v>
      </c>
      <c r="L33" s="40"/>
      <c r="M33" s="52">
        <f t="shared" si="16"/>
        <v>0</v>
      </c>
      <c r="N33" s="53">
        <f t="shared" si="17"/>
        <v>0</v>
      </c>
    </row>
    <row r="34" spans="1:14" ht="18" customHeight="1" x14ac:dyDescent="0.25">
      <c r="A34" s="9">
        <v>27</v>
      </c>
      <c r="B34" s="56" t="s">
        <v>54</v>
      </c>
      <c r="C34" s="57" t="s">
        <v>6</v>
      </c>
      <c r="D34" s="33">
        <v>1500</v>
      </c>
      <c r="E34" s="41"/>
      <c r="F34" s="42">
        <f t="shared" si="12"/>
        <v>0</v>
      </c>
      <c r="G34" s="43"/>
      <c r="H34" s="37">
        <f t="shared" si="13"/>
        <v>0</v>
      </c>
      <c r="I34" s="38">
        <f t="shared" si="14"/>
        <v>0</v>
      </c>
      <c r="J34" s="39">
        <v>1000</v>
      </c>
      <c r="K34" s="51">
        <f t="shared" si="15"/>
        <v>0</v>
      </c>
      <c r="L34" s="40"/>
      <c r="M34" s="52">
        <f t="shared" si="16"/>
        <v>0</v>
      </c>
      <c r="N34" s="53">
        <f t="shared" si="17"/>
        <v>0</v>
      </c>
    </row>
    <row r="35" spans="1:14" ht="18" customHeight="1" x14ac:dyDescent="0.25">
      <c r="A35" s="9">
        <v>28</v>
      </c>
      <c r="B35" s="56" t="s">
        <v>55</v>
      </c>
      <c r="C35" s="57" t="s">
        <v>6</v>
      </c>
      <c r="D35" s="33">
        <v>48</v>
      </c>
      <c r="E35" s="41"/>
      <c r="F35" s="42">
        <f t="shared" si="12"/>
        <v>0</v>
      </c>
      <c r="G35" s="43"/>
      <c r="H35" s="37">
        <f t="shared" si="13"/>
        <v>0</v>
      </c>
      <c r="I35" s="38">
        <f t="shared" si="14"/>
        <v>0</v>
      </c>
      <c r="J35" s="39">
        <v>32</v>
      </c>
      <c r="K35" s="51">
        <f t="shared" si="15"/>
        <v>0</v>
      </c>
      <c r="L35" s="40"/>
      <c r="M35" s="52">
        <f t="shared" si="16"/>
        <v>0</v>
      </c>
      <c r="N35" s="53">
        <f t="shared" si="17"/>
        <v>0</v>
      </c>
    </row>
    <row r="36" spans="1:14" ht="18" customHeight="1" x14ac:dyDescent="0.25">
      <c r="A36" s="9">
        <v>29</v>
      </c>
      <c r="B36" s="56" t="s">
        <v>56</v>
      </c>
      <c r="C36" s="57" t="s">
        <v>6</v>
      </c>
      <c r="D36" s="33">
        <v>20</v>
      </c>
      <c r="E36" s="41"/>
      <c r="F36" s="42">
        <f t="shared" si="12"/>
        <v>0</v>
      </c>
      <c r="G36" s="43"/>
      <c r="H36" s="37">
        <f t="shared" si="13"/>
        <v>0</v>
      </c>
      <c r="I36" s="38">
        <f t="shared" si="14"/>
        <v>0</v>
      </c>
      <c r="J36" s="39">
        <v>14</v>
      </c>
      <c r="K36" s="51">
        <f t="shared" si="15"/>
        <v>0</v>
      </c>
      <c r="L36" s="40"/>
      <c r="M36" s="52">
        <f t="shared" si="16"/>
        <v>0</v>
      </c>
      <c r="N36" s="53">
        <f t="shared" si="17"/>
        <v>0</v>
      </c>
    </row>
    <row r="37" spans="1:14" ht="18" customHeight="1" x14ac:dyDescent="0.25">
      <c r="A37" s="9">
        <v>30</v>
      </c>
      <c r="B37" s="56" t="s">
        <v>57</v>
      </c>
      <c r="C37" s="57" t="s">
        <v>6</v>
      </c>
      <c r="D37" s="33">
        <v>540</v>
      </c>
      <c r="E37" s="41"/>
      <c r="F37" s="42">
        <f t="shared" si="12"/>
        <v>0</v>
      </c>
      <c r="G37" s="43"/>
      <c r="H37" s="37">
        <f t="shared" si="13"/>
        <v>0</v>
      </c>
      <c r="I37" s="38">
        <f t="shared" si="14"/>
        <v>0</v>
      </c>
      <c r="J37" s="39">
        <v>360</v>
      </c>
      <c r="K37" s="51">
        <f t="shared" si="15"/>
        <v>0</v>
      </c>
      <c r="L37" s="40"/>
      <c r="M37" s="52">
        <f t="shared" si="16"/>
        <v>0</v>
      </c>
      <c r="N37" s="53">
        <f t="shared" si="17"/>
        <v>0</v>
      </c>
    </row>
    <row r="38" spans="1:14" ht="18" customHeight="1" x14ac:dyDescent="0.25">
      <c r="A38" s="9">
        <v>31</v>
      </c>
      <c r="B38" s="56" t="s">
        <v>58</v>
      </c>
      <c r="C38" s="57" t="s">
        <v>6</v>
      </c>
      <c r="D38" s="33">
        <v>1320</v>
      </c>
      <c r="E38" s="41"/>
      <c r="F38" s="42">
        <f t="shared" si="12"/>
        <v>0</v>
      </c>
      <c r="G38" s="43"/>
      <c r="H38" s="37">
        <f t="shared" si="13"/>
        <v>0</v>
      </c>
      <c r="I38" s="38">
        <f t="shared" si="14"/>
        <v>0</v>
      </c>
      <c r="J38" s="39">
        <v>880</v>
      </c>
      <c r="K38" s="51">
        <f t="shared" si="15"/>
        <v>0</v>
      </c>
      <c r="L38" s="40"/>
      <c r="M38" s="52">
        <f t="shared" si="16"/>
        <v>0</v>
      </c>
      <c r="N38" s="53">
        <f t="shared" si="17"/>
        <v>0</v>
      </c>
    </row>
    <row r="39" spans="1:14" ht="18" customHeight="1" x14ac:dyDescent="0.25">
      <c r="A39" s="9">
        <v>32</v>
      </c>
      <c r="B39" s="56" t="s">
        <v>59</v>
      </c>
      <c r="C39" s="57" t="s">
        <v>6</v>
      </c>
      <c r="D39" s="33">
        <v>36</v>
      </c>
      <c r="E39" s="41"/>
      <c r="F39" s="42">
        <f t="shared" si="12"/>
        <v>0</v>
      </c>
      <c r="G39" s="43"/>
      <c r="H39" s="37">
        <f t="shared" si="13"/>
        <v>0</v>
      </c>
      <c r="I39" s="38">
        <f t="shared" si="14"/>
        <v>0</v>
      </c>
      <c r="J39" s="39">
        <v>24</v>
      </c>
      <c r="K39" s="51">
        <f t="shared" si="15"/>
        <v>0</v>
      </c>
      <c r="L39" s="40"/>
      <c r="M39" s="52">
        <f t="shared" si="16"/>
        <v>0</v>
      </c>
      <c r="N39" s="53">
        <f t="shared" si="17"/>
        <v>0</v>
      </c>
    </row>
    <row r="40" spans="1:14" ht="18" customHeight="1" x14ac:dyDescent="0.25">
      <c r="A40" s="9">
        <v>33</v>
      </c>
      <c r="B40" s="56" t="s">
        <v>60</v>
      </c>
      <c r="C40" s="57" t="s">
        <v>6</v>
      </c>
      <c r="D40" s="33">
        <v>18</v>
      </c>
      <c r="E40" s="41"/>
      <c r="F40" s="42">
        <f t="shared" ref="F40:F52" si="18">ROUND(D40*E40,2)</f>
        <v>0</v>
      </c>
      <c r="G40" s="43"/>
      <c r="H40" s="37">
        <f t="shared" ref="H40:H52" si="19">ROUND(F40*G40,2)</f>
        <v>0</v>
      </c>
      <c r="I40" s="38">
        <f t="shared" ref="I40:I52" si="20">ROUND(F40+H40,2)</f>
        <v>0</v>
      </c>
      <c r="J40" s="39">
        <v>12</v>
      </c>
      <c r="K40" s="51">
        <f t="shared" ref="K40:K52" si="21">ROUND(E40*J40,2)</f>
        <v>0</v>
      </c>
      <c r="L40" s="40"/>
      <c r="M40" s="52">
        <f t="shared" ref="M40:M52" si="22">ROUND(K40*L40,2)</f>
        <v>0</v>
      </c>
      <c r="N40" s="53">
        <f t="shared" ref="N40:N52" si="23">K40+M40</f>
        <v>0</v>
      </c>
    </row>
    <row r="41" spans="1:14" ht="18" customHeight="1" x14ac:dyDescent="0.25">
      <c r="A41" s="9">
        <v>34</v>
      </c>
      <c r="B41" s="56" t="s">
        <v>61</v>
      </c>
      <c r="C41" s="57" t="s">
        <v>6</v>
      </c>
      <c r="D41" s="33">
        <v>24</v>
      </c>
      <c r="E41" s="41"/>
      <c r="F41" s="42">
        <f t="shared" si="18"/>
        <v>0</v>
      </c>
      <c r="G41" s="43"/>
      <c r="H41" s="37">
        <f t="shared" si="19"/>
        <v>0</v>
      </c>
      <c r="I41" s="38">
        <f t="shared" si="20"/>
        <v>0</v>
      </c>
      <c r="J41" s="39">
        <v>16</v>
      </c>
      <c r="K41" s="51">
        <f t="shared" si="21"/>
        <v>0</v>
      </c>
      <c r="L41" s="40"/>
      <c r="M41" s="52">
        <f t="shared" si="22"/>
        <v>0</v>
      </c>
      <c r="N41" s="53">
        <f t="shared" si="23"/>
        <v>0</v>
      </c>
    </row>
    <row r="42" spans="1:14" ht="18" customHeight="1" x14ac:dyDescent="0.25">
      <c r="A42" s="9">
        <v>35</v>
      </c>
      <c r="B42" s="56" t="s">
        <v>62</v>
      </c>
      <c r="C42" s="57" t="s">
        <v>6</v>
      </c>
      <c r="D42" s="33">
        <v>648</v>
      </c>
      <c r="E42" s="41"/>
      <c r="F42" s="42">
        <f t="shared" si="18"/>
        <v>0</v>
      </c>
      <c r="G42" s="43"/>
      <c r="H42" s="37">
        <f t="shared" si="19"/>
        <v>0</v>
      </c>
      <c r="I42" s="38">
        <f t="shared" si="20"/>
        <v>0</v>
      </c>
      <c r="J42" s="39">
        <v>432</v>
      </c>
      <c r="K42" s="51">
        <f t="shared" si="21"/>
        <v>0</v>
      </c>
      <c r="L42" s="40"/>
      <c r="M42" s="52">
        <f t="shared" si="22"/>
        <v>0</v>
      </c>
      <c r="N42" s="53">
        <f t="shared" si="23"/>
        <v>0</v>
      </c>
    </row>
    <row r="43" spans="1:14" ht="18" customHeight="1" x14ac:dyDescent="0.25">
      <c r="A43" s="9">
        <v>36</v>
      </c>
      <c r="B43" s="56" t="s">
        <v>63</v>
      </c>
      <c r="C43" s="57" t="s">
        <v>6</v>
      </c>
      <c r="D43" s="33">
        <v>198</v>
      </c>
      <c r="E43" s="41"/>
      <c r="F43" s="42">
        <f t="shared" si="18"/>
        <v>0</v>
      </c>
      <c r="G43" s="43"/>
      <c r="H43" s="37">
        <f t="shared" si="19"/>
        <v>0</v>
      </c>
      <c r="I43" s="38">
        <f t="shared" si="20"/>
        <v>0</v>
      </c>
      <c r="J43" s="39">
        <v>132</v>
      </c>
      <c r="K43" s="51">
        <f t="shared" si="21"/>
        <v>0</v>
      </c>
      <c r="L43" s="40"/>
      <c r="M43" s="52">
        <f t="shared" si="22"/>
        <v>0</v>
      </c>
      <c r="N43" s="53">
        <f t="shared" si="23"/>
        <v>0</v>
      </c>
    </row>
    <row r="44" spans="1:14" ht="18" customHeight="1" x14ac:dyDescent="0.25">
      <c r="A44" s="9">
        <v>37</v>
      </c>
      <c r="B44" s="56" t="s">
        <v>64</v>
      </c>
      <c r="C44" s="57" t="s">
        <v>6</v>
      </c>
      <c r="D44" s="33">
        <v>258</v>
      </c>
      <c r="E44" s="41"/>
      <c r="F44" s="42">
        <f t="shared" si="18"/>
        <v>0</v>
      </c>
      <c r="G44" s="43"/>
      <c r="H44" s="37">
        <f t="shared" si="19"/>
        <v>0</v>
      </c>
      <c r="I44" s="38">
        <f t="shared" si="20"/>
        <v>0</v>
      </c>
      <c r="J44" s="39">
        <v>172</v>
      </c>
      <c r="K44" s="51">
        <f t="shared" si="21"/>
        <v>0</v>
      </c>
      <c r="L44" s="40"/>
      <c r="M44" s="52">
        <f t="shared" si="22"/>
        <v>0</v>
      </c>
      <c r="N44" s="53">
        <f t="shared" si="23"/>
        <v>0</v>
      </c>
    </row>
    <row r="45" spans="1:14" ht="18" customHeight="1" x14ac:dyDescent="0.25">
      <c r="A45" s="9">
        <v>38</v>
      </c>
      <c r="B45" s="56" t="s">
        <v>65</v>
      </c>
      <c r="C45" s="57" t="s">
        <v>6</v>
      </c>
      <c r="D45" s="33">
        <v>48</v>
      </c>
      <c r="E45" s="41"/>
      <c r="F45" s="42">
        <f t="shared" si="18"/>
        <v>0</v>
      </c>
      <c r="G45" s="43"/>
      <c r="H45" s="37">
        <f t="shared" si="19"/>
        <v>0</v>
      </c>
      <c r="I45" s="38">
        <f t="shared" si="20"/>
        <v>0</v>
      </c>
      <c r="J45" s="39">
        <v>32</v>
      </c>
      <c r="K45" s="51">
        <f t="shared" si="21"/>
        <v>0</v>
      </c>
      <c r="L45" s="40"/>
      <c r="M45" s="52">
        <f t="shared" si="22"/>
        <v>0</v>
      </c>
      <c r="N45" s="53">
        <f t="shared" si="23"/>
        <v>0</v>
      </c>
    </row>
    <row r="46" spans="1:14" ht="18" customHeight="1" x14ac:dyDescent="0.25">
      <c r="A46" s="9">
        <v>39</v>
      </c>
      <c r="B46" s="56" t="s">
        <v>66</v>
      </c>
      <c r="C46" s="57" t="s">
        <v>6</v>
      </c>
      <c r="D46" s="33">
        <v>330</v>
      </c>
      <c r="E46" s="41"/>
      <c r="F46" s="42">
        <f t="shared" si="18"/>
        <v>0</v>
      </c>
      <c r="G46" s="43"/>
      <c r="H46" s="37">
        <f t="shared" si="19"/>
        <v>0</v>
      </c>
      <c r="I46" s="38">
        <f t="shared" si="20"/>
        <v>0</v>
      </c>
      <c r="J46" s="39">
        <v>220</v>
      </c>
      <c r="K46" s="51">
        <f t="shared" si="21"/>
        <v>0</v>
      </c>
      <c r="L46" s="40"/>
      <c r="M46" s="52">
        <f t="shared" si="22"/>
        <v>0</v>
      </c>
      <c r="N46" s="53">
        <f t="shared" si="23"/>
        <v>0</v>
      </c>
    </row>
    <row r="47" spans="1:14" ht="18" customHeight="1" x14ac:dyDescent="0.25">
      <c r="A47" s="9">
        <v>40</v>
      </c>
      <c r="B47" s="56" t="s">
        <v>67</v>
      </c>
      <c r="C47" s="57" t="s">
        <v>6</v>
      </c>
      <c r="D47" s="33">
        <v>12</v>
      </c>
      <c r="E47" s="41"/>
      <c r="F47" s="42">
        <f t="shared" si="18"/>
        <v>0</v>
      </c>
      <c r="G47" s="43"/>
      <c r="H47" s="37">
        <f t="shared" si="19"/>
        <v>0</v>
      </c>
      <c r="I47" s="38">
        <f t="shared" si="20"/>
        <v>0</v>
      </c>
      <c r="J47" s="39">
        <v>8</v>
      </c>
      <c r="K47" s="51">
        <f t="shared" si="21"/>
        <v>0</v>
      </c>
      <c r="L47" s="40"/>
      <c r="M47" s="52">
        <f t="shared" si="22"/>
        <v>0</v>
      </c>
      <c r="N47" s="53">
        <f t="shared" si="23"/>
        <v>0</v>
      </c>
    </row>
    <row r="48" spans="1:14" ht="18" customHeight="1" x14ac:dyDescent="0.25">
      <c r="A48" s="9">
        <v>41</v>
      </c>
      <c r="B48" s="56" t="s">
        <v>68</v>
      </c>
      <c r="C48" s="57" t="s">
        <v>6</v>
      </c>
      <c r="D48" s="33">
        <v>66</v>
      </c>
      <c r="E48" s="41"/>
      <c r="F48" s="42">
        <f t="shared" si="18"/>
        <v>0</v>
      </c>
      <c r="G48" s="43"/>
      <c r="H48" s="37">
        <f t="shared" si="19"/>
        <v>0</v>
      </c>
      <c r="I48" s="38">
        <f t="shared" si="20"/>
        <v>0</v>
      </c>
      <c r="J48" s="39">
        <v>44</v>
      </c>
      <c r="K48" s="51">
        <f t="shared" si="21"/>
        <v>0</v>
      </c>
      <c r="L48" s="40"/>
      <c r="M48" s="52">
        <f t="shared" si="22"/>
        <v>0</v>
      </c>
      <c r="N48" s="53">
        <f t="shared" si="23"/>
        <v>0</v>
      </c>
    </row>
    <row r="49" spans="1:14" ht="18" customHeight="1" x14ac:dyDescent="0.25">
      <c r="A49" s="9">
        <v>42</v>
      </c>
      <c r="B49" s="56" t="s">
        <v>69</v>
      </c>
      <c r="C49" s="57" t="s">
        <v>6</v>
      </c>
      <c r="D49" s="33">
        <v>660</v>
      </c>
      <c r="E49" s="41"/>
      <c r="F49" s="42">
        <f t="shared" si="18"/>
        <v>0</v>
      </c>
      <c r="G49" s="43"/>
      <c r="H49" s="37">
        <f t="shared" si="19"/>
        <v>0</v>
      </c>
      <c r="I49" s="38">
        <f t="shared" si="20"/>
        <v>0</v>
      </c>
      <c r="J49" s="39">
        <v>440</v>
      </c>
      <c r="K49" s="51">
        <f t="shared" si="21"/>
        <v>0</v>
      </c>
      <c r="L49" s="40"/>
      <c r="M49" s="52">
        <f t="shared" si="22"/>
        <v>0</v>
      </c>
      <c r="N49" s="53">
        <f t="shared" si="23"/>
        <v>0</v>
      </c>
    </row>
    <row r="50" spans="1:14" ht="18" customHeight="1" x14ac:dyDescent="0.25">
      <c r="A50" s="9">
        <v>43</v>
      </c>
      <c r="B50" s="56" t="s">
        <v>70</v>
      </c>
      <c r="C50" s="57" t="s">
        <v>6</v>
      </c>
      <c r="D50" s="33">
        <v>15</v>
      </c>
      <c r="E50" s="41"/>
      <c r="F50" s="42">
        <f t="shared" si="18"/>
        <v>0</v>
      </c>
      <c r="G50" s="43"/>
      <c r="H50" s="37">
        <f t="shared" si="19"/>
        <v>0</v>
      </c>
      <c r="I50" s="38">
        <f t="shared" si="20"/>
        <v>0</v>
      </c>
      <c r="J50" s="39">
        <v>10</v>
      </c>
      <c r="K50" s="51">
        <f t="shared" si="21"/>
        <v>0</v>
      </c>
      <c r="L50" s="40"/>
      <c r="M50" s="52">
        <f t="shared" si="22"/>
        <v>0</v>
      </c>
      <c r="N50" s="53">
        <f t="shared" si="23"/>
        <v>0</v>
      </c>
    </row>
    <row r="51" spans="1:14" ht="18" customHeight="1" x14ac:dyDescent="0.25">
      <c r="A51" s="9">
        <v>44</v>
      </c>
      <c r="B51" s="56" t="s">
        <v>71</v>
      </c>
      <c r="C51" s="57" t="s">
        <v>6</v>
      </c>
      <c r="D51" s="33">
        <v>420</v>
      </c>
      <c r="E51" s="41"/>
      <c r="F51" s="42">
        <f t="shared" si="18"/>
        <v>0</v>
      </c>
      <c r="G51" s="43"/>
      <c r="H51" s="37">
        <f t="shared" si="19"/>
        <v>0</v>
      </c>
      <c r="I51" s="38">
        <f t="shared" si="20"/>
        <v>0</v>
      </c>
      <c r="J51" s="39">
        <v>280</v>
      </c>
      <c r="K51" s="51">
        <f t="shared" si="21"/>
        <v>0</v>
      </c>
      <c r="L51" s="40"/>
      <c r="M51" s="52">
        <f t="shared" si="22"/>
        <v>0</v>
      </c>
      <c r="N51" s="53">
        <f t="shared" si="23"/>
        <v>0</v>
      </c>
    </row>
    <row r="52" spans="1:14" ht="18" customHeight="1" x14ac:dyDescent="0.25">
      <c r="A52" s="9">
        <v>45</v>
      </c>
      <c r="B52" s="56" t="s">
        <v>72</v>
      </c>
      <c r="C52" s="57" t="s">
        <v>6</v>
      </c>
      <c r="D52" s="33">
        <v>24</v>
      </c>
      <c r="E52" s="41"/>
      <c r="F52" s="42">
        <f t="shared" si="18"/>
        <v>0</v>
      </c>
      <c r="G52" s="43"/>
      <c r="H52" s="37">
        <f t="shared" si="19"/>
        <v>0</v>
      </c>
      <c r="I52" s="38">
        <f t="shared" si="20"/>
        <v>0</v>
      </c>
      <c r="J52" s="39">
        <v>16</v>
      </c>
      <c r="K52" s="51">
        <f t="shared" si="21"/>
        <v>0</v>
      </c>
      <c r="L52" s="40"/>
      <c r="M52" s="52">
        <f t="shared" si="22"/>
        <v>0</v>
      </c>
      <c r="N52" s="53">
        <f t="shared" si="23"/>
        <v>0</v>
      </c>
    </row>
    <row r="53" spans="1:14" ht="18" customHeight="1" x14ac:dyDescent="0.25">
      <c r="A53" s="9">
        <v>46</v>
      </c>
      <c r="B53" s="56" t="s">
        <v>73</v>
      </c>
      <c r="C53" s="57" t="s">
        <v>6</v>
      </c>
      <c r="D53" s="33">
        <v>48</v>
      </c>
      <c r="E53" s="41"/>
      <c r="F53" s="42">
        <f t="shared" ref="F53" si="24">ROUND(D53*E53,2)</f>
        <v>0</v>
      </c>
      <c r="G53" s="43"/>
      <c r="H53" s="37">
        <f t="shared" ref="H53" si="25">ROUND(F53*G53,2)</f>
        <v>0</v>
      </c>
      <c r="I53" s="38">
        <f t="shared" ref="I53" si="26">ROUND(F53+H53,2)</f>
        <v>0</v>
      </c>
      <c r="J53" s="39">
        <v>32</v>
      </c>
      <c r="K53" s="51">
        <f t="shared" ref="K53" si="27">ROUND(E53*J53,2)</f>
        <v>0</v>
      </c>
      <c r="L53" s="40"/>
      <c r="M53" s="52">
        <f t="shared" ref="M53" si="28">ROUND(K53*L53,2)</f>
        <v>0</v>
      </c>
      <c r="N53" s="53">
        <f t="shared" ref="N53" si="29">K53+M53</f>
        <v>0</v>
      </c>
    </row>
    <row r="54" spans="1:14" ht="18" customHeight="1" x14ac:dyDescent="0.25">
      <c r="A54" s="9">
        <v>47</v>
      </c>
      <c r="B54" s="56" t="s">
        <v>74</v>
      </c>
      <c r="C54" s="57" t="s">
        <v>6</v>
      </c>
      <c r="D54" s="33">
        <v>312</v>
      </c>
      <c r="E54" s="41"/>
      <c r="F54" s="42">
        <f t="shared" ref="F54:F66" si="30">ROUND(D54*E54,2)</f>
        <v>0</v>
      </c>
      <c r="G54" s="43"/>
      <c r="H54" s="37">
        <f t="shared" ref="H54:H66" si="31">ROUND(F54*G54,2)</f>
        <v>0</v>
      </c>
      <c r="I54" s="38">
        <f t="shared" ref="I54:I66" si="32">ROUND(F54+H54,2)</f>
        <v>0</v>
      </c>
      <c r="J54" s="39">
        <v>208</v>
      </c>
      <c r="K54" s="51">
        <f t="shared" ref="K54:K66" si="33">ROUND(E54*J54,2)</f>
        <v>0</v>
      </c>
      <c r="L54" s="40"/>
      <c r="M54" s="52">
        <f t="shared" ref="M54:M66" si="34">ROUND(K54*L54,2)</f>
        <v>0</v>
      </c>
      <c r="N54" s="53">
        <f t="shared" ref="N54:N66" si="35">K54+M54</f>
        <v>0</v>
      </c>
    </row>
    <row r="55" spans="1:14" ht="18" customHeight="1" x14ac:dyDescent="0.25">
      <c r="A55" s="9">
        <v>48</v>
      </c>
      <c r="B55" s="56" t="s">
        <v>75</v>
      </c>
      <c r="C55" s="57" t="s">
        <v>6</v>
      </c>
      <c r="D55" s="33">
        <v>660</v>
      </c>
      <c r="E55" s="41"/>
      <c r="F55" s="42">
        <f t="shared" si="30"/>
        <v>0</v>
      </c>
      <c r="G55" s="43"/>
      <c r="H55" s="37">
        <f t="shared" si="31"/>
        <v>0</v>
      </c>
      <c r="I55" s="38">
        <f t="shared" si="32"/>
        <v>0</v>
      </c>
      <c r="J55" s="39">
        <v>440</v>
      </c>
      <c r="K55" s="51">
        <f t="shared" si="33"/>
        <v>0</v>
      </c>
      <c r="L55" s="40"/>
      <c r="M55" s="52">
        <f t="shared" si="34"/>
        <v>0</v>
      </c>
      <c r="N55" s="53">
        <f t="shared" si="35"/>
        <v>0</v>
      </c>
    </row>
    <row r="56" spans="1:14" ht="18" customHeight="1" x14ac:dyDescent="0.25">
      <c r="A56" s="9">
        <v>49</v>
      </c>
      <c r="B56" s="56" t="s">
        <v>76</v>
      </c>
      <c r="C56" s="57" t="s">
        <v>6</v>
      </c>
      <c r="D56" s="33">
        <v>84</v>
      </c>
      <c r="E56" s="41"/>
      <c r="F56" s="42">
        <f t="shared" si="30"/>
        <v>0</v>
      </c>
      <c r="G56" s="43"/>
      <c r="H56" s="37">
        <f t="shared" si="31"/>
        <v>0</v>
      </c>
      <c r="I56" s="38">
        <f t="shared" si="32"/>
        <v>0</v>
      </c>
      <c r="J56" s="39">
        <v>56</v>
      </c>
      <c r="K56" s="51">
        <f t="shared" si="33"/>
        <v>0</v>
      </c>
      <c r="L56" s="40"/>
      <c r="M56" s="52">
        <f t="shared" si="34"/>
        <v>0</v>
      </c>
      <c r="N56" s="53">
        <f t="shared" si="35"/>
        <v>0</v>
      </c>
    </row>
    <row r="57" spans="1:14" ht="18" customHeight="1" x14ac:dyDescent="0.25">
      <c r="A57" s="9">
        <v>50</v>
      </c>
      <c r="B57" s="56" t="s">
        <v>77</v>
      </c>
      <c r="C57" s="57" t="s">
        <v>6</v>
      </c>
      <c r="D57" s="33">
        <v>450</v>
      </c>
      <c r="E57" s="41"/>
      <c r="F57" s="42">
        <f t="shared" si="30"/>
        <v>0</v>
      </c>
      <c r="G57" s="43"/>
      <c r="H57" s="37">
        <f t="shared" si="31"/>
        <v>0</v>
      </c>
      <c r="I57" s="38">
        <f t="shared" si="32"/>
        <v>0</v>
      </c>
      <c r="J57" s="39">
        <v>300</v>
      </c>
      <c r="K57" s="51">
        <f t="shared" si="33"/>
        <v>0</v>
      </c>
      <c r="L57" s="40"/>
      <c r="M57" s="52">
        <f t="shared" si="34"/>
        <v>0</v>
      </c>
      <c r="N57" s="53">
        <f t="shared" si="35"/>
        <v>0</v>
      </c>
    </row>
    <row r="58" spans="1:14" ht="18" customHeight="1" x14ac:dyDescent="0.25">
      <c r="A58" s="9">
        <v>51</v>
      </c>
      <c r="B58" s="56" t="s">
        <v>78</v>
      </c>
      <c r="C58" s="57" t="s">
        <v>6</v>
      </c>
      <c r="D58" s="33">
        <v>1230</v>
      </c>
      <c r="E58" s="41"/>
      <c r="F58" s="42">
        <f t="shared" si="30"/>
        <v>0</v>
      </c>
      <c r="G58" s="43"/>
      <c r="H58" s="37">
        <f t="shared" si="31"/>
        <v>0</v>
      </c>
      <c r="I58" s="38">
        <f t="shared" si="32"/>
        <v>0</v>
      </c>
      <c r="J58" s="39">
        <v>820</v>
      </c>
      <c r="K58" s="51">
        <f t="shared" si="33"/>
        <v>0</v>
      </c>
      <c r="L58" s="40"/>
      <c r="M58" s="52">
        <f t="shared" si="34"/>
        <v>0</v>
      </c>
      <c r="N58" s="53">
        <f t="shared" si="35"/>
        <v>0</v>
      </c>
    </row>
    <row r="59" spans="1:14" ht="18" customHeight="1" x14ac:dyDescent="0.25">
      <c r="A59" s="9">
        <v>52</v>
      </c>
      <c r="B59" s="56" t="s">
        <v>79</v>
      </c>
      <c r="C59" s="57" t="s">
        <v>6</v>
      </c>
      <c r="D59" s="33">
        <v>924</v>
      </c>
      <c r="E59" s="41"/>
      <c r="F59" s="42">
        <f t="shared" si="30"/>
        <v>0</v>
      </c>
      <c r="G59" s="43"/>
      <c r="H59" s="37">
        <f t="shared" si="31"/>
        <v>0</v>
      </c>
      <c r="I59" s="38">
        <f t="shared" si="32"/>
        <v>0</v>
      </c>
      <c r="J59" s="39">
        <v>616</v>
      </c>
      <c r="K59" s="51">
        <f t="shared" si="33"/>
        <v>0</v>
      </c>
      <c r="L59" s="40"/>
      <c r="M59" s="52">
        <f t="shared" si="34"/>
        <v>0</v>
      </c>
      <c r="N59" s="53">
        <f t="shared" si="35"/>
        <v>0</v>
      </c>
    </row>
    <row r="60" spans="1:14" ht="18" customHeight="1" x14ac:dyDescent="0.25">
      <c r="A60" s="9">
        <v>53</v>
      </c>
      <c r="B60" s="56" t="s">
        <v>80</v>
      </c>
      <c r="C60" s="57" t="s">
        <v>6</v>
      </c>
      <c r="D60" s="33">
        <v>1392</v>
      </c>
      <c r="E60" s="41"/>
      <c r="F60" s="42">
        <f t="shared" si="30"/>
        <v>0</v>
      </c>
      <c r="G60" s="43"/>
      <c r="H60" s="37">
        <f t="shared" si="31"/>
        <v>0</v>
      </c>
      <c r="I60" s="38">
        <f t="shared" si="32"/>
        <v>0</v>
      </c>
      <c r="J60" s="39">
        <v>928</v>
      </c>
      <c r="K60" s="51">
        <f t="shared" si="33"/>
        <v>0</v>
      </c>
      <c r="L60" s="40"/>
      <c r="M60" s="52">
        <f t="shared" si="34"/>
        <v>0</v>
      </c>
      <c r="N60" s="53">
        <f t="shared" si="35"/>
        <v>0</v>
      </c>
    </row>
    <row r="61" spans="1:14" ht="18" customHeight="1" x14ac:dyDescent="0.25">
      <c r="A61" s="9">
        <v>54</v>
      </c>
      <c r="B61" s="56" t="s">
        <v>81</v>
      </c>
      <c r="C61" s="57" t="s">
        <v>6</v>
      </c>
      <c r="D61" s="33">
        <v>2598</v>
      </c>
      <c r="E61" s="41"/>
      <c r="F61" s="42">
        <f t="shared" si="30"/>
        <v>0</v>
      </c>
      <c r="G61" s="43"/>
      <c r="H61" s="37">
        <f t="shared" si="31"/>
        <v>0</v>
      </c>
      <c r="I61" s="38">
        <f t="shared" si="32"/>
        <v>0</v>
      </c>
      <c r="J61" s="39">
        <v>1732</v>
      </c>
      <c r="K61" s="51">
        <f t="shared" si="33"/>
        <v>0</v>
      </c>
      <c r="L61" s="40"/>
      <c r="M61" s="52">
        <f t="shared" si="34"/>
        <v>0</v>
      </c>
      <c r="N61" s="53">
        <f t="shared" si="35"/>
        <v>0</v>
      </c>
    </row>
    <row r="62" spans="1:14" ht="18" customHeight="1" x14ac:dyDescent="0.25">
      <c r="A62" s="9">
        <v>55</v>
      </c>
      <c r="B62" s="56" t="s">
        <v>82</v>
      </c>
      <c r="C62" s="57" t="s">
        <v>6</v>
      </c>
      <c r="D62" s="33">
        <v>3720</v>
      </c>
      <c r="E62" s="41"/>
      <c r="F62" s="42">
        <f t="shared" si="30"/>
        <v>0</v>
      </c>
      <c r="G62" s="43"/>
      <c r="H62" s="37">
        <f t="shared" si="31"/>
        <v>0</v>
      </c>
      <c r="I62" s="38">
        <f t="shared" si="32"/>
        <v>0</v>
      </c>
      <c r="J62" s="39">
        <v>2480</v>
      </c>
      <c r="K62" s="51">
        <f t="shared" si="33"/>
        <v>0</v>
      </c>
      <c r="L62" s="40"/>
      <c r="M62" s="52">
        <f t="shared" si="34"/>
        <v>0</v>
      </c>
      <c r="N62" s="53">
        <f t="shared" si="35"/>
        <v>0</v>
      </c>
    </row>
    <row r="63" spans="1:14" ht="18" customHeight="1" x14ac:dyDescent="0.25">
      <c r="A63" s="9">
        <v>56</v>
      </c>
      <c r="B63" s="56" t="s">
        <v>83</v>
      </c>
      <c r="C63" s="57" t="s">
        <v>6</v>
      </c>
      <c r="D63" s="33">
        <v>510</v>
      </c>
      <c r="E63" s="41"/>
      <c r="F63" s="42">
        <f t="shared" si="30"/>
        <v>0</v>
      </c>
      <c r="G63" s="43"/>
      <c r="H63" s="37">
        <f t="shared" si="31"/>
        <v>0</v>
      </c>
      <c r="I63" s="38">
        <f t="shared" si="32"/>
        <v>0</v>
      </c>
      <c r="J63" s="39">
        <v>340</v>
      </c>
      <c r="K63" s="51">
        <f t="shared" si="33"/>
        <v>0</v>
      </c>
      <c r="L63" s="40"/>
      <c r="M63" s="52">
        <f t="shared" si="34"/>
        <v>0</v>
      </c>
      <c r="N63" s="53">
        <f t="shared" si="35"/>
        <v>0</v>
      </c>
    </row>
    <row r="64" spans="1:14" ht="18" customHeight="1" x14ac:dyDescent="0.25">
      <c r="A64" s="9">
        <v>57</v>
      </c>
      <c r="B64" s="56" t="s">
        <v>84</v>
      </c>
      <c r="C64" s="57" t="s">
        <v>6</v>
      </c>
      <c r="D64" s="33">
        <v>846</v>
      </c>
      <c r="E64" s="41"/>
      <c r="F64" s="42">
        <f t="shared" si="30"/>
        <v>0</v>
      </c>
      <c r="G64" s="43"/>
      <c r="H64" s="37">
        <f t="shared" si="31"/>
        <v>0</v>
      </c>
      <c r="I64" s="38">
        <f t="shared" si="32"/>
        <v>0</v>
      </c>
      <c r="J64" s="39">
        <v>564</v>
      </c>
      <c r="K64" s="51">
        <f t="shared" si="33"/>
        <v>0</v>
      </c>
      <c r="L64" s="40"/>
      <c r="M64" s="52">
        <f t="shared" si="34"/>
        <v>0</v>
      </c>
      <c r="N64" s="53">
        <f t="shared" si="35"/>
        <v>0</v>
      </c>
    </row>
    <row r="65" spans="1:14" ht="18" customHeight="1" x14ac:dyDescent="0.25">
      <c r="A65" s="9">
        <v>58</v>
      </c>
      <c r="B65" s="56" t="s">
        <v>85</v>
      </c>
      <c r="C65" s="57" t="s">
        <v>6</v>
      </c>
      <c r="D65" s="33">
        <v>330</v>
      </c>
      <c r="E65" s="41"/>
      <c r="F65" s="42">
        <f t="shared" si="30"/>
        <v>0</v>
      </c>
      <c r="G65" s="43"/>
      <c r="H65" s="37">
        <f t="shared" si="31"/>
        <v>0</v>
      </c>
      <c r="I65" s="38">
        <f t="shared" si="32"/>
        <v>0</v>
      </c>
      <c r="J65" s="39">
        <v>220</v>
      </c>
      <c r="K65" s="51">
        <f t="shared" si="33"/>
        <v>0</v>
      </c>
      <c r="L65" s="40"/>
      <c r="M65" s="52">
        <f t="shared" si="34"/>
        <v>0</v>
      </c>
      <c r="N65" s="53">
        <f t="shared" si="35"/>
        <v>0</v>
      </c>
    </row>
    <row r="66" spans="1:14" ht="18" customHeight="1" x14ac:dyDescent="0.25">
      <c r="A66" s="9">
        <v>59</v>
      </c>
      <c r="B66" s="56" t="s">
        <v>86</v>
      </c>
      <c r="C66" s="57" t="s">
        <v>6</v>
      </c>
      <c r="D66" s="33">
        <v>1128</v>
      </c>
      <c r="E66" s="41"/>
      <c r="F66" s="42">
        <f t="shared" si="30"/>
        <v>0</v>
      </c>
      <c r="G66" s="43"/>
      <c r="H66" s="37">
        <f t="shared" si="31"/>
        <v>0</v>
      </c>
      <c r="I66" s="38">
        <f t="shared" si="32"/>
        <v>0</v>
      </c>
      <c r="J66" s="39">
        <v>752</v>
      </c>
      <c r="K66" s="51">
        <f t="shared" si="33"/>
        <v>0</v>
      </c>
      <c r="L66" s="40"/>
      <c r="M66" s="52">
        <f t="shared" si="34"/>
        <v>0</v>
      </c>
      <c r="N66" s="53">
        <f t="shared" si="35"/>
        <v>0</v>
      </c>
    </row>
    <row r="67" spans="1:14" ht="18" customHeight="1" x14ac:dyDescent="0.25">
      <c r="A67" s="9">
        <v>60</v>
      </c>
      <c r="B67" s="56" t="s">
        <v>87</v>
      </c>
      <c r="C67" s="57" t="s">
        <v>6</v>
      </c>
      <c r="D67" s="33">
        <v>618</v>
      </c>
      <c r="E67" s="41"/>
      <c r="F67" s="42">
        <f t="shared" ref="F67:F76" si="36">ROUND(D67*E67,2)</f>
        <v>0</v>
      </c>
      <c r="G67" s="43"/>
      <c r="H67" s="37">
        <f t="shared" ref="H67:H76" si="37">ROUND(F67*G67,2)</f>
        <v>0</v>
      </c>
      <c r="I67" s="38">
        <f t="shared" ref="I67:I76" si="38">ROUND(F67+H67,2)</f>
        <v>0</v>
      </c>
      <c r="J67" s="39">
        <v>412</v>
      </c>
      <c r="K67" s="51">
        <f t="shared" ref="K67:K76" si="39">ROUND(E67*J67,2)</f>
        <v>0</v>
      </c>
      <c r="L67" s="40"/>
      <c r="M67" s="52">
        <f t="shared" ref="M67:M76" si="40">ROUND(K67*L67,2)</f>
        <v>0</v>
      </c>
      <c r="N67" s="53">
        <f t="shared" ref="N67:N76" si="41">K67+M67</f>
        <v>0</v>
      </c>
    </row>
    <row r="68" spans="1:14" ht="18" customHeight="1" x14ac:dyDescent="0.25">
      <c r="A68" s="9">
        <v>61</v>
      </c>
      <c r="B68" s="56" t="s">
        <v>88</v>
      </c>
      <c r="C68" s="57" t="s">
        <v>6</v>
      </c>
      <c r="D68" s="33">
        <v>1620</v>
      </c>
      <c r="E68" s="41"/>
      <c r="F68" s="42">
        <f t="shared" si="36"/>
        <v>0</v>
      </c>
      <c r="G68" s="43"/>
      <c r="H68" s="37">
        <f t="shared" si="37"/>
        <v>0</v>
      </c>
      <c r="I68" s="38">
        <f t="shared" si="38"/>
        <v>0</v>
      </c>
      <c r="J68" s="39">
        <v>1080</v>
      </c>
      <c r="K68" s="51">
        <f t="shared" si="39"/>
        <v>0</v>
      </c>
      <c r="L68" s="40"/>
      <c r="M68" s="52">
        <f t="shared" si="40"/>
        <v>0</v>
      </c>
      <c r="N68" s="53">
        <f t="shared" si="41"/>
        <v>0</v>
      </c>
    </row>
    <row r="69" spans="1:14" ht="18" customHeight="1" x14ac:dyDescent="0.25">
      <c r="A69" s="9">
        <v>62</v>
      </c>
      <c r="B69" s="56" t="s">
        <v>89</v>
      </c>
      <c r="C69" s="57" t="s">
        <v>6</v>
      </c>
      <c r="D69" s="33">
        <v>630</v>
      </c>
      <c r="E69" s="41"/>
      <c r="F69" s="42">
        <f t="shared" si="36"/>
        <v>0</v>
      </c>
      <c r="G69" s="43"/>
      <c r="H69" s="37">
        <f t="shared" si="37"/>
        <v>0</v>
      </c>
      <c r="I69" s="38">
        <f t="shared" si="38"/>
        <v>0</v>
      </c>
      <c r="J69" s="39">
        <v>420</v>
      </c>
      <c r="K69" s="51">
        <f t="shared" si="39"/>
        <v>0</v>
      </c>
      <c r="L69" s="40"/>
      <c r="M69" s="52">
        <f t="shared" si="40"/>
        <v>0</v>
      </c>
      <c r="N69" s="53">
        <f t="shared" si="41"/>
        <v>0</v>
      </c>
    </row>
    <row r="70" spans="1:14" ht="18" customHeight="1" x14ac:dyDescent="0.25">
      <c r="A70" s="9">
        <v>63</v>
      </c>
      <c r="B70" s="56" t="s">
        <v>90</v>
      </c>
      <c r="C70" s="57" t="s">
        <v>6</v>
      </c>
      <c r="D70" s="33">
        <v>1248</v>
      </c>
      <c r="E70" s="41"/>
      <c r="F70" s="42">
        <f t="shared" si="36"/>
        <v>0</v>
      </c>
      <c r="G70" s="43"/>
      <c r="H70" s="37">
        <f t="shared" si="37"/>
        <v>0</v>
      </c>
      <c r="I70" s="38">
        <f t="shared" si="38"/>
        <v>0</v>
      </c>
      <c r="J70" s="39">
        <v>832</v>
      </c>
      <c r="K70" s="51">
        <f t="shared" si="39"/>
        <v>0</v>
      </c>
      <c r="L70" s="40"/>
      <c r="M70" s="52">
        <f t="shared" si="40"/>
        <v>0</v>
      </c>
      <c r="N70" s="53">
        <f t="shared" si="41"/>
        <v>0</v>
      </c>
    </row>
    <row r="71" spans="1:14" ht="18" customHeight="1" x14ac:dyDescent="0.25">
      <c r="A71" s="9">
        <v>64</v>
      </c>
      <c r="B71" s="56" t="s">
        <v>91</v>
      </c>
      <c r="C71" s="57" t="s">
        <v>6</v>
      </c>
      <c r="D71" s="33">
        <v>4860</v>
      </c>
      <c r="E71" s="41"/>
      <c r="F71" s="42">
        <f t="shared" si="36"/>
        <v>0</v>
      </c>
      <c r="G71" s="43"/>
      <c r="H71" s="37">
        <f t="shared" si="37"/>
        <v>0</v>
      </c>
      <c r="I71" s="38">
        <f t="shared" si="38"/>
        <v>0</v>
      </c>
      <c r="J71" s="39">
        <v>3240</v>
      </c>
      <c r="K71" s="51">
        <f t="shared" si="39"/>
        <v>0</v>
      </c>
      <c r="L71" s="40"/>
      <c r="M71" s="52">
        <f t="shared" si="40"/>
        <v>0</v>
      </c>
      <c r="N71" s="53">
        <f t="shared" si="41"/>
        <v>0</v>
      </c>
    </row>
    <row r="72" spans="1:14" ht="18" customHeight="1" x14ac:dyDescent="0.25">
      <c r="A72" s="9">
        <v>65</v>
      </c>
      <c r="B72" s="56" t="s">
        <v>92</v>
      </c>
      <c r="C72" s="57" t="s">
        <v>6</v>
      </c>
      <c r="D72" s="33">
        <v>660</v>
      </c>
      <c r="E72" s="41"/>
      <c r="F72" s="42">
        <f t="shared" si="36"/>
        <v>0</v>
      </c>
      <c r="G72" s="43"/>
      <c r="H72" s="37">
        <f t="shared" si="37"/>
        <v>0</v>
      </c>
      <c r="I72" s="38">
        <f t="shared" si="38"/>
        <v>0</v>
      </c>
      <c r="J72" s="39">
        <v>440</v>
      </c>
      <c r="K72" s="51">
        <f t="shared" si="39"/>
        <v>0</v>
      </c>
      <c r="L72" s="40"/>
      <c r="M72" s="52">
        <f t="shared" si="40"/>
        <v>0</v>
      </c>
      <c r="N72" s="53">
        <f t="shared" si="41"/>
        <v>0</v>
      </c>
    </row>
    <row r="73" spans="1:14" ht="18" customHeight="1" x14ac:dyDescent="0.25">
      <c r="A73" s="9">
        <v>66</v>
      </c>
      <c r="B73" s="56" t="s">
        <v>93</v>
      </c>
      <c r="C73" s="57" t="s">
        <v>26</v>
      </c>
      <c r="D73" s="33">
        <v>732</v>
      </c>
      <c r="E73" s="41"/>
      <c r="F73" s="42">
        <f t="shared" si="36"/>
        <v>0</v>
      </c>
      <c r="G73" s="43"/>
      <c r="H73" s="37">
        <f t="shared" si="37"/>
        <v>0</v>
      </c>
      <c r="I73" s="38">
        <f t="shared" si="38"/>
        <v>0</v>
      </c>
      <c r="J73" s="39">
        <v>488</v>
      </c>
      <c r="K73" s="51">
        <f t="shared" si="39"/>
        <v>0</v>
      </c>
      <c r="L73" s="40"/>
      <c r="M73" s="52">
        <f t="shared" si="40"/>
        <v>0</v>
      </c>
      <c r="N73" s="53">
        <f t="shared" si="41"/>
        <v>0</v>
      </c>
    </row>
    <row r="74" spans="1:14" ht="18" customHeight="1" x14ac:dyDescent="0.25">
      <c r="A74" s="9">
        <v>67</v>
      </c>
      <c r="B74" s="56" t="s">
        <v>94</v>
      </c>
      <c r="C74" s="57" t="s">
        <v>26</v>
      </c>
      <c r="D74" s="33">
        <v>4200</v>
      </c>
      <c r="E74" s="41"/>
      <c r="F74" s="42">
        <f t="shared" si="36"/>
        <v>0</v>
      </c>
      <c r="G74" s="43"/>
      <c r="H74" s="37">
        <f t="shared" si="37"/>
        <v>0</v>
      </c>
      <c r="I74" s="38">
        <f t="shared" si="38"/>
        <v>0</v>
      </c>
      <c r="J74" s="39">
        <v>2800</v>
      </c>
      <c r="K74" s="51">
        <f t="shared" si="39"/>
        <v>0</v>
      </c>
      <c r="L74" s="40"/>
      <c r="M74" s="52">
        <f t="shared" si="40"/>
        <v>0</v>
      </c>
      <c r="N74" s="53">
        <f t="shared" si="41"/>
        <v>0</v>
      </c>
    </row>
    <row r="75" spans="1:14" ht="18" customHeight="1" x14ac:dyDescent="0.25">
      <c r="A75" s="9">
        <v>68</v>
      </c>
      <c r="B75" s="56" t="s">
        <v>95</v>
      </c>
      <c r="C75" s="57" t="s">
        <v>26</v>
      </c>
      <c r="D75" s="33">
        <v>720</v>
      </c>
      <c r="E75" s="41"/>
      <c r="F75" s="42">
        <f t="shared" si="36"/>
        <v>0</v>
      </c>
      <c r="G75" s="43"/>
      <c r="H75" s="37">
        <f t="shared" si="37"/>
        <v>0</v>
      </c>
      <c r="I75" s="38">
        <f t="shared" si="38"/>
        <v>0</v>
      </c>
      <c r="J75" s="39">
        <v>480</v>
      </c>
      <c r="K75" s="51">
        <f t="shared" si="39"/>
        <v>0</v>
      </c>
      <c r="L75" s="40"/>
      <c r="M75" s="52">
        <f t="shared" si="40"/>
        <v>0</v>
      </c>
      <c r="N75" s="53">
        <f t="shared" si="41"/>
        <v>0</v>
      </c>
    </row>
    <row r="76" spans="1:14" ht="18" customHeight="1" thickBot="1" x14ac:dyDescent="0.3">
      <c r="A76" s="9">
        <v>69</v>
      </c>
      <c r="B76" s="58" t="s">
        <v>96</v>
      </c>
      <c r="C76" s="59" t="s">
        <v>26</v>
      </c>
      <c r="D76" s="33">
        <v>780</v>
      </c>
      <c r="E76" s="41"/>
      <c r="F76" s="42">
        <f t="shared" si="36"/>
        <v>0</v>
      </c>
      <c r="G76" s="43"/>
      <c r="H76" s="37">
        <f t="shared" si="37"/>
        <v>0</v>
      </c>
      <c r="I76" s="38">
        <f t="shared" si="38"/>
        <v>0</v>
      </c>
      <c r="J76" s="39">
        <v>520</v>
      </c>
      <c r="K76" s="51">
        <f t="shared" si="39"/>
        <v>0</v>
      </c>
      <c r="L76" s="40"/>
      <c r="M76" s="52">
        <f t="shared" si="40"/>
        <v>0</v>
      </c>
      <c r="N76" s="53">
        <f t="shared" si="41"/>
        <v>0</v>
      </c>
    </row>
    <row r="77" spans="1:14" ht="21" customHeight="1" thickBot="1" x14ac:dyDescent="0.3">
      <c r="A77" s="65" t="s">
        <v>15</v>
      </c>
      <c r="B77" s="66"/>
      <c r="C77" s="66"/>
      <c r="D77" s="66"/>
      <c r="E77" s="66"/>
      <c r="F77" s="44">
        <f>SUM(F8:F76)</f>
        <v>0</v>
      </c>
      <c r="G77" s="17" t="s">
        <v>14</v>
      </c>
      <c r="H77" s="45">
        <f>SUM(H8:H76)</f>
        <v>0</v>
      </c>
      <c r="I77" s="46">
        <f>SUM(I8:I76)</f>
        <v>0</v>
      </c>
      <c r="J77" s="18" t="s">
        <v>14</v>
      </c>
      <c r="K77" s="47">
        <f>SUM(K8:K76)</f>
        <v>0</v>
      </c>
      <c r="L77" s="17" t="s">
        <v>14</v>
      </c>
      <c r="M77" s="45">
        <f>SUM(M8:M76)</f>
        <v>0</v>
      </c>
      <c r="N77" s="46">
        <f>SUM(N8:N76)</f>
        <v>0</v>
      </c>
    </row>
    <row r="78" spans="1:14" ht="21" customHeight="1" thickBot="1" x14ac:dyDescent="0.3">
      <c r="A78" s="10"/>
      <c r="B78" s="10"/>
      <c r="C78" s="10"/>
      <c r="D78" s="10"/>
      <c r="E78" s="10"/>
      <c r="F78" s="11"/>
      <c r="G78" s="3"/>
      <c r="H78" s="11"/>
      <c r="I78" s="11"/>
      <c r="J78" s="12"/>
      <c r="K78" s="12"/>
      <c r="L78" s="12"/>
      <c r="M78" s="12"/>
      <c r="N78" s="12"/>
    </row>
    <row r="79" spans="1:14" ht="28.5" customHeight="1" thickBot="1" x14ac:dyDescent="0.3">
      <c r="A79" s="61" t="s">
        <v>13</v>
      </c>
      <c r="B79" s="62"/>
      <c r="C79" s="73" t="s">
        <v>20</v>
      </c>
      <c r="D79" s="74"/>
      <c r="E79" s="31" t="s">
        <v>21</v>
      </c>
      <c r="F79" s="81" t="s">
        <v>22</v>
      </c>
      <c r="G79" s="82"/>
      <c r="H79" s="1"/>
      <c r="I79" s="1"/>
    </row>
    <row r="80" spans="1:14" ht="20.25" customHeight="1" x14ac:dyDescent="0.25">
      <c r="A80" s="14" t="s">
        <v>16</v>
      </c>
      <c r="B80" s="15" t="s">
        <v>8</v>
      </c>
      <c r="C80" s="75"/>
      <c r="D80" s="76"/>
      <c r="E80" s="48"/>
      <c r="F80" s="76"/>
      <c r="G80" s="83"/>
      <c r="H80" s="32"/>
    </row>
    <row r="81" spans="1:7" ht="20.25" customHeight="1" thickBot="1" x14ac:dyDescent="0.3">
      <c r="A81" s="13" t="s">
        <v>17</v>
      </c>
      <c r="B81" s="16" t="s">
        <v>12</v>
      </c>
      <c r="C81" s="77"/>
      <c r="D81" s="78"/>
      <c r="E81" s="49"/>
      <c r="F81" s="78"/>
      <c r="G81" s="84"/>
    </row>
    <row r="82" spans="1:7" ht="29.25" customHeight="1" thickBot="1" x14ac:dyDescent="0.3">
      <c r="A82" s="63" t="s">
        <v>24</v>
      </c>
      <c r="B82" s="64"/>
      <c r="C82" s="79">
        <f>C80+C81</f>
        <v>0</v>
      </c>
      <c r="D82" s="80"/>
      <c r="E82" s="50">
        <f>E80+E81</f>
        <v>0</v>
      </c>
      <c r="F82" s="85">
        <f>F80+F81</f>
        <v>0</v>
      </c>
      <c r="G82" s="86"/>
    </row>
  </sheetData>
  <mergeCells count="15">
    <mergeCell ref="A2:N2"/>
    <mergeCell ref="A79:B79"/>
    <mergeCell ref="A82:B82"/>
    <mergeCell ref="A77:E77"/>
    <mergeCell ref="J5:N5"/>
    <mergeCell ref="D5:I5"/>
    <mergeCell ref="A5:C5"/>
    <mergeCell ref="C79:D79"/>
    <mergeCell ref="C80:D80"/>
    <mergeCell ref="C81:D81"/>
    <mergeCell ref="C82:D82"/>
    <mergeCell ref="F79:G79"/>
    <mergeCell ref="F80:G80"/>
    <mergeCell ref="F81:G81"/>
    <mergeCell ref="F82:G82"/>
  </mergeCell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</vt:lpstr>
    </vt:vector>
  </TitlesOfParts>
  <Company>WSOWL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Chodzińska-Strączak Joanna</dc:creator>
  <cp:lastModifiedBy>Chodzińska-Strączak Joanna</cp:lastModifiedBy>
  <cp:lastPrinted>2022-10-10T08:34:11Z</cp:lastPrinted>
  <dcterms:created xsi:type="dcterms:W3CDTF">2020-06-09T11:07:28Z</dcterms:created>
  <dcterms:modified xsi:type="dcterms:W3CDTF">2022-10-11T10:07:37Z</dcterms:modified>
</cp:coreProperties>
</file>