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ka Drużbańska\Desktop\ENERGIA 2024\"/>
    </mc:Choice>
  </mc:AlternateContent>
  <xr:revisionPtr revIDLastSave="0" documentId="13_ncr:1_{81617924-5B73-4337-BD13-37F75C75CF52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Zestawienie_T1" sheetId="10" r:id="rId1"/>
    <sheet name="Tabela zbiorcza " sheetId="11" r:id="rId2"/>
  </sheets>
  <definedNames>
    <definedName name="_xlnm.Print_Area" localSheetId="1">'Tabela zbiorcza '!$A$1:$AD$19</definedName>
    <definedName name="Print_Area_0" localSheetId="1">'Tabela zbiorcza '!$A$1:$AD$19</definedName>
    <definedName name="Print_Area_0_0" localSheetId="1">'Tabela zbiorcza '!$A$1:$AD$19</definedName>
    <definedName name="Print_Area_0_0_0" localSheetId="1">'Tabela zbiorcza '!$A$1:$AD$19</definedName>
    <definedName name="Print_Area_0_0_0_0" localSheetId="1">'Tabela zbiorcza '!$A$1:$AD$19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0" l="1"/>
  <c r="D11" i="10"/>
  <c r="C12" i="10" s="1"/>
  <c r="C11" i="10"/>
  <c r="V225" i="11"/>
  <c r="W225" i="11"/>
  <c r="X225" i="11"/>
  <c r="U2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Krzysztof Szczukocki</author>
    <author>Hubert Waloszek</author>
  </authors>
  <commentList>
    <comment ref="C5" authorId="0" shapeId="0" xr:uid="{EDEBAC47-7809-4FA4-9804-006EBBC0284C}">
      <text>
        <r>
          <rPr>
            <sz val="10"/>
            <rFont val="Arial CE"/>
            <charset val="238"/>
          </rPr>
          <t>Dane dotyczące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 xml:space="preserve">(administratora, uczestnika rynku detalicznego URD, płatnika faktur za energię elektyczną) - zamawiajacego </t>
        </r>
      </text>
    </comment>
    <comment ref="C6" authorId="0" shapeId="0" xr:uid="{6A312CD1-4157-4BF0-93BB-5EAC2C1D65D2}">
      <text>
        <r>
          <rPr>
            <sz val="10"/>
            <rFont val="Arial CE"/>
            <charset val="238"/>
          </rPr>
          <t>Nazwa Odbiorcy Końcowego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(administratora obiektu, uczestnika rynku detalicznego URD, płatnika faktur za energię elektyczną, zamawiajacego),</t>
        </r>
        <r>
          <rPr>
            <b/>
            <sz val="11"/>
            <color rgb="FF000000"/>
            <rFont val="Tahoma"/>
            <family val="2"/>
            <charset val="238"/>
          </rPr>
          <t xml:space="preserve"> </t>
        </r>
        <r>
          <rPr>
            <sz val="11"/>
            <color rgb="FF000000"/>
            <rFont val="Tahoma"/>
            <family val="2"/>
            <charset val="238"/>
          </rPr>
          <t>n.p. gmina, szkoła przedszkole, administracja oświaty, instytucja kultury, spółka gminna, i.t.p.</t>
        </r>
      </text>
    </comment>
    <comment ref="D6" authorId="0" shapeId="0" xr:uid="{C5CC3E04-4C18-4516-9E02-13F2442A6600}">
      <text>
        <r>
          <rPr>
            <sz val="10"/>
            <rFont val="Arial CE"/>
            <charset val="238"/>
          </rPr>
          <t>Adres Odbiorcy Końcowego</t>
        </r>
        <r>
          <rPr>
            <sz val="12"/>
            <color rgb="FFFF0000"/>
            <rFont val="Tahoma"/>
            <family val="2"/>
            <charset val="238"/>
          </rPr>
          <t xml:space="preserve"> </t>
        </r>
        <r>
          <rPr>
            <sz val="12"/>
            <color rgb="FF000000"/>
            <rFont val="Tahoma"/>
            <family val="2"/>
            <charset val="238"/>
          </rPr>
          <t xml:space="preserve">(Płatnika faktur) </t>
        </r>
      </text>
    </comment>
    <comment ref="E6" authorId="0" shapeId="0" xr:uid="{DDE594B5-720D-49B4-8EBC-270E96ABDF15}">
      <text>
        <r>
          <rPr>
            <sz val="10"/>
            <rFont val="Arial CE"/>
            <charset val="238"/>
          </rPr>
          <t>NIP</t>
        </r>
        <r>
          <rPr>
            <b/>
            <sz val="11"/>
            <color rgb="FF000000"/>
            <rFont val="Tahoma"/>
            <family val="2"/>
            <charset val="238"/>
          </rPr>
          <t xml:space="preserve"> - </t>
        </r>
        <r>
          <rPr>
            <sz val="11"/>
            <color rgb="FF000000"/>
            <rFont val="Tahoma"/>
            <family val="2"/>
            <charset val="238"/>
          </rPr>
          <t>odbiorcy końcowego</t>
        </r>
      </text>
    </comment>
    <comment ref="F6" authorId="0" shapeId="0" xr:uid="{EBAD4C4C-6A28-4CA5-8F37-11276EA77D9E}">
      <text>
        <r>
          <rPr>
            <sz val="10"/>
            <rFont val="Arial CE"/>
            <charset val="238"/>
          </rPr>
          <t xml:space="preserve">Na przykład:
</t>
        </r>
        <r>
          <rPr>
            <sz val="10"/>
            <color rgb="FF000000"/>
            <rFont val="Tahoma"/>
            <family val="2"/>
            <charset val="238"/>
          </rPr>
          <t>oświetlenie uliczne, 
budynek urzędu, stadion, amfiteatr, pływalnia, cmentarz,  wezeł cieplny, przepompownia,  warsztat, dom kultury, świetlica, biblioteka itp.</t>
        </r>
      </text>
    </comment>
    <comment ref="G6" authorId="0" shapeId="0" xr:uid="{B269060F-8AAC-4259-8559-175A4D7F5AB6}">
      <text>
        <r>
          <rPr>
            <sz val="10"/>
            <rFont val="Arial CE"/>
            <charset val="238"/>
          </rPr>
          <t xml:space="preserve">Adres: ulica, nr
</t>
        </r>
        <r>
          <rPr>
            <sz val="12"/>
            <color rgb="FF000000"/>
            <rFont val="Tahoma"/>
            <family val="2"/>
            <charset val="238"/>
          </rPr>
          <t>Lokalizację PPE usytuowanego w terenie (bez adresu) określać podając oznaczenie źródła zasilania, tj. stacji transformatorowej (S-XXX) lub szafki zasilania elektrycznego (ZK-XXXX).</t>
        </r>
      </text>
    </comment>
    <comment ref="J6" authorId="0" shapeId="0" xr:uid="{D2FC08A9-D081-42D2-B23F-67F29F790C94}">
      <text>
        <r>
          <rPr>
            <sz val="10"/>
            <rFont val="Arial CE"/>
            <charset val="238"/>
          </rPr>
          <t xml:space="preserve">Numer PPE lub ewidencyjny
</t>
        </r>
        <r>
          <rPr>
            <sz val="11"/>
            <color rgb="FF000000"/>
            <rFont val="Tahoma"/>
            <family val="2"/>
            <charset val="238"/>
          </rPr>
          <t>Uwaga:
Nr identyfikacyjny PPE dot. nowych umów dystrybucji i umów sprzedaży natomiast nr ewidencyjny dot. umów kompleksowych (nie rozdzielonych).</t>
        </r>
      </text>
    </comment>
    <comment ref="O6" authorId="0" shapeId="0" xr:uid="{CE1A42B9-3EDA-439C-B266-77F620FD83EA}">
      <text>
        <r>
          <rPr>
            <sz val="10"/>
            <rFont val="Arial CE"/>
            <charset val="238"/>
          </rPr>
          <t xml:space="preserve">Okres rozliczeniowy
</t>
        </r>
        <r>
          <rPr>
            <sz val="12"/>
            <color rgb="FF000000"/>
            <rFont val="Tahoma"/>
            <family val="2"/>
            <charset val="238"/>
          </rPr>
          <t>okres określony w umowie o świadczenie usług dystrybucyjnych,  w którym rozliczane są opłaty za usługi dystrybucyjne (1 m-c, 2 m-ce, 6 m-cy)</t>
        </r>
      </text>
    </comment>
    <comment ref="P6" authorId="0" shapeId="0" xr:uid="{16610E36-96C1-41CA-867D-496C7684E003}">
      <text>
        <r>
          <rPr>
            <b/>
            <sz val="12"/>
            <color rgb="FFFF0000"/>
            <rFont val="Tahoma"/>
            <family val="2"/>
            <charset val="238"/>
          </rPr>
          <t>Nazwa obecnego Dostawcy energii el.</t>
        </r>
      </text>
    </comment>
    <comment ref="T6" authorId="0" shapeId="0" xr:uid="{A73A31EC-701E-4686-BBED-AAD95D4124DB}">
      <text>
        <r>
          <rPr>
            <sz val="10"/>
            <rFont val="Arial CE"/>
            <charset val="238"/>
          </rPr>
          <t xml:space="preserve">Taryfa - 
</t>
        </r>
        <r>
          <rPr>
            <sz val="11"/>
            <color rgb="FF000000"/>
            <rFont val="Tahoma"/>
            <family val="2"/>
            <charset val="238"/>
          </rPr>
          <t xml:space="preserve">Grupa taryfowa zgodnie z umowa o świadczenie usług dystrybucyjnej.
</t>
        </r>
      </text>
    </comment>
    <comment ref="U6" authorId="0" shapeId="0" xr:uid="{698CAA70-BA6A-4656-B329-FD5E80B84A64}">
      <text>
        <r>
          <rPr>
            <sz val="10"/>
            <rFont val="Arial CE"/>
            <charset val="238"/>
          </rPr>
          <t>Informacja o mocy</t>
        </r>
        <r>
          <rPr>
            <sz val="12"/>
            <color rgb="FF000000"/>
            <rFont val="Tahoma"/>
            <family val="2"/>
            <charset val="238"/>
          </rPr>
          <t xml:space="preserve"> 
(zgodnie z umową na świadczenie usług dystrybucyjnych)</t>
        </r>
      </text>
    </comment>
    <comment ref="V6" authorId="1" shapeId="0" xr:uid="{0C71F75F-FE8B-47BE-84A7-E788AD951AED}">
      <text>
        <r>
          <rPr>
            <b/>
            <sz val="11"/>
            <color indexed="39"/>
            <rFont val="Tahoma"/>
            <family val="2"/>
            <charset val="238"/>
          </rPr>
          <t xml:space="preserve">Prognozowana wielkość zapotrzebowania na EE w I strefie czasowyej </t>
        </r>
        <r>
          <rPr>
            <sz val="11"/>
            <color indexed="39"/>
            <rFont val="Tahoma"/>
            <family val="2"/>
            <charset val="238"/>
          </rPr>
          <t>(w okesie realizacji umowy)</t>
        </r>
        <r>
          <rPr>
            <b/>
            <sz val="11"/>
            <color indexed="10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W6" authorId="1" shapeId="0" xr:uid="{E8C4527C-D391-4DF8-9AEF-6007B73CE015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  <r>
          <rPr>
            <sz val="11"/>
            <color indexed="81"/>
            <rFont val="Tahoma"/>
            <family val="2"/>
            <charset val="238"/>
          </rPr>
          <t xml:space="preserve">
</t>
        </r>
      </text>
    </comment>
    <comment ref="X6" authorId="1" shapeId="0" xr:uid="{8D644415-1F46-4174-AC5E-49CF07E570B0}">
      <text>
        <r>
          <rPr>
            <b/>
            <sz val="11"/>
            <color indexed="39"/>
            <rFont val="Tahoma"/>
            <family val="2"/>
            <charset val="238"/>
          </rPr>
          <t>Prognozowana wielkość zapotrzebowania na EE w III strefie czasowyej</t>
        </r>
        <r>
          <rPr>
            <sz val="11"/>
            <color indexed="39"/>
            <rFont val="Tahoma"/>
            <family val="2"/>
            <charset val="238"/>
          </rPr>
          <t xml:space="preserve"> (w okesie realizacji umowy)</t>
        </r>
      </text>
    </comment>
    <comment ref="Y6" authorId="2" shapeId="0" xr:uid="{80CAD4A2-3525-473C-A3EB-B84B4EEC4EF5}">
      <text>
        <r>
          <rPr>
            <b/>
            <sz val="12"/>
            <color indexed="10"/>
            <rFont val="Tahoma"/>
            <family val="2"/>
            <charset val="238"/>
          </rPr>
          <t>Termin od którego będzie</t>
        </r>
        <r>
          <rPr>
            <b/>
            <sz val="12"/>
            <color indexed="81"/>
            <rFont val="Tahoma"/>
            <family val="2"/>
            <charset val="238"/>
          </rPr>
          <t xml:space="preserve"> </t>
        </r>
        <r>
          <rPr>
            <b/>
            <sz val="12"/>
            <color indexed="10"/>
            <rFont val="Tahoma"/>
            <family val="2"/>
            <charset val="238"/>
          </rPr>
          <t>obowiązywać nowa umowa sprzedaży</t>
        </r>
        <r>
          <rPr>
            <b/>
            <sz val="12"/>
            <color indexed="81"/>
            <rFont val="Tahoma"/>
            <family val="2"/>
            <charset val="238"/>
          </rPr>
          <t xml:space="preserve">.
</t>
        </r>
        <r>
          <rPr>
            <sz val="12"/>
            <color indexed="81"/>
            <rFont val="Tahoma"/>
            <family val="2"/>
            <charset val="238"/>
          </rPr>
          <t>Format: data rrrr-mm-dd (rok-miesiąc-dzień rozdzielone myślnikiem)</t>
        </r>
      </text>
    </comment>
    <comment ref="Z6" authorId="2" shapeId="0" xr:uid="{3B2FE1C5-7059-4B57-8FF8-075BD00D297A}">
      <text>
        <r>
          <rPr>
            <b/>
            <sz val="9"/>
            <color indexed="81"/>
            <rFont val="Tahoma"/>
            <family val="2"/>
            <charset val="238"/>
          </rPr>
          <t>Rodzaj odbioru:
O - oświetlenie uliczne, oświetlenie boisk sportowych, uliczną sygnalizację świetlną i monitoringową,budynki,
B - lokale, obiekty – użyteczności publicznej (szkoły, przedszkola, urzędy, …. ), użytkowe i mieszkaniowe (łączne zapotrzebowanie,
P - urządzenia, instalacje wodociągowo-kanalizacyjnych i ciepłownicze, baseny oraz inne (łączne zapotrzebowanie,
GD - gospodarstwo domowe (odbiorca o którym mowa w art. 3 pkt. 13b ustawy Prawo energetyczne).</t>
        </r>
      </text>
    </comment>
  </commentList>
</comments>
</file>

<file path=xl/sharedStrings.xml><?xml version="1.0" encoding="utf-8"?>
<sst xmlns="http://schemas.openxmlformats.org/spreadsheetml/2006/main" count="4839" uniqueCount="706">
  <si>
    <t>Zapotrzebowanie na energię elektryczną (ee) - informacje niezbędne do określenia: przedmiotu zamówienia, szacowanej wartości zamówienia oraz do określenia kwoty jaką IX Grupa Zakupowa przeznacza na realizację zamówienia</t>
  </si>
  <si>
    <t>Lp.</t>
  </si>
  <si>
    <t>Gmina</t>
  </si>
  <si>
    <t xml:space="preserve">Odbiorca Końcowy (administrator obiektu, jednostka organizacyjna) - Kupujący </t>
  </si>
  <si>
    <t>Lokalizacji i dane identyfikujące PPE oraz informacje dotyczące umowy dystrybucyjnej</t>
  </si>
  <si>
    <t>Informacje dotyczące obowiązujacej umowy sprzedaży (kompleksowej)</t>
  </si>
  <si>
    <t>Roczna prognoza zapotrzebowania na energ. elektr.</t>
  </si>
  <si>
    <t>Inne</t>
  </si>
  <si>
    <t>Dane kontaktowe wypełniajacego</t>
  </si>
  <si>
    <t>Uwagi:</t>
  </si>
  <si>
    <t>Kod pocztowy obiektu</t>
  </si>
  <si>
    <t>Nr identyfikacyjny PPE
lub nr ewidencyjny</t>
  </si>
  <si>
    <t>Informacja o dodatkowych pełnomocnictwach dla Sprzedawcy</t>
  </si>
  <si>
    <t>Taryfa</t>
  </si>
  <si>
    <t>Imię i nazwisko</t>
  </si>
  <si>
    <t>Adres email</t>
  </si>
  <si>
    <t>Telefon kontaktowy</t>
  </si>
  <si>
    <t>[1]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</si>
  <si>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</si>
  <si>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</si>
  <si>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</si>
  <si>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</si>
  <si>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</si>
  <si>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</si>
  <si>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</si>
  <si>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</si>
  <si>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</si>
  <si>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</si>
  <si>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</si>
  <si>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</si>
  <si>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</si>
  <si>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</si>
  <si>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</si>
  <si>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</si>
  <si>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</si>
  <si>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</si>
  <si>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</si>
  <si>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</si>
  <si>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</si>
  <si>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</si>
  <si>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</si>
  <si>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</si>
  <si>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</si>
  <si>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</si>
  <si>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</si>
  <si>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</si>
  <si>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Głuchołazy</t>
  </si>
  <si>
    <t>Gmina Głuchołazy</t>
  </si>
  <si>
    <t>ul. Rynek 15, 48-340 Głuchołazy</t>
  </si>
  <si>
    <t>753-23-82-690</t>
  </si>
  <si>
    <t>Remiza OSP</t>
  </si>
  <si>
    <t>Markowice 7a</t>
  </si>
  <si>
    <t>48-330</t>
  </si>
  <si>
    <t>Nowy Świętów</t>
  </si>
  <si>
    <t>590322413700616559</t>
  </si>
  <si>
    <t>Umowa na czas nieoznaczony</t>
  </si>
  <si>
    <t>1 miesiąc</t>
  </si>
  <si>
    <t>Tauron Sprzedaż sp. z o.o.</t>
  </si>
  <si>
    <t>S</t>
  </si>
  <si>
    <t>C12a</t>
  </si>
  <si>
    <t>B</t>
  </si>
  <si>
    <t>Angelika Drużbańska</t>
  </si>
  <si>
    <t>inw@glucholazy.pl</t>
  </si>
  <si>
    <t>Stary Las 55a</t>
  </si>
  <si>
    <t>48-340</t>
  </si>
  <si>
    <t>590322413700750949</t>
  </si>
  <si>
    <t>C11</t>
  </si>
  <si>
    <t>Budynek Urzędu Miejskiego</t>
  </si>
  <si>
    <t>Rynek 15</t>
  </si>
  <si>
    <t>590322413700463122</t>
  </si>
  <si>
    <t>C21</t>
  </si>
  <si>
    <t>Centrum Informacji Turystycznej</t>
  </si>
  <si>
    <t>Plac Basztowy 4a</t>
  </si>
  <si>
    <t>590322413700121749</t>
  </si>
  <si>
    <t>Biuro Straży Miejskiej</t>
  </si>
  <si>
    <t>Plac Basztowy 8</t>
  </si>
  <si>
    <t>590322413700139799</t>
  </si>
  <si>
    <t>Burgrabice 39a</t>
  </si>
  <si>
    <t>48-355</t>
  </si>
  <si>
    <t>Burgrabice</t>
  </si>
  <si>
    <t>590322413800129065</t>
  </si>
  <si>
    <t>Gierałcice 45</t>
  </si>
  <si>
    <t>590322413800231553</t>
  </si>
  <si>
    <t>KGW</t>
  </si>
  <si>
    <t>Gierałcice 120</t>
  </si>
  <si>
    <t>590322413800180202</t>
  </si>
  <si>
    <t>Magazyn - Archiwum Urzędu Miejskiego</t>
  </si>
  <si>
    <t>Rynek 22 of</t>
  </si>
  <si>
    <t>590322413700523130</t>
  </si>
  <si>
    <t>Bodzanów Oś.II-2</t>
  </si>
  <si>
    <t>590322413700570141</t>
  </si>
  <si>
    <t>590322413700553694</t>
  </si>
  <si>
    <t>Charbielin 111</t>
  </si>
  <si>
    <t>590322413700662990</t>
  </si>
  <si>
    <t>P</t>
  </si>
  <si>
    <t>590322413700369066</t>
  </si>
  <si>
    <t>ołtarz polowy "Cicha Dolina"</t>
  </si>
  <si>
    <t>Jarnołtówek</t>
  </si>
  <si>
    <t>48-267</t>
  </si>
  <si>
    <t>590322413700580096</t>
  </si>
  <si>
    <t>Oświetlenie Sztolni</t>
  </si>
  <si>
    <t>590322413700580089</t>
  </si>
  <si>
    <t>Stary Las 56a</t>
  </si>
  <si>
    <t>590322413700186113</t>
  </si>
  <si>
    <t>Jarnołtówek 73d</t>
  </si>
  <si>
    <t>590322413700622567</t>
  </si>
  <si>
    <t>Szalety</t>
  </si>
  <si>
    <t>Prymasa Stefana Wyszyńskiego</t>
  </si>
  <si>
    <t>590322413700253532</t>
  </si>
  <si>
    <t>Park Zdrojowy</t>
  </si>
  <si>
    <t>590322413700139188</t>
  </si>
  <si>
    <t>Polski Świętów 60b</t>
  </si>
  <si>
    <t>590322413700518389</t>
  </si>
  <si>
    <t>Plac rekreacyjny</t>
  </si>
  <si>
    <t>Podlesie</t>
  </si>
  <si>
    <t>590322413700126270</t>
  </si>
  <si>
    <t>O</t>
  </si>
  <si>
    <t>Żłobek Miejski</t>
  </si>
  <si>
    <t>Aleja Jana Pawła  II 24</t>
  </si>
  <si>
    <t>590322413700390107</t>
  </si>
  <si>
    <t>boisko sportowe "ORLIK"</t>
  </si>
  <si>
    <t>Bohaterów Warszawy 10</t>
  </si>
  <si>
    <t>590322413700452508</t>
  </si>
  <si>
    <t>C22a</t>
  </si>
  <si>
    <t>Muszla Koncertowa - obiekty</t>
  </si>
  <si>
    <t>Parkowa 9</t>
  </si>
  <si>
    <t>590322413700326366</t>
  </si>
  <si>
    <t>monitoring</t>
  </si>
  <si>
    <t>Moniuszki</t>
  </si>
  <si>
    <t>590322413700825913</t>
  </si>
  <si>
    <t>świetlica wiejska</t>
  </si>
  <si>
    <t>Charbielin 27</t>
  </si>
  <si>
    <t>590322413700124191</t>
  </si>
  <si>
    <t>Biskupów 17a</t>
  </si>
  <si>
    <t>590322413800224555</t>
  </si>
  <si>
    <t>Bodzanów</t>
  </si>
  <si>
    <t>Jarnołtówek 109</t>
  </si>
  <si>
    <t>590322413700722694</t>
  </si>
  <si>
    <t>Konradów 51a</t>
  </si>
  <si>
    <t>fontanna Amorek</t>
  </si>
  <si>
    <t>Aleja Jana Pawła II</t>
  </si>
  <si>
    <t>590322413700690979</t>
  </si>
  <si>
    <t>Magazyn OSP</t>
  </si>
  <si>
    <t>Polski Świętów</t>
  </si>
  <si>
    <t>590322413700433590</t>
  </si>
  <si>
    <t>oświetlenie uliczne</t>
  </si>
  <si>
    <t>Biskupów S- 273</t>
  </si>
  <si>
    <t>Biskupów</t>
  </si>
  <si>
    <t>590322413800005550</t>
  </si>
  <si>
    <t>O12</t>
  </si>
  <si>
    <t>Łączki S-270</t>
  </si>
  <si>
    <t>590322413800151301</t>
  </si>
  <si>
    <t>Łączki S-296</t>
  </si>
  <si>
    <t>590322413800215195</t>
  </si>
  <si>
    <t>Łączki cegielnia S-271</t>
  </si>
  <si>
    <t>590322413800045600</t>
  </si>
  <si>
    <t>C12b</t>
  </si>
  <si>
    <t>Biskupów s-272</t>
  </si>
  <si>
    <t>590322413800105182</t>
  </si>
  <si>
    <t>Biskupów S-393</t>
  </si>
  <si>
    <t>590322413800209729</t>
  </si>
  <si>
    <t>Biskupów S-274</t>
  </si>
  <si>
    <t>590322413800302208</t>
  </si>
  <si>
    <t>Biskupów S-275</t>
  </si>
  <si>
    <t>590322413800088256</t>
  </si>
  <si>
    <t>stacja "wschód"</t>
  </si>
  <si>
    <t>590322413700117100</t>
  </si>
  <si>
    <t>stacja "sklep"</t>
  </si>
  <si>
    <t>590322413700406532</t>
  </si>
  <si>
    <t>stacja "wieś"</t>
  </si>
  <si>
    <t>590322413700061090</t>
  </si>
  <si>
    <t>stacja "stadion"</t>
  </si>
  <si>
    <t>590322413700112310</t>
  </si>
  <si>
    <t>stacja "młyn"</t>
  </si>
  <si>
    <t>590322413700139805</t>
  </si>
  <si>
    <t>stacja "słupowa"</t>
  </si>
  <si>
    <t>590322413700104681</t>
  </si>
  <si>
    <t>St. Rudawa-Os. Nowy Świętów</t>
  </si>
  <si>
    <t>590322413700472902</t>
  </si>
  <si>
    <t>Burgrabice S-281</t>
  </si>
  <si>
    <t>590322413800038732</t>
  </si>
  <si>
    <t>Burgrabice S- 480</t>
  </si>
  <si>
    <t>590322413800014514</t>
  </si>
  <si>
    <t>Burgrabice S-394</t>
  </si>
  <si>
    <t>590322413800019144</t>
  </si>
  <si>
    <t>Burgrabice S-479</t>
  </si>
  <si>
    <t>590322413800136629</t>
  </si>
  <si>
    <t>Burgrabice S-282</t>
  </si>
  <si>
    <t>590322413800164684</t>
  </si>
  <si>
    <t>Burgrabice S-481</t>
  </si>
  <si>
    <t>590322413800026616</t>
  </si>
  <si>
    <t>Rozgałęźnia Charbielin</t>
  </si>
  <si>
    <t>Charbielin</t>
  </si>
  <si>
    <t>590322413700048022</t>
  </si>
  <si>
    <t>ośw. stacji</t>
  </si>
  <si>
    <t>590322413700024262</t>
  </si>
  <si>
    <t>ośw. kościoła</t>
  </si>
  <si>
    <t>590322413700389538</t>
  </si>
  <si>
    <t>Charbielin 144</t>
  </si>
  <si>
    <t>590322413700391159</t>
  </si>
  <si>
    <t>S-PGR</t>
  </si>
  <si>
    <t>590322413700801443</t>
  </si>
  <si>
    <t>Gierałcice S-277</t>
  </si>
  <si>
    <t>Gierałcice</t>
  </si>
  <si>
    <t>590322413800150809</t>
  </si>
  <si>
    <t>Gierałcice S-280</t>
  </si>
  <si>
    <t>590322413800038015</t>
  </si>
  <si>
    <t>Gierałcice S-279</t>
  </si>
  <si>
    <t>590322413800272181</t>
  </si>
  <si>
    <t>Gierałcice S-208</t>
  </si>
  <si>
    <t>590322413800201785</t>
  </si>
  <si>
    <t>Lompy</t>
  </si>
  <si>
    <t>590322413700584827</t>
  </si>
  <si>
    <t>Oświetlenie Skateparku / Rzeźnia Poprzeczna</t>
  </si>
  <si>
    <t>590322413700031390</t>
  </si>
  <si>
    <t>Moniuszki stacja "gimnazjum"</t>
  </si>
  <si>
    <t>590322413700057239</t>
  </si>
  <si>
    <t>590322413700210450</t>
  </si>
  <si>
    <t>os. Pionierów</t>
  </si>
  <si>
    <t>590322413700600367</t>
  </si>
  <si>
    <t>Wieniawskiego</t>
  </si>
  <si>
    <t>590322413700111498</t>
  </si>
  <si>
    <t>Chopina</t>
  </si>
  <si>
    <t>590322413700554172</t>
  </si>
  <si>
    <t>Wyspiańskiego</t>
  </si>
  <si>
    <t>590322413700731207</t>
  </si>
  <si>
    <t>Karola Miarki</t>
  </si>
  <si>
    <t>590322413700716679</t>
  </si>
  <si>
    <t>Bolesława Chrobrego</t>
  </si>
  <si>
    <t>590322413700490623</t>
  </si>
  <si>
    <t>Kraszewskiego</t>
  </si>
  <si>
    <t>590322413700369134</t>
  </si>
  <si>
    <t>Kol. Jagiellońska</t>
  </si>
  <si>
    <t>590322413700323020</t>
  </si>
  <si>
    <t>Sienkiewicza</t>
  </si>
  <si>
    <t>590322413700600497</t>
  </si>
  <si>
    <t>Powstańców Śląskich stacja "S-ZSZ"</t>
  </si>
  <si>
    <t>590322413700425649</t>
  </si>
  <si>
    <t>Karłowicza</t>
  </si>
  <si>
    <t>590322413700515319</t>
  </si>
  <si>
    <t>Wrocławska</t>
  </si>
  <si>
    <t>590322413700173922</t>
  </si>
  <si>
    <t>Ligonia</t>
  </si>
  <si>
    <t>590322413700456216</t>
  </si>
  <si>
    <t>Curie-Skłodowskiej</t>
  </si>
  <si>
    <t>590322413700394211</t>
  </si>
  <si>
    <t>Rynek</t>
  </si>
  <si>
    <t>590322413700421146</t>
  </si>
  <si>
    <t>Kraszewskiego stacja "konopnicka"</t>
  </si>
  <si>
    <t>590322413700069560</t>
  </si>
  <si>
    <t>Parkowa stacja "leśna"</t>
  </si>
  <si>
    <t>590322413700733690</t>
  </si>
  <si>
    <t>Spółdzielcza</t>
  </si>
  <si>
    <t>590322413700788416</t>
  </si>
  <si>
    <t>Świdnicka</t>
  </si>
  <si>
    <t>590322413700221197</t>
  </si>
  <si>
    <t>Grunwaldzka stacja "zakłady drzewne"</t>
  </si>
  <si>
    <t>590322413700508878</t>
  </si>
  <si>
    <t>Curie- Skłodowskiej – stacja "skate park"</t>
  </si>
  <si>
    <t>590322413700493006</t>
  </si>
  <si>
    <t>Rynek stacja "apteczna"</t>
  </si>
  <si>
    <t>590322413700210603</t>
  </si>
  <si>
    <t>stacja "zameczek"</t>
  </si>
  <si>
    <t>590322413700014195</t>
  </si>
  <si>
    <t>stacja "kolonia"</t>
  </si>
  <si>
    <t>590322413700357353</t>
  </si>
  <si>
    <t>590322413700393535</t>
  </si>
  <si>
    <t>stacja "WZGS"</t>
  </si>
  <si>
    <t>590322413700101758</t>
  </si>
  <si>
    <t>590322413700197102</t>
  </si>
  <si>
    <t>stacja "wodociągi"</t>
  </si>
  <si>
    <t>590322413700075479</t>
  </si>
  <si>
    <t>stacja "las"</t>
  </si>
  <si>
    <t>590322413700284703</t>
  </si>
  <si>
    <t>Konradów</t>
  </si>
  <si>
    <t>590322413700314707</t>
  </si>
  <si>
    <t>stacja "Skowronków"</t>
  </si>
  <si>
    <t>590322413700152811</t>
  </si>
  <si>
    <t>stacja " Starowice"</t>
  </si>
  <si>
    <t>590322413700215905</t>
  </si>
  <si>
    <t>stacja " WOP"</t>
  </si>
  <si>
    <t>590322413700505303</t>
  </si>
  <si>
    <t>stacja "MBM"</t>
  </si>
  <si>
    <t>590322413700049081</t>
  </si>
  <si>
    <t>590322413700130253</t>
  </si>
  <si>
    <t>stacja "Pasterówka"</t>
  </si>
  <si>
    <t>590322413700504221</t>
  </si>
  <si>
    <t>stacja "Markowice"</t>
  </si>
  <si>
    <t>Markowice</t>
  </si>
  <si>
    <t>590322413700060475</t>
  </si>
  <si>
    <t>stacja "PKP"</t>
  </si>
  <si>
    <t>Nowy Las</t>
  </si>
  <si>
    <t>590322413700014188</t>
  </si>
  <si>
    <t>stacja "kościół"</t>
  </si>
  <si>
    <t>590322413700185444</t>
  </si>
  <si>
    <t>590322413700341956</t>
  </si>
  <si>
    <t>590322413700383765</t>
  </si>
  <si>
    <t>stacja "przystanek"</t>
  </si>
  <si>
    <t>590322413700517344</t>
  </si>
  <si>
    <t>stacja "mleczarnia"</t>
  </si>
  <si>
    <t>590322413700495871</t>
  </si>
  <si>
    <t>590322413700374732</t>
  </si>
  <si>
    <t>stacja "szkoła"</t>
  </si>
  <si>
    <t>590322413700158622</t>
  </si>
  <si>
    <t>stacja "elektrownia"</t>
  </si>
  <si>
    <t>590322413700441304</t>
  </si>
  <si>
    <t>590322413700298755</t>
  </si>
  <si>
    <t>Pokrzywna</t>
  </si>
  <si>
    <t>590322413700682776</t>
  </si>
  <si>
    <t>stacja "frotex"</t>
  </si>
  <si>
    <t>590322413700364290</t>
  </si>
  <si>
    <t>stacja "Urząd Wojewódzki"</t>
  </si>
  <si>
    <t>590322413700603979</t>
  </si>
  <si>
    <t>590322413700488101</t>
  </si>
  <si>
    <t>590322413700741909</t>
  </si>
  <si>
    <t>Sławniowice S-283</t>
  </si>
  <si>
    <t>Sławniowice</t>
  </si>
  <si>
    <t>590322413800195800</t>
  </si>
  <si>
    <t>Sławniowice S-426</t>
  </si>
  <si>
    <t>590322413800013098</t>
  </si>
  <si>
    <t>Sławniowice S-284</t>
  </si>
  <si>
    <t>590322413800195787</t>
  </si>
  <si>
    <t>Sławniowice S-427</t>
  </si>
  <si>
    <t>590322413800002023</t>
  </si>
  <si>
    <t>Stary Las</t>
  </si>
  <si>
    <t>590322413700553700</t>
  </si>
  <si>
    <t>590322413700507192</t>
  </si>
  <si>
    <t>590322413700210443</t>
  </si>
  <si>
    <t>Sucha Kamienica</t>
  </si>
  <si>
    <t>590322413700073710</t>
  </si>
  <si>
    <t>Wilamowice Nyskie</t>
  </si>
  <si>
    <t>590322413700651932</t>
  </si>
  <si>
    <t>stacja "murowana"</t>
  </si>
  <si>
    <t>590322413700056447</t>
  </si>
  <si>
    <t>ul. Damrota</t>
  </si>
  <si>
    <t>590322413700176206</t>
  </si>
  <si>
    <t>klatka schodowa</t>
  </si>
  <si>
    <t>Biskupów 64</t>
  </si>
  <si>
    <t>590322413800329199</t>
  </si>
  <si>
    <t>G11</t>
  </si>
  <si>
    <t>klatka schodowa+hydrofor</t>
  </si>
  <si>
    <t>Sławniowice 92</t>
  </si>
  <si>
    <t>590322413800200504</t>
  </si>
  <si>
    <t>Sławniowice 69</t>
  </si>
  <si>
    <t>590322413800010387</t>
  </si>
  <si>
    <t>Sławniowice 24</t>
  </si>
  <si>
    <t>590322413800209972</t>
  </si>
  <si>
    <t>590322413800128952</t>
  </si>
  <si>
    <t>Kraszewskiego 27A</t>
  </si>
  <si>
    <t>590322413700609025</t>
  </si>
  <si>
    <t>Al.Jana Pawła II 16</t>
  </si>
  <si>
    <t>590322413700759836</t>
  </si>
  <si>
    <t>Wyszyńskiego 14</t>
  </si>
  <si>
    <t>590322413700472759</t>
  </si>
  <si>
    <t>Kościuszki 23</t>
  </si>
  <si>
    <t>590322413700519621</t>
  </si>
  <si>
    <t>Kościuszki 61</t>
  </si>
  <si>
    <t>590322413700721086</t>
  </si>
  <si>
    <t>Kościuszki 2</t>
  </si>
  <si>
    <t>590322413700498858</t>
  </si>
  <si>
    <t>Kościuszki 36</t>
  </si>
  <si>
    <t>590322413700180302</t>
  </si>
  <si>
    <t>Kościuszki 60</t>
  </si>
  <si>
    <t>590322413700314622</t>
  </si>
  <si>
    <t>Opolska 13</t>
  </si>
  <si>
    <t>590322413700552321</t>
  </si>
  <si>
    <t>Opolska 39</t>
  </si>
  <si>
    <t>590322413700660996</t>
  </si>
  <si>
    <t>Ligonia 5</t>
  </si>
  <si>
    <t>590322413700399384</t>
  </si>
  <si>
    <t>Ligonia 6</t>
  </si>
  <si>
    <t>Curie-Skłodowskiej 52</t>
  </si>
  <si>
    <t>590322413700319900</t>
  </si>
  <si>
    <t>Rynek 16</t>
  </si>
  <si>
    <t>590322413700123477</t>
  </si>
  <si>
    <t>Gen. Andersa 64</t>
  </si>
  <si>
    <t>590322413700785552</t>
  </si>
  <si>
    <t>Kraszwskiego 27C</t>
  </si>
  <si>
    <t>590322413700786672</t>
  </si>
  <si>
    <t>Mickiewicza 10</t>
  </si>
  <si>
    <t>590322413700301509</t>
  </si>
  <si>
    <t>Bodzanów 81</t>
  </si>
  <si>
    <t>590322413700258070</t>
  </si>
  <si>
    <t>Bodzanów 231</t>
  </si>
  <si>
    <t>590322413700005797</t>
  </si>
  <si>
    <t>Podlesie 55</t>
  </si>
  <si>
    <t>590322413700721062</t>
  </si>
  <si>
    <t>Podlesie 87H</t>
  </si>
  <si>
    <t>590322413700781660</t>
  </si>
  <si>
    <t>Nowy Świetów 88</t>
  </si>
  <si>
    <t>590322413700421665</t>
  </si>
  <si>
    <t>Nowy Świetów 37A</t>
  </si>
  <si>
    <t>590322413700081975</t>
  </si>
  <si>
    <t>Powst. Śląskich 9</t>
  </si>
  <si>
    <t>590322413700215387</t>
  </si>
  <si>
    <t>Gierałcice 42</t>
  </si>
  <si>
    <t>590322413800280599</t>
  </si>
  <si>
    <t>Rynek 35</t>
  </si>
  <si>
    <t>590322413700176831</t>
  </si>
  <si>
    <t>Stary Las 476/2</t>
  </si>
  <si>
    <t>590322413700542254</t>
  </si>
  <si>
    <t>C 11</t>
  </si>
  <si>
    <t>wiata / plac rekreacyjny</t>
  </si>
  <si>
    <t>Sucha Kamienica 159/1</t>
  </si>
  <si>
    <t>590322413700473893</t>
  </si>
  <si>
    <t>obiekt sportowo- rekreacyjny</t>
  </si>
  <si>
    <t>Biskupów dz. nr 226/1</t>
  </si>
  <si>
    <t>590322413700142867</t>
  </si>
  <si>
    <t>Budynek szkolny</t>
  </si>
  <si>
    <t xml:space="preserve">590322413700114055  </t>
  </si>
  <si>
    <t>Gmina Głuchołazy Publiczna Szkoła Podstawowa im. Janusza Korczaka w Nowym Świętowie</t>
  </si>
  <si>
    <t>Nowy Świętów 65, 48-330 Nowy Świętów</t>
  </si>
  <si>
    <t>Nowy Świętów 65</t>
  </si>
  <si>
    <t>590322413700367109</t>
  </si>
  <si>
    <t>Tomasz Jurek</t>
  </si>
  <si>
    <t>pspnowyswietow@wp.pl</t>
  </si>
  <si>
    <t>Nowy Świętów 65b</t>
  </si>
  <si>
    <t>590322413700754671</t>
  </si>
  <si>
    <t>Budynek przedszkolny</t>
  </si>
  <si>
    <t>Nowy Świętów 71</t>
  </si>
  <si>
    <t>590322413700497110</t>
  </si>
  <si>
    <t xml:space="preserve">Gmina Gluchołazy Gminny Ośrodek Sportu i Rekreacji </t>
  </si>
  <si>
    <t>ul.Konopnickiej 2,48-340 Głuchołazy</t>
  </si>
  <si>
    <t>stadion miejski</t>
  </si>
  <si>
    <t>ul.Konopnickiej 2</t>
  </si>
  <si>
    <t>590322413700509097</t>
  </si>
  <si>
    <t xml:space="preserve">umowa na czas nieoznaczony </t>
  </si>
  <si>
    <t>Marek Szymanowski</t>
  </si>
  <si>
    <t xml:space="preserve">dyrektor@gosirglucholazy.pl
</t>
  </si>
  <si>
    <t>hala sportowa</t>
  </si>
  <si>
    <t>ul.Curie-Skłodowskiej 32</t>
  </si>
  <si>
    <t>590322413700285687</t>
  </si>
  <si>
    <t>Budynek zaplecza sportowego</t>
  </si>
  <si>
    <t>590322413700471455</t>
  </si>
  <si>
    <t>ul.Konopnickiej 2,48-340 Gluchołazy</t>
  </si>
  <si>
    <t>kąpielisko "Nad Białką"</t>
  </si>
  <si>
    <t>ul.Kosciuszki 55a</t>
  </si>
  <si>
    <t>590322413700471424</t>
  </si>
  <si>
    <t>128/30</t>
  </si>
  <si>
    <t>Gmina Gluchołazy Ośrodek Pomocy Społecznej</t>
  </si>
  <si>
    <t>Al. Jana Pawła II 14</t>
  </si>
  <si>
    <t>budynek użytkowy</t>
  </si>
  <si>
    <t>590322413700069492</t>
  </si>
  <si>
    <t>Aneta Stajak</t>
  </si>
  <si>
    <t>aneta.stajak@ops-glucholazy.pl</t>
  </si>
  <si>
    <t>77/4036227</t>
  </si>
  <si>
    <t>Kościuszki 33</t>
  </si>
  <si>
    <t>590322413700040903</t>
  </si>
  <si>
    <t>Gmina Głuchołazy /Publiczna Szkoła Podstawowa  nr 2</t>
  </si>
  <si>
    <t>ul. Kraszewskiego 30, 48-340 Głuchołazy</t>
  </si>
  <si>
    <t>Kraszewskiego 30</t>
  </si>
  <si>
    <t>590322413700380467</t>
  </si>
  <si>
    <t>774391-689</t>
  </si>
  <si>
    <t>Gmina Głuchołazy Publiczna Szkoła Podstawowa</t>
  </si>
  <si>
    <t>Bodzanow 83</t>
  </si>
  <si>
    <t>590322413700036111</t>
  </si>
  <si>
    <t>umowa na czas nieoreślony</t>
  </si>
  <si>
    <t>1miesiąc</t>
  </si>
  <si>
    <t>77/4391309</t>
  </si>
  <si>
    <t>1 miesiac</t>
  </si>
  <si>
    <t>Gmina Głuchołazy Publiczna Szkoła Podstawowa nr 3</t>
  </si>
  <si>
    <t>ul. Słowackiego 1  48-340 Głuchołazy</t>
  </si>
  <si>
    <t>ul. Słowackiego 1</t>
  </si>
  <si>
    <t>590322413700251736</t>
  </si>
  <si>
    <t>Jolanta Błaszczyk</t>
  </si>
  <si>
    <t>psp3glucholazy@gmail.com</t>
  </si>
  <si>
    <t>590322413700673903</t>
  </si>
  <si>
    <t xml:space="preserve">Głuchołazy </t>
  </si>
  <si>
    <t>Gmina Głuchołazy Publiczne Przedszkole Nr 2 w Głuchołazach</t>
  </si>
  <si>
    <t>ul. Powstańców Śląskich 1, 48-340 Głuchołazy</t>
  </si>
  <si>
    <t>Powstańców Śląskich 1</t>
  </si>
  <si>
    <t>590322413700710080</t>
  </si>
  <si>
    <t>Beata Widziszowska</t>
  </si>
  <si>
    <t>biuro@pp2glucholazy.pl</t>
  </si>
  <si>
    <t>przedszkole o/Konradów</t>
  </si>
  <si>
    <t>590322413700468103</t>
  </si>
  <si>
    <t>Gmina Głuchołazy Publiczne Przedszkole nr 1 im. "Bajka"</t>
  </si>
  <si>
    <t>Skłodowskiej 4, 48-340 Głuchołazy</t>
  </si>
  <si>
    <t>753 23 82 690</t>
  </si>
  <si>
    <t>Skłodowskiej 4</t>
  </si>
  <si>
    <t>590322413700774587</t>
  </si>
  <si>
    <t>umowa na czas nieoznaczony</t>
  </si>
  <si>
    <t>1 m-c</t>
  </si>
  <si>
    <t>przedszkole1glucholazy@o2.pl</t>
  </si>
  <si>
    <t xml:space="preserve">Gmina Głuchołazy </t>
  </si>
  <si>
    <t>Budynek użytkowy - SENIOR +</t>
  </si>
  <si>
    <t>Aleja Jana Pawła II 9</t>
  </si>
  <si>
    <t>590322413700033813</t>
  </si>
  <si>
    <t>Magdalena Wolak</t>
  </si>
  <si>
    <t>gtbs@op.pl</t>
  </si>
  <si>
    <t>filia</t>
  </si>
  <si>
    <t>Aleja Jana Pawła II 19</t>
  </si>
  <si>
    <t>590322413700773863</t>
  </si>
  <si>
    <t>Świetlica</t>
  </si>
  <si>
    <t>590322413700581031</t>
  </si>
  <si>
    <t>Gmina Głuchołazy Publiczna Szkoła Podstawowa Nr 1 w Głuchołazach</t>
  </si>
  <si>
    <t>ul. Curie-Skłodowskiej 9, 48-340 Głuchołazy</t>
  </si>
  <si>
    <t>Curie-Sklodowskiej 7</t>
  </si>
  <si>
    <t>590322413700815792</t>
  </si>
  <si>
    <t>Piotr Kędroń</t>
  </si>
  <si>
    <t>piotrkedron@gmail.com 
______________
sp1glucholazy@gmail.com</t>
  </si>
  <si>
    <t>Centrum Kultury w Głuchołazach</t>
  </si>
  <si>
    <t>ul. Bohaterów Warszawy 7, 48-340 Głuchołazy</t>
  </si>
  <si>
    <t>Centrum Kultury - budynek Główny + biblioteka</t>
  </si>
  <si>
    <t>Boh. Warszawy 7</t>
  </si>
  <si>
    <t>590322413700711803</t>
  </si>
  <si>
    <t>dkg@glucholazy.pl</t>
  </si>
  <si>
    <t>Świetlica wiejska</t>
  </si>
  <si>
    <t>Świetlica i biblioteka</t>
  </si>
  <si>
    <t>Burgrabice 140A</t>
  </si>
  <si>
    <t>590322413800254101</t>
  </si>
  <si>
    <t>Jarnołtówek 106</t>
  </si>
  <si>
    <t>590322413700093947</t>
  </si>
  <si>
    <t>Biblioteka</t>
  </si>
  <si>
    <t>590322413700128144</t>
  </si>
  <si>
    <t>Nowy Świętów 31</t>
  </si>
  <si>
    <t>590322413700823186</t>
  </si>
  <si>
    <t>Polski Świętów 60</t>
  </si>
  <si>
    <t>590322413700463696</t>
  </si>
  <si>
    <t>Wilamowice 21</t>
  </si>
  <si>
    <t>590322413700551904</t>
  </si>
  <si>
    <t>2 miesiące</t>
  </si>
  <si>
    <t>Głuchołaskie Komunalne Towarzystwo Budownictwa Społecznego Sp. z o.o.</t>
  </si>
  <si>
    <t>ul. Plac Basztowy 3,  48-340 Głuchołazy</t>
  </si>
  <si>
    <t>753-19-74-945</t>
  </si>
  <si>
    <t>Ewa Kazimierczak-Tkacz</t>
  </si>
  <si>
    <t>77 40 92 631</t>
  </si>
  <si>
    <t>Dom Pogrzebowy</t>
  </si>
  <si>
    <t>Prymasa Stefana Wyszyńskiego 14A</t>
  </si>
  <si>
    <t>590322413700699477</t>
  </si>
  <si>
    <t>Budynek użytkowy - biura</t>
  </si>
  <si>
    <t>Gen. Andersa 4</t>
  </si>
  <si>
    <t>590322413700019138</t>
  </si>
  <si>
    <t>Warsztat</t>
  </si>
  <si>
    <t>590322413700314868</t>
  </si>
  <si>
    <t>Portiernia</t>
  </si>
  <si>
    <t>590322413700373391</t>
  </si>
  <si>
    <t>Plac Basztowy 3</t>
  </si>
  <si>
    <t>590322413700454441</t>
  </si>
  <si>
    <t>Budynek użytkowy - biura + baza</t>
  </si>
  <si>
    <t>Plac Basztowy 3a</t>
  </si>
  <si>
    <t>590322413700769347</t>
  </si>
  <si>
    <t>590322413700187387</t>
  </si>
  <si>
    <t>590322413700640813</t>
  </si>
  <si>
    <t>Kościuszki 56</t>
  </si>
  <si>
    <t>590322413700107088</t>
  </si>
  <si>
    <t>Kościuszki 14</t>
  </si>
  <si>
    <t>590322413700659723</t>
  </si>
  <si>
    <t>ul. Rynek 15                     48-340 Głuchołazy</t>
  </si>
  <si>
    <t>Nowy Las 43</t>
  </si>
  <si>
    <t>590322413700314011</t>
  </si>
  <si>
    <t>Przychodnia lekarska</t>
  </si>
  <si>
    <t>Nowy Las 40</t>
  </si>
  <si>
    <t>590322413700781240</t>
  </si>
  <si>
    <t>plac rekreacyjno-sportowy</t>
  </si>
  <si>
    <t>Polski Świętów dz. 245/10</t>
  </si>
  <si>
    <t>590322413700842187</t>
  </si>
  <si>
    <t>590322413700183440</t>
  </si>
  <si>
    <t>ul. Gen. Andersa stacja „odnowa”</t>
  </si>
  <si>
    <t xml:space="preserve">boisko spotowe </t>
  </si>
  <si>
    <t>590322413700175704</t>
  </si>
  <si>
    <t>182335949534/A/U/2020</t>
  </si>
  <si>
    <t>mieszkania chronione</t>
  </si>
  <si>
    <t>ul. Tylna 1/4</t>
  </si>
  <si>
    <t>590322413700846963</t>
  </si>
  <si>
    <t>ul. Tylna 1/8</t>
  </si>
  <si>
    <t>590322413700848608</t>
  </si>
  <si>
    <t>ul. Tylna 1/6</t>
  </si>
  <si>
    <t>590322413700846987</t>
  </si>
  <si>
    <t>ul. Tylna 1/5</t>
  </si>
  <si>
    <t>590322413700846970</t>
  </si>
  <si>
    <t>ul. Tylna 1/7</t>
  </si>
  <si>
    <t>590322413700846994</t>
  </si>
  <si>
    <t>ul. Tylna 1/2</t>
  </si>
  <si>
    <t>590322413700846949</t>
  </si>
  <si>
    <t>ul. Tylna 1/3</t>
  </si>
  <si>
    <t>590322413700846956</t>
  </si>
  <si>
    <t>ul. Tylna 1/1</t>
  </si>
  <si>
    <t>590322413700846932</t>
  </si>
  <si>
    <t>ul. Tylna 1</t>
  </si>
  <si>
    <t>590322413700841333</t>
  </si>
  <si>
    <t>PKP</t>
  </si>
  <si>
    <t xml:space="preserve">ul. Wyszyńskiego 12 </t>
  </si>
  <si>
    <t>590322413700839439</t>
  </si>
  <si>
    <t>2 miesiąc</t>
  </si>
  <si>
    <t>182199237685/A/U/2020</t>
  </si>
  <si>
    <t>TOALETA</t>
  </si>
  <si>
    <t xml:space="preserve">ul. Magistracka </t>
  </si>
  <si>
    <t>590322413700858966</t>
  </si>
  <si>
    <t>K/00004713/0/01/21</t>
  </si>
  <si>
    <t>NIP</t>
  </si>
  <si>
    <t>Nazwa Zamawiającego/ Odbiorca końcowy</t>
  </si>
  <si>
    <t>Informacja o rodzaju umowy</t>
  </si>
  <si>
    <t>S – oddzielne umowy dystrybucyjba i sprzedaży
K – umowa kompleksowa (dystrybucja + sprzedaż) 
N – nowy PPE</t>
  </si>
  <si>
    <t>Podmiot świadczący usługę dystrybucji ee lub usługi dystrybucyjnbe i ssprzedaż (umowa kompleksowa)</t>
  </si>
  <si>
    <t>Nr umowy dystrybucyjnej lub kompleksowej</t>
  </si>
  <si>
    <t xml:space="preserve">Termin lub czas na jaki została zawarta umowa dystrybucyjna/ kompleksowa lub przewidywany termin jej rozwiązania RRRR-MM-DD  </t>
  </si>
  <si>
    <t>Obecny dostawca energii el.</t>
  </si>
  <si>
    <t xml:space="preserve">Nr umowy sprzedaży energii elektrycznej </t>
  </si>
  <si>
    <t>Termin zakończenia obowiązywania umowy sprzedaży lub przewidywany termin rozwiązania umowy 
RRRR-MM-DD</t>
  </si>
  <si>
    <r>
      <t xml:space="preserve">Prognozowane zapotrze. ee 
w 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</si>
  <si>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t xml:space="preserve">Prognozowane zapotrze. ee 
w II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</si>
  <si>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t xml:space="preserve">Prognozowane zapotrze. ee 
w III strefie czasowej
</t>
    </r>
    <r>
      <rPr>
        <sz val="10"/>
        <rFont val="Calibri"/>
        <family val="2"/>
        <charset val="238"/>
      </rPr>
      <t>(w okresie realizacji zam.)</t>
    </r>
    <r>
      <rPr>
        <b/>
        <sz val="11"/>
        <rFont val="Calibri"/>
        <family val="2"/>
        <charset val="238"/>
      </rPr>
      <t xml:space="preserve">
</t>
    </r>
    <r>
      <rPr>
        <sz val="9"/>
        <rFont val="Calibri"/>
        <family val="2"/>
        <charset val="238"/>
      </rPr>
      <t>[kWh]</t>
    </r>
  </si>
  <si>
    <r>
      <rPr>
        <b/>
        <sz val="10"/>
        <rFont val="Calibri"/>
        <family val="2"/>
        <charset val="238"/>
      </rPr>
      <t xml:space="preserve">Termin rozpoczecia dostawy
</t>
    </r>
    <r>
      <rPr>
        <sz val="10"/>
        <rFont val="Calibri"/>
        <family val="2"/>
        <charset val="238"/>
      </rPr>
      <t>(rrrr-mm-dd)</t>
    </r>
  </si>
  <si>
    <t>Rodzaj odbioru (O; B; P; GD)</t>
  </si>
  <si>
    <t>SPR-005541-OOP-2020/B/O</t>
  </si>
  <si>
    <t>Jarnołtówek dz.nr 125</t>
  </si>
  <si>
    <t>590322413700240723</t>
  </si>
  <si>
    <t>182335492955/B/D/2015</t>
  </si>
  <si>
    <t>K/00000110/0/12/14</t>
  </si>
  <si>
    <t>37UL1402340/11192036/PROD_372000598308</t>
  </si>
  <si>
    <t>37UP1402740/11183281/PROD_372001658613</t>
  </si>
  <si>
    <t>118233513701/A/U/2017</t>
  </si>
  <si>
    <t>18233474671/A/C/2017</t>
  </si>
  <si>
    <t>UP/013541/2016/003R07</t>
  </si>
  <si>
    <t>182336006890/B/D/2019</t>
  </si>
  <si>
    <t>182335934529/B/D/2016</t>
  </si>
  <si>
    <t>182335935818/B/D/2019</t>
  </si>
  <si>
    <t>182335935836/B/D/2019</t>
  </si>
  <si>
    <t>182335935920/B/D/2019</t>
  </si>
  <si>
    <t>3/7/KĄPIELISKO/D/C2</t>
  </si>
  <si>
    <t>118233552174/B/D/2017</t>
  </si>
  <si>
    <t>118233551824/B/D/2017</t>
  </si>
  <si>
    <t>18211485/B/O/2015</t>
  </si>
  <si>
    <t>3866/3/06/2014</t>
  </si>
  <si>
    <t>3865/06/2014</t>
  </si>
  <si>
    <t>3751/3/05/2014</t>
  </si>
  <si>
    <t>2015/3/03/2014</t>
  </si>
  <si>
    <t>11108119/PROD_372000581675</t>
  </si>
  <si>
    <t>11108119/PROD_372001648531</t>
  </si>
  <si>
    <t>3/7/11006101/D/C2</t>
  </si>
  <si>
    <t>11108127</t>
  </si>
  <si>
    <t>11108119</t>
  </si>
  <si>
    <t>11108119/PROD_372001604861</t>
  </si>
  <si>
    <t>3/373000603757, 7210/3/10/2014</t>
  </si>
  <si>
    <t>[31]</t>
  </si>
  <si>
    <t>182199179535/a/u/2020</t>
  </si>
  <si>
    <t>182199180658/a/u/2020</t>
  </si>
  <si>
    <t>182199180585/a/u/2020</t>
  </si>
  <si>
    <t>182198080/a/u/2020</t>
  </si>
  <si>
    <t>182199177567/a/u/2020</t>
  </si>
  <si>
    <t>182199180535/a/u/2020</t>
  </si>
  <si>
    <t>182199176797/a/u/2020</t>
  </si>
  <si>
    <t>D/I/37/42/21/000212</t>
  </si>
  <si>
    <t>182199177955/a/u/2020</t>
  </si>
  <si>
    <t>216671/B/D/2018</t>
  </si>
  <si>
    <t>3GSU00026670</t>
  </si>
  <si>
    <t>3GSU00026690</t>
  </si>
  <si>
    <t>3GSU00026710</t>
  </si>
  <si>
    <t>216879/B/D/2018</t>
  </si>
  <si>
    <t>216745/B/D/2018</t>
  </si>
  <si>
    <r>
      <t>Pełny adres</t>
    </r>
    <r>
      <rPr>
        <sz val="10"/>
        <rFont val="Calibri"/>
        <family val="2"/>
        <charset val="238"/>
      </rPr>
      <t xml:space="preserve"> 
(ulica, nr oraz kod 
i miejscowość)</t>
    </r>
  </si>
  <si>
    <r>
      <t>Nazwa obiektu</t>
    </r>
    <r>
      <rPr>
        <sz val="10"/>
        <rFont val="Calibri"/>
        <family val="2"/>
        <charset val="238"/>
      </rPr>
      <t xml:space="preserve"> 
w którym 
znajduje się PPE</t>
    </r>
  </si>
  <si>
    <r>
      <t xml:space="preserve">Adres obektu 
w którym znajduje się PPE </t>
    </r>
    <r>
      <rPr>
        <sz val="10"/>
        <rFont val="Calibri"/>
        <family val="2"/>
        <charset val="238"/>
      </rPr>
      <t>(ulica, nr)</t>
    </r>
  </si>
  <si>
    <r>
      <t>Miejscowość</t>
    </r>
    <r>
      <rPr>
        <sz val="10"/>
        <rFont val="Calibri"/>
        <family val="2"/>
        <charset val="238"/>
      </rPr>
      <t xml:space="preserve"> 
(dla obiektu)</t>
    </r>
  </si>
  <si>
    <r>
      <t>Okres rozliczeniowy</t>
    </r>
    <r>
      <rPr>
        <sz val="8"/>
        <rFont val="Calibri"/>
        <family val="2"/>
        <charset val="238"/>
      </rPr>
      <t xml:space="preserve"> (okreslony w umowie o swiadczenie usług dystrybucyjnych)</t>
    </r>
  </si>
  <si>
    <r>
      <t xml:space="preserve">Moc umowna
</t>
    </r>
    <r>
      <rPr>
        <sz val="9"/>
        <rFont val="Calibri"/>
        <family val="2"/>
        <charset val="238"/>
      </rPr>
      <t xml:space="preserve"> [kW]</t>
    </r>
  </si>
  <si>
    <t>Tauron Sprzedaż  Sp. z o.o.</t>
  </si>
  <si>
    <t>czas nieokreślony</t>
  </si>
  <si>
    <r>
      <rPr>
        <b/>
        <sz val="10"/>
        <rFont val="Calibri"/>
        <family val="2"/>
        <charset val="238"/>
      </rPr>
      <t>RUR</t>
    </r>
    <r>
      <rPr>
        <sz val="10"/>
        <rFont val="Calibri"/>
        <family val="2"/>
        <charset val="238"/>
      </rPr>
      <t xml:space="preserve"> - do rozwiązania umowy rezerwowej;
</t>
    </r>
    <r>
      <rPr>
        <b/>
        <sz val="10"/>
        <rFont val="Calibri"/>
        <family val="2"/>
        <charset val="238"/>
      </rPr>
      <t>ZUD</t>
    </r>
    <r>
      <rPr>
        <sz val="10"/>
        <rFont val="Calibri"/>
        <family val="2"/>
        <charset val="238"/>
      </rPr>
      <t xml:space="preserve"> - do zawarcia umowy dystrybucyjnej.</t>
    </r>
  </si>
  <si>
    <t>Tomasz Łacny</t>
  </si>
  <si>
    <t>sekretariat@psp2glucholazy.pl</t>
  </si>
  <si>
    <t>Gabriela Gąsiorek</t>
  </si>
  <si>
    <t xml:space="preserve">Grażyna Pyrzyk \ Maciej Grubiak </t>
  </si>
  <si>
    <t>pspbsekretariat@op.pl</t>
  </si>
  <si>
    <t>Tomasz Kanas</t>
  </si>
  <si>
    <t>Szacowane zapotrzebowanie na energię el. dla wszystkich odbiorców końcowych [kWh]</t>
  </si>
  <si>
    <t>Ilość PPE</t>
  </si>
  <si>
    <t>Strefa I</t>
  </si>
  <si>
    <t>Strefa II</t>
  </si>
  <si>
    <t>Strefa III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</si>
  <si>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</si>
  <si>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</si>
  <si>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</si>
  <si>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</si>
  <si>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</si>
  <si>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</si>
  <si>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</si>
  <si>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</si>
  <si>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</si>
  <si>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</si>
  <si>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</si>
  <si>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</si>
  <si>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</si>
  <si>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</si>
  <si>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</si>
  <si>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</si>
  <si>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Kolumna17</t>
  </si>
  <si>
    <t>Kolumna18</t>
  </si>
  <si>
    <t>Kolumna19</t>
  </si>
  <si>
    <t>Kolumna20</t>
  </si>
  <si>
    <t>Kolumna21</t>
  </si>
  <si>
    <t>Kolumna22</t>
  </si>
  <si>
    <t>Kolumna23</t>
  </si>
  <si>
    <t>Kolumna24</t>
  </si>
  <si>
    <t>Kolumna25</t>
  </si>
  <si>
    <t>Kolumna26</t>
  </si>
  <si>
    <t>Kolumna27</t>
  </si>
  <si>
    <t>Kolumna28</t>
  </si>
  <si>
    <t>Kolumna29</t>
  </si>
  <si>
    <t>Kolumna30</t>
  </si>
  <si>
    <t>Razem</t>
  </si>
  <si>
    <t>Razem dla wszystkich stref</t>
  </si>
  <si>
    <t>753-246-52-17</t>
  </si>
  <si>
    <t>umowa rezerwowa sprzedaży</t>
  </si>
  <si>
    <t>RUR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</si>
</sst>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\-mm\-dd"/>
    <numFmt numFmtId="165" formatCode="000\-000\-00\-00"/>
    <numFmt numFmtId="166" formatCode="00\-000"/>
    <numFmt numFmtId="167" formatCode="yyyy/mm/dd;@"/>
    <numFmt numFmtId="168" formatCode="d/mm/yyyy"/>
    <numFmt numFmtId="169" formatCode="yyyy\-mm\-dd;@"/>
  </numFmts>
  <fonts count="39" x14ac:knownFonts="1">
    <font>
      <sz val="10"/>
      <name val="Arial CE"/>
      <charset val="238"/>
    </font>
    <font>
      <sz val="10"/>
      <name val="Calibri"/>
      <family val="2"/>
      <charset val="238"/>
    </font>
    <font>
      <b/>
      <sz val="10"/>
      <color rgb="FF333399"/>
      <name val="Calibri"/>
      <family val="2"/>
      <charset val="238"/>
    </font>
    <font>
      <b/>
      <u/>
      <sz val="10"/>
      <name val="Calibri"/>
      <family val="2"/>
      <charset val="238"/>
    </font>
    <font>
      <b/>
      <u/>
      <sz val="10"/>
      <color rgb="FF993300"/>
      <name val="Calibri"/>
      <family val="2"/>
      <charset val="238"/>
    </font>
    <font>
      <b/>
      <sz val="10"/>
      <name val="Arial CE"/>
      <charset val="238"/>
    </font>
    <font>
      <b/>
      <sz val="14"/>
      <name val="Calibri"/>
      <family val="2"/>
      <charset val="238"/>
    </font>
    <font>
      <b/>
      <sz val="10"/>
      <color rgb="FF99330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1"/>
    </font>
    <font>
      <u/>
      <sz val="10"/>
      <color rgb="FF0000FF"/>
      <name val="Arial CE"/>
      <charset val="238"/>
    </font>
    <font>
      <i/>
      <sz val="11"/>
      <color rgb="FF7F7F7F"/>
      <name val="Calibri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sz val="12"/>
      <color rgb="FFFF0000"/>
      <name val="Tahoma"/>
      <family val="2"/>
      <charset val="238"/>
    </font>
    <font>
      <sz val="12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39"/>
      <name val="Tahoma"/>
      <family val="2"/>
      <charset val="238"/>
    </font>
    <font>
      <sz val="11"/>
      <color indexed="39"/>
      <name val="Tahoma"/>
      <family val="2"/>
      <charset val="238"/>
    </font>
    <font>
      <b/>
      <sz val="11"/>
      <color indexed="10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Calibri"/>
      <family val="2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444444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C0C0C0"/>
        <bgColor rgb="FFCCC1DA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6" fillId="0" borderId="0" applyBorder="0" applyProtection="0"/>
    <xf numFmtId="0" fontId="17" fillId="0" borderId="0" applyBorder="0" applyProtection="0"/>
    <xf numFmtId="0" fontId="33" fillId="0" borderId="0"/>
  </cellStyleXfs>
  <cellXfs count="173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3" fontId="1" fillId="0" borderId="0" xfId="0" applyNumberFormat="1" applyFont="1" applyAlignment="1" applyProtection="1">
      <alignment vertical="center" wrapText="1"/>
      <protection locked="0"/>
    </xf>
    <xf numFmtId="3" fontId="1" fillId="2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165" fontId="1" fillId="0" borderId="13" xfId="0" applyNumberFormat="1" applyFont="1" applyBorder="1" applyAlignment="1">
      <alignment horizontal="left"/>
    </xf>
    <xf numFmtId="166" fontId="1" fillId="0" borderId="13" xfId="0" applyNumberFormat="1" applyFont="1" applyBorder="1" applyAlignment="1" applyProtection="1">
      <alignment horizontal="left" wrapText="1"/>
      <protection locked="0"/>
    </xf>
    <xf numFmtId="0" fontId="15" fillId="0" borderId="13" xfId="0" applyFont="1" applyBorder="1" applyAlignment="1">
      <alignment horizontal="center"/>
    </xf>
    <xf numFmtId="49" fontId="1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" fillId="0" borderId="13" xfId="0" applyFont="1" applyBorder="1" applyAlignment="1">
      <alignment horizontal="left" wrapText="1"/>
    </xf>
    <xf numFmtId="0" fontId="0" fillId="0" borderId="13" xfId="0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 applyProtection="1">
      <alignment horizontal="right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165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2" applyFont="1" applyBorder="1" applyAlignment="1" applyProtection="1">
      <alignment horizontal="left" wrapText="1"/>
      <protection locked="0"/>
    </xf>
    <xf numFmtId="49" fontId="1" fillId="0" borderId="13" xfId="0" applyNumberFormat="1" applyFont="1" applyBorder="1" applyAlignment="1">
      <alignment horizontal="center" wrapText="1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3" fontId="14" fillId="5" borderId="21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" fillId="0" borderId="17" xfId="3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 applyProtection="1">
      <alignment horizontal="center" vertical="center" wrapText="1"/>
      <protection locked="0"/>
    </xf>
    <xf numFmtId="167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2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>
      <alignment horizontal="center"/>
    </xf>
    <xf numFmtId="169" fontId="1" fillId="0" borderId="13" xfId="3" applyNumberFormat="1" applyFont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13" xfId="0" applyNumberFormat="1" applyFont="1" applyBorder="1" applyAlignment="1">
      <alignment horizontal="center"/>
    </xf>
    <xf numFmtId="3" fontId="1" fillId="0" borderId="13" xfId="0" applyNumberFormat="1" applyFont="1" applyBorder="1" applyAlignment="1" applyProtection="1">
      <alignment horizontal="center"/>
      <protection locked="0"/>
    </xf>
    <xf numFmtId="164" fontId="1" fillId="0" borderId="13" xfId="0" applyNumberFormat="1" applyFont="1" applyBorder="1" applyAlignment="1" applyProtection="1">
      <alignment horizontal="center" wrapText="1"/>
      <protection locked="0"/>
    </xf>
    <xf numFmtId="2" fontId="1" fillId="0" borderId="13" xfId="0" applyNumberFormat="1" applyFont="1" applyBorder="1" applyAlignment="1" applyProtection="1">
      <alignment horizontal="center" wrapText="1"/>
      <protection locked="0"/>
    </xf>
    <xf numFmtId="3" fontId="1" fillId="0" borderId="24" xfId="0" applyNumberFormat="1" applyFont="1" applyBorder="1" applyAlignment="1" applyProtection="1">
      <alignment horizontal="center"/>
      <protection locked="0"/>
    </xf>
    <xf numFmtId="3" fontId="8" fillId="0" borderId="13" xfId="0" applyNumberFormat="1" applyFont="1" applyBorder="1" applyAlignment="1" applyProtection="1">
      <alignment horizontal="center" wrapText="1"/>
      <protection locked="0"/>
    </xf>
    <xf numFmtId="168" fontId="1" fillId="0" borderId="13" xfId="0" applyNumberFormat="1" applyFont="1" applyBorder="1" applyAlignment="1" applyProtection="1">
      <alignment horizontal="center" wrapText="1"/>
      <protection locked="0"/>
    </xf>
    <xf numFmtId="2" fontId="1" fillId="0" borderId="17" xfId="3" applyNumberFormat="1" applyFont="1" applyBorder="1" applyAlignment="1" applyProtection="1">
      <alignment horizontal="right" vertical="center" wrapText="1"/>
      <protection locked="0"/>
    </xf>
    <xf numFmtId="3" fontId="1" fillId="0" borderId="25" xfId="3" applyNumberFormat="1" applyFont="1" applyBorder="1" applyAlignment="1" applyProtection="1">
      <alignment horizontal="right" vertical="center"/>
      <protection locked="0"/>
    </xf>
    <xf numFmtId="3" fontId="1" fillId="0" borderId="13" xfId="3" applyNumberFormat="1" applyFont="1" applyBorder="1" applyAlignment="1" applyProtection="1">
      <alignment horizontal="right" vertical="center"/>
      <protection locked="0"/>
    </xf>
    <xf numFmtId="2" fontId="1" fillId="0" borderId="13" xfId="3" applyNumberFormat="1" applyFont="1" applyBorder="1" applyAlignment="1" applyProtection="1">
      <alignment horizontal="right" vertical="center" wrapText="1"/>
      <protection locked="0"/>
    </xf>
    <xf numFmtId="3" fontId="1" fillId="0" borderId="24" xfId="3" applyNumberFormat="1" applyFont="1" applyBorder="1" applyAlignment="1" applyProtection="1">
      <alignment horizontal="right" vertical="center"/>
      <protection locked="0"/>
    </xf>
    <xf numFmtId="2" fontId="1" fillId="0" borderId="21" xfId="3" applyNumberFormat="1" applyFont="1" applyBorder="1" applyAlignment="1" applyProtection="1">
      <alignment horizontal="right" vertical="center" wrapText="1"/>
      <protection locked="0"/>
    </xf>
    <xf numFmtId="3" fontId="1" fillId="0" borderId="22" xfId="3" applyNumberFormat="1" applyFont="1" applyBorder="1" applyAlignment="1" applyProtection="1">
      <alignment horizontal="right" vertical="center"/>
      <protection locked="0"/>
    </xf>
    <xf numFmtId="3" fontId="1" fillId="0" borderId="23" xfId="0" applyNumberFormat="1" applyFont="1" applyBorder="1" applyAlignment="1" applyProtection="1">
      <alignment horizontal="center" vertical="center" wrapText="1"/>
      <protection locked="0"/>
    </xf>
    <xf numFmtId="2" fontId="1" fillId="0" borderId="23" xfId="0" applyNumberFormat="1" applyFont="1" applyBorder="1" applyAlignment="1" applyProtection="1">
      <alignment horizontal="right" vertical="center" wrapText="1"/>
      <protection locked="0"/>
    </xf>
    <xf numFmtId="3" fontId="1" fillId="0" borderId="26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34" fillId="0" borderId="24" xfId="0" applyFont="1" applyBorder="1" applyAlignment="1">
      <alignment horizontal="center"/>
    </xf>
    <xf numFmtId="3" fontId="34" fillId="0" borderId="13" xfId="0" applyNumberFormat="1" applyFont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>
      <alignment horizontal="left" vertical="center" wrapText="1"/>
    </xf>
    <xf numFmtId="3" fontId="1" fillId="0" borderId="13" xfId="1" applyNumberFormat="1" applyFont="1" applyBorder="1" applyAlignment="1" applyProtection="1">
      <alignment horizontal="left" wrapText="1"/>
      <protection locked="0"/>
    </xf>
    <xf numFmtId="0" fontId="16" fillId="0" borderId="13" xfId="1" applyBorder="1" applyAlignment="1" applyProtection="1">
      <alignment horizontal="left"/>
      <protection locked="0"/>
    </xf>
    <xf numFmtId="3" fontId="0" fillId="0" borderId="13" xfId="1" applyNumberFormat="1" applyFont="1" applyBorder="1" applyAlignment="1" applyProtection="1">
      <alignment horizontal="left" wrapText="1"/>
      <protection locked="0"/>
    </xf>
    <xf numFmtId="3" fontId="1" fillId="0" borderId="13" xfId="0" applyNumberFormat="1" applyFont="1" applyBorder="1" applyAlignment="1" applyProtection="1">
      <alignment horizontal="left" wrapText="1"/>
      <protection locked="0"/>
    </xf>
    <xf numFmtId="0" fontId="1" fillId="0" borderId="13" xfId="1" applyFont="1" applyBorder="1" applyAlignment="1" applyProtection="1">
      <alignment horizontal="left"/>
    </xf>
    <xf numFmtId="0" fontId="0" fillId="0" borderId="13" xfId="1" applyFont="1" applyBorder="1" applyAlignment="1" applyProtection="1">
      <alignment horizontal="left" wrapText="1"/>
      <protection locked="0"/>
    </xf>
    <xf numFmtId="49" fontId="1" fillId="0" borderId="24" xfId="0" applyNumberFormat="1" applyFont="1" applyBorder="1" applyAlignment="1" applyProtection="1">
      <alignment horizontal="center" wrapText="1"/>
      <protection locked="0"/>
    </xf>
    <xf numFmtId="0" fontId="1" fillId="0" borderId="30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 wrapText="1"/>
    </xf>
    <xf numFmtId="165" fontId="1" fillId="0" borderId="14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 applyProtection="1">
      <alignment horizontal="center" wrapText="1"/>
      <protection locked="0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 applyProtection="1">
      <alignment horizontal="center" wrapText="1"/>
      <protection locked="0"/>
    </xf>
    <xf numFmtId="167" fontId="1" fillId="0" borderId="14" xfId="0" applyNumberFormat="1" applyFont="1" applyBorder="1" applyAlignment="1" applyProtection="1">
      <alignment horizontal="center" wrapText="1"/>
      <protection locked="0"/>
    </xf>
    <xf numFmtId="0" fontId="1" fillId="0" borderId="29" xfId="0" applyFont="1" applyBorder="1" applyAlignment="1">
      <alignment horizontal="center" wrapText="1"/>
    </xf>
    <xf numFmtId="3" fontId="1" fillId="0" borderId="14" xfId="0" applyNumberFormat="1" applyFont="1" applyBorder="1" applyAlignment="1" applyProtection="1">
      <alignment horizontal="center" wrapText="1"/>
      <protection locked="0"/>
    </xf>
    <xf numFmtId="0" fontId="0" fillId="0" borderId="14" xfId="1" applyFont="1" applyBorder="1" applyAlignment="1" applyProtection="1">
      <alignment horizontal="left" wrapText="1"/>
      <protection locked="0"/>
    </xf>
    <xf numFmtId="3" fontId="1" fillId="0" borderId="14" xfId="0" applyNumberFormat="1" applyFont="1" applyBorder="1" applyAlignment="1">
      <alignment horizontal="center"/>
    </xf>
    <xf numFmtId="49" fontId="1" fillId="0" borderId="29" xfId="0" applyNumberFormat="1" applyFont="1" applyBorder="1" applyAlignment="1" applyProtection="1">
      <alignment horizontal="center" wrapText="1"/>
      <protection locked="0"/>
    </xf>
    <xf numFmtId="49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67" fontId="1" fillId="2" borderId="14" xfId="0" applyNumberFormat="1" applyFont="1" applyFill="1" applyBorder="1" applyAlignment="1" applyProtection="1">
      <alignment horizontal="center" wrapText="1"/>
      <protection locked="0"/>
    </xf>
    <xf numFmtId="3" fontId="1" fillId="0" borderId="31" xfId="0" applyNumberFormat="1" applyFont="1" applyBorder="1" applyAlignment="1" applyProtection="1">
      <alignment horizontal="center" vertical="center" wrapText="1"/>
      <protection locked="0"/>
    </xf>
    <xf numFmtId="2" fontId="1" fillId="0" borderId="3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9" fontId="1" fillId="0" borderId="14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" fontId="35" fillId="0" borderId="13" xfId="0" applyNumberFormat="1" applyFont="1" applyBorder="1"/>
    <xf numFmtId="3" fontId="35" fillId="0" borderId="13" xfId="0" applyNumberFormat="1" applyFont="1" applyBorder="1"/>
    <xf numFmtId="0" fontId="35" fillId="0" borderId="0" xfId="0" applyFont="1"/>
    <xf numFmtId="0" fontId="35" fillId="0" borderId="13" xfId="0" applyFont="1" applyBorder="1" applyAlignment="1">
      <alignment horizontal="center"/>
    </xf>
    <xf numFmtId="0" fontId="37" fillId="7" borderId="13" xfId="0" applyFont="1" applyFill="1" applyBorder="1" applyAlignment="1">
      <alignment horizontal="center"/>
    </xf>
    <xf numFmtId="4" fontId="37" fillId="7" borderId="13" xfId="0" applyNumberFormat="1" applyFont="1" applyFill="1" applyBorder="1"/>
    <xf numFmtId="3" fontId="37" fillId="7" borderId="13" xfId="0" applyNumberFormat="1" applyFont="1" applyFill="1" applyBorder="1"/>
    <xf numFmtId="4" fontId="0" fillId="0" borderId="0" xfId="0" applyNumberFormat="1" applyAlignment="1">
      <alignment wrapText="1"/>
    </xf>
    <xf numFmtId="0" fontId="38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37" fillId="7" borderId="13" xfId="0" applyFont="1" applyFill="1" applyBorder="1" applyAlignment="1">
      <alignment horizontal="center" wrapText="1"/>
    </xf>
    <xf numFmtId="0" fontId="37" fillId="7" borderId="13" xfId="0" applyFont="1" applyFill="1" applyBorder="1" applyAlignment="1">
      <alignment horizontal="center"/>
    </xf>
    <xf numFmtId="0" fontId="36" fillId="7" borderId="13" xfId="0" applyFont="1" applyFill="1" applyBorder="1" applyAlignment="1">
      <alignment horizontal="center"/>
    </xf>
    <xf numFmtId="4" fontId="37" fillId="7" borderId="13" xfId="0" applyNumberFormat="1" applyFont="1" applyFill="1" applyBorder="1" applyAlignment="1">
      <alignment horizontal="center"/>
    </xf>
    <xf numFmtId="0" fontId="35" fillId="7" borderId="24" xfId="0" applyFont="1" applyFill="1" applyBorder="1" applyAlignment="1">
      <alignment horizontal="center"/>
    </xf>
    <xf numFmtId="0" fontId="35" fillId="7" borderId="27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4" fontId="12" fillId="5" borderId="13" xfId="0" applyNumberFormat="1" applyFont="1" applyFill="1" applyBorder="1" applyAlignment="1">
      <alignment horizontal="center" vertical="center" wrapText="1"/>
    </xf>
    <xf numFmtId="3" fontId="24" fillId="5" borderId="14" xfId="0" applyNumberFormat="1" applyFont="1" applyFill="1" applyBorder="1" applyAlignment="1">
      <alignment horizontal="center" vertical="center" wrapText="1"/>
    </xf>
    <xf numFmtId="3" fontId="24" fillId="5" borderId="17" xfId="0" applyNumberFormat="1" applyFont="1" applyFill="1" applyBorder="1" applyAlignment="1">
      <alignment horizontal="center" vertical="center" wrapText="1"/>
    </xf>
    <xf numFmtId="3" fontId="1" fillId="5" borderId="14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</cellXfs>
  <cellStyles count="4">
    <cellStyle name="Excel Built-in Explanatory Text" xfId="2" xr:uid="{00000000-0005-0000-0000-000007000000}"/>
    <cellStyle name="Excel Built-in Normal" xfId="3" xr:uid="{18C7F17A-3887-4A74-9214-5D5324633F8E}"/>
    <cellStyle name="Hiperłącze" xfId="1" builtinId="8"/>
    <cellStyle name="Normalny" xfId="0" builtinId="0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fill>
        <patternFill patternType="solid">
          <fgColor rgb="FFFFF2CC"/>
          <bgColor rgb="FFFFFF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name val="Arial CE"/>
        <charset val="23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9" formatCode="yyyy\-mm\-dd;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167" formatCode="yyyy/mm/dd;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2CC"/>
      <rgbColor rgb="FFCCFF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AA95"/>
      <rgbColor rgb="FF3366FF"/>
      <rgbColor rgb="FF33CCCC"/>
      <rgbColor rgb="FFBBE33D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360</xdr:colOff>
      <xdr:row>19</xdr:row>
      <xdr:rowOff>0</xdr:rowOff>
    </xdr:from>
    <xdr:to>
      <xdr:col>19</xdr:col>
      <xdr:colOff>182520</xdr:colOff>
      <xdr:row>19</xdr:row>
      <xdr:rowOff>269280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98FE89D-849B-4FA8-BBF9-9CB4864220D5}"/>
            </a:ext>
          </a:extLst>
        </xdr:cNvPr>
        <xdr:cNvSpPr/>
      </xdr:nvSpPr>
      <xdr:spPr>
        <a:xfrm>
          <a:off x="23193735" y="6858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360</xdr:colOff>
      <xdr:row>19</xdr:row>
      <xdr:rowOff>0</xdr:rowOff>
    </xdr:from>
    <xdr:to>
      <xdr:col>19</xdr:col>
      <xdr:colOff>182520</xdr:colOff>
      <xdr:row>19</xdr:row>
      <xdr:rowOff>269280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D31AB60-C4D7-4857-A5FB-0C7AA304B16D}"/>
            </a:ext>
          </a:extLst>
        </xdr:cNvPr>
        <xdr:cNvSpPr/>
      </xdr:nvSpPr>
      <xdr:spPr>
        <a:xfrm>
          <a:off x="23193735" y="6858000"/>
          <a:ext cx="182160" cy="26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749520</xdr:colOff>
      <xdr:row>5</xdr:row>
      <xdr:rowOff>345240</xdr:rowOff>
    </xdr:from>
    <xdr:to>
      <xdr:col>3</xdr:col>
      <xdr:colOff>939240</xdr:colOff>
      <xdr:row>5</xdr:row>
      <xdr:rowOff>607320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C8F4BED-6591-4326-A696-9103B51D988C}"/>
            </a:ext>
          </a:extLst>
        </xdr:cNvPr>
        <xdr:cNvSpPr/>
      </xdr:nvSpPr>
      <xdr:spPr>
        <a:xfrm>
          <a:off x="4140420" y="1726365"/>
          <a:ext cx="18972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190080</xdr:colOff>
      <xdr:row>4</xdr:row>
      <xdr:rowOff>262080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DA1777C0-DD54-493F-8E1A-DBB7D911A636}"/>
            </a:ext>
          </a:extLst>
        </xdr:cNvPr>
        <xdr:cNvSpPr/>
      </xdr:nvSpPr>
      <xdr:spPr>
        <a:xfrm>
          <a:off x="8753475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190080</xdr:colOff>
      <xdr:row>4</xdr:row>
      <xdr:rowOff>262080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CF2D7EC-A9CF-4928-A169-209A074B9E04}"/>
            </a:ext>
          </a:extLst>
        </xdr:cNvPr>
        <xdr:cNvSpPr/>
      </xdr:nvSpPr>
      <xdr:spPr>
        <a:xfrm>
          <a:off x="8753475" y="1000125"/>
          <a:ext cx="19008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360</xdr:colOff>
      <xdr:row>4</xdr:row>
      <xdr:rowOff>0</xdr:rowOff>
    </xdr:from>
    <xdr:to>
      <xdr:col>9</xdr:col>
      <xdr:colOff>182520</xdr:colOff>
      <xdr:row>4</xdr:row>
      <xdr:rowOff>262080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FBFE667E-4826-4572-89F0-8EB528F8A8FC}"/>
            </a:ext>
          </a:extLst>
        </xdr:cNvPr>
        <xdr:cNvSpPr/>
      </xdr:nvSpPr>
      <xdr:spPr>
        <a:xfrm>
          <a:off x="9753960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360</xdr:colOff>
      <xdr:row>4</xdr:row>
      <xdr:rowOff>0</xdr:rowOff>
    </xdr:from>
    <xdr:to>
      <xdr:col>9</xdr:col>
      <xdr:colOff>182520</xdr:colOff>
      <xdr:row>4</xdr:row>
      <xdr:rowOff>262080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BE1DA9BB-BBBE-40F7-BE68-C7AB75E9D2D7}"/>
            </a:ext>
          </a:extLst>
        </xdr:cNvPr>
        <xdr:cNvSpPr/>
      </xdr:nvSpPr>
      <xdr:spPr>
        <a:xfrm>
          <a:off x="9753960" y="1000125"/>
          <a:ext cx="182160" cy="262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50255128-0BB3-4EB5-A757-C78FFDCB3D7A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BF46028-F06E-4917-AC27-07CED644ADB8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60044066-50BC-4F5D-B11F-5F49A3C627C1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71909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DC2A5C62-9B81-44BA-AD9B-15A0B526152A}"/>
            </a:ext>
          </a:extLst>
        </xdr:cNvPr>
        <xdr:cNvSpPr txBox="1"/>
      </xdr:nvSpPr>
      <xdr:spPr>
        <a:xfrm>
          <a:off x="23193375" y="6827520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21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96765630-1966-4A77-B016-347D14A71FA0}"/>
            </a:ext>
          </a:extLst>
        </xdr:cNvPr>
        <xdr:cNvSpPr txBox="1"/>
      </xdr:nvSpPr>
      <xdr:spPr>
        <a:xfrm>
          <a:off x="231933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2198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633526B-50C1-4168-A0D1-6E0E69FDA2BE}"/>
            </a:ext>
          </a:extLst>
        </xdr:cNvPr>
        <xdr:cNvSpPr txBox="1"/>
      </xdr:nvSpPr>
      <xdr:spPr>
        <a:xfrm>
          <a:off x="231933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F621849A-DBC9-4C5A-88E4-EFFE4E4B7EB6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A4272EB3-B729-49D1-97F7-1BB7AAEC7F8E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E4DC4C7-B7EE-4457-81EF-772AAC93C33D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9FB437C6-9ADB-41D1-B45A-D93279DB7852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C09D532-07BF-4E84-9524-7B727A144D8E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536A0C21-9FA4-40B9-B266-34BD5B01CD27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471648D4-BC20-42D0-A0E1-D1E58230CAA9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0</xdr:colOff>
      <xdr:row>198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8CB388DF-44E1-450C-ABD8-5ECCB9B9FABA}"/>
            </a:ext>
          </a:extLst>
        </xdr:cNvPr>
        <xdr:cNvSpPr txBox="1"/>
      </xdr:nvSpPr>
      <xdr:spPr>
        <a:xfrm>
          <a:off x="23193375" y="6827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0</xdr:colOff>
      <xdr:row>198</xdr:row>
      <xdr:rowOff>0</xdr:rowOff>
    </xdr:from>
    <xdr:ext cx="184731" cy="262198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C949ACB4-00A8-4960-9A5D-D85E6B5AC748}"/>
            </a:ext>
          </a:extLst>
        </xdr:cNvPr>
        <xdr:cNvSpPr txBox="1"/>
      </xdr:nvSpPr>
      <xdr:spPr>
        <a:xfrm>
          <a:off x="238029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20</xdr:col>
      <xdr:colOff>0</xdr:colOff>
      <xdr:row>198</xdr:row>
      <xdr:rowOff>0</xdr:rowOff>
    </xdr:from>
    <xdr:ext cx="184731" cy="262198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BE0E6C63-4C2B-410E-B734-6093DD0A8691}"/>
            </a:ext>
          </a:extLst>
        </xdr:cNvPr>
        <xdr:cNvSpPr txBox="1"/>
      </xdr:nvSpPr>
      <xdr:spPr>
        <a:xfrm>
          <a:off x="23802975" y="68275200"/>
          <a:ext cx="184731" cy="2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19</xdr:col>
      <xdr:colOff>27360</xdr:colOff>
      <xdr:row>215</xdr:row>
      <xdr:rowOff>333000</xdr:rowOff>
    </xdr:from>
    <xdr:ext cx="184320" cy="438119"/>
    <xdr:sp macro="" textlink="">
      <xdr:nvSpPr>
        <xdr:cNvPr id="25" name="pole tekstowe 1">
          <a:extLst>
            <a:ext uri="{FF2B5EF4-FFF2-40B4-BE49-F238E27FC236}">
              <a16:creationId xmlns:a16="http://schemas.microsoft.com/office/drawing/2014/main" id="{609FEAF2-E7F1-4798-97AB-BE21F2F0BC0C}"/>
            </a:ext>
          </a:extLst>
        </xdr:cNvPr>
        <xdr:cNvSpPr/>
      </xdr:nvSpPr>
      <xdr:spPr>
        <a:xfrm>
          <a:off x="23220735" y="7639965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  <xdr:oneCellAnchor>
    <xdr:from>
      <xdr:col>19</xdr:col>
      <xdr:colOff>27360</xdr:colOff>
      <xdr:row>215</xdr:row>
      <xdr:rowOff>333000</xdr:rowOff>
    </xdr:from>
    <xdr:ext cx="184320" cy="438119"/>
    <xdr:sp macro="" textlink="">
      <xdr:nvSpPr>
        <xdr:cNvPr id="26" name="pole tekstowe 2">
          <a:extLst>
            <a:ext uri="{FF2B5EF4-FFF2-40B4-BE49-F238E27FC236}">
              <a16:creationId xmlns:a16="http://schemas.microsoft.com/office/drawing/2014/main" id="{B37D5EC7-BB24-4D2F-929B-F2811EA50B9C}"/>
            </a:ext>
          </a:extLst>
        </xdr:cNvPr>
        <xdr:cNvSpPr/>
      </xdr:nvSpPr>
      <xdr:spPr>
        <a:xfrm>
          <a:off x="23220735" y="76399650"/>
          <a:ext cx="184320" cy="43811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90000" tIns="45000" rIns="90000" bIns="45000" anchor="t" compatLnSpc="0">
          <a:spAutoFit/>
        </a:bodyPr>
        <a:lstStyle/>
        <a:p>
          <a:pPr lvl="0" rtl="0" hangingPunct="0">
            <a:buNone/>
            <a:tabLst/>
          </a:pPr>
          <a:endParaRPr lang="pl-PL" sz="1200" kern="1200">
            <a:latin typeface="Times New Roman" pitchFamily="1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E9F78D-25DE-4BF9-8E1C-00639631771D}" name="Tabela2" displayName="Tabela2" ref="A9:AD225" totalsRowCount="1" headerRowBorderDxfId="62" tableBorderDxfId="61">
  <autoFilter ref="A9:AD224" xr:uid="{23E9F78D-25DE-4BF9-8E1C-00639631771D}"/>
  <tableColumns count="30">
    <tableColumn id="1" xr3:uid="{ABC5BB88-9AF6-471A-A732-EA0C682F28E4}" name="Kolumna1" dataDxfId="60" totalsRowDxfId="29"/>
    <tableColumn id="2" xr3:uid="{B330D02E-4B28-4094-8D5C-A1FB8DA795C1}" name="Kolumna2" dataDxfId="59" totalsRowDxfId="28"/>
    <tableColumn id="3" xr3:uid="{F147AE38-99C8-4801-86BC-D656622F1B6E}" name="Kolumna3" dataDxfId="58" totalsRowDxfId="27"/>
    <tableColumn id="4" xr3:uid="{B5C76560-1596-4E8B-BDB0-3C3E4C5A0026}" name="Kolumna4" dataDxfId="57" totalsRowDxfId="26"/>
    <tableColumn id="5" xr3:uid="{FA83E14C-1BA5-4F6B-A4FB-D38A660B64E3}" name="Kolumna5" dataDxfId="56" totalsRowDxfId="25"/>
    <tableColumn id="6" xr3:uid="{57C0C60F-FA08-4FE1-BCA1-78EEFACA9B40}" name="Kolumna6" dataDxfId="55" totalsRowDxfId="24"/>
    <tableColumn id="7" xr3:uid="{FA23E5CB-CC80-444A-BE87-7550690F16A2}" name="Kolumna7" dataDxfId="54" totalsRowDxfId="23"/>
    <tableColumn id="8" xr3:uid="{5321CB1A-AFCE-4D95-B939-716F04833BA4}" name="Kolumna8" dataDxfId="53" totalsRowDxfId="22"/>
    <tableColumn id="9" xr3:uid="{C81BBAE5-58A2-4990-8B65-1B4667C7A3D1}" name="Kolumna9" dataDxfId="52" totalsRowDxfId="21"/>
    <tableColumn id="10" xr3:uid="{D6D30E54-CCA1-4D99-AFA1-C727CC13CBBF}" name="Kolumna10" dataDxfId="51" totalsRowDxfId="20"/>
    <tableColumn id="11" xr3:uid="{4ABE5187-8FD4-4A18-8B75-1003BA262F89}" name="Kolumna11" dataDxfId="50" totalsRowDxfId="19"/>
    <tableColumn id="12" xr3:uid="{40BCA0A5-3CD0-484E-A3A0-9A641BB593E8}" name="Kolumna12" dataDxfId="49" totalsRowDxfId="18"/>
    <tableColumn id="13" xr3:uid="{B2FB64B9-9BF1-4B05-9693-017BD760A34E}" name="Kolumna13" dataDxfId="48" totalsRowDxfId="17"/>
    <tableColumn id="14" xr3:uid="{69140DDA-0DA0-498B-AE6A-490D27850676}" name="Kolumna14" dataDxfId="47" totalsRowDxfId="16"/>
    <tableColumn id="15" xr3:uid="{AC45D4CE-2D61-4551-9377-2C1FA69A819D}" name="Kolumna15" dataDxfId="46" totalsRowDxfId="15"/>
    <tableColumn id="16" xr3:uid="{23E4616A-2B2B-4DF5-872F-C16852B191E9}" name="Kolumna16" dataDxfId="45" totalsRowDxfId="14"/>
    <tableColumn id="17" xr3:uid="{2A796976-A4FF-4325-BC9A-F556385A38B8}" name="Kolumna17" dataDxfId="44" totalsRowDxfId="13"/>
    <tableColumn id="18" xr3:uid="{D026E64E-F540-4E79-A708-0EE0AE8D3295}" name="Kolumna18" dataDxfId="43" totalsRowDxfId="12"/>
    <tableColumn id="19" xr3:uid="{88EA0985-55CB-4510-8BA1-94BA9D6418F6}" name="Kolumna19" dataDxfId="42" totalsRowDxfId="11" dataCellStyle="Excel Built-in Normal"/>
    <tableColumn id="20" xr3:uid="{E744E4E8-B7BA-4084-84BD-A7AC8D3F2A67}" name="Kolumna20" dataDxfId="41" totalsRowDxfId="10"/>
    <tableColumn id="21" xr3:uid="{D48D4156-DAE5-44BF-86CB-55DD1BD9DB11}" name="Kolumna21" totalsRowFunction="sum" dataDxfId="40" totalsRowDxfId="9"/>
    <tableColumn id="22" xr3:uid="{BCC9815A-7F27-45F1-8692-62EBE72CC01C}" name="Kolumna22" totalsRowFunction="sum" dataDxfId="39" totalsRowDxfId="8"/>
    <tableColumn id="23" xr3:uid="{9609D746-5069-4D08-97CF-D3CB72A241DE}" name="Kolumna23" totalsRowFunction="sum" dataDxfId="38" totalsRowDxfId="7"/>
    <tableColumn id="24" xr3:uid="{EFB82F08-235A-4741-BBB6-2C45F8B9B45F}" name="Kolumna24" totalsRowFunction="sum" dataDxfId="37" totalsRowDxfId="6"/>
    <tableColumn id="25" xr3:uid="{FCFA8250-DAAD-4CE1-992B-64928FB2F52C}" name="Kolumna25" dataDxfId="36" totalsRowDxfId="5" dataCellStyle="Excel Built-in Normal"/>
    <tableColumn id="26" xr3:uid="{3A549300-BFF6-4610-98F3-7EF0359F0B1C}" name="Kolumna26" dataDxfId="35" totalsRowDxfId="4"/>
    <tableColumn id="27" xr3:uid="{7138BCB9-56A1-4C7A-954B-72F162EC4106}" name="Kolumna27" dataDxfId="34" totalsRowDxfId="3"/>
    <tableColumn id="28" xr3:uid="{40D0F5D0-3A33-4C55-AB20-BA88D4165684}" name="Kolumna28" dataDxfId="33" totalsRowDxfId="2"/>
    <tableColumn id="29" xr3:uid="{7ABA4433-E40A-4A27-9E6B-168D8348A503}" name="Kolumna29" dataDxfId="32" totalsRowDxfId="1"/>
    <tableColumn id="30" xr3:uid="{A33FE038-3935-40B0-B2EB-9F64499B5E8C}" name="Kolumna30" dataDxfId="3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pp2glucholazy.pl" TargetMode="External"/><Relationship Id="rId18" Type="http://schemas.openxmlformats.org/officeDocument/2006/relationships/hyperlink" Target="mailto:piotrkedron@gmail.com" TargetMode="External"/><Relationship Id="rId26" Type="http://schemas.openxmlformats.org/officeDocument/2006/relationships/hyperlink" Target="mailto:gtbs@op.pl" TargetMode="External"/><Relationship Id="rId39" Type="http://schemas.openxmlformats.org/officeDocument/2006/relationships/hyperlink" Target="mailto:inw@glucholazy.pl" TargetMode="External"/><Relationship Id="rId21" Type="http://schemas.openxmlformats.org/officeDocument/2006/relationships/hyperlink" Target="mailto:dkg@glucholazy.pl" TargetMode="External"/><Relationship Id="rId34" Type="http://schemas.openxmlformats.org/officeDocument/2006/relationships/hyperlink" Target="mailto:gtbs@op.pl" TargetMode="External"/><Relationship Id="rId42" Type="http://schemas.openxmlformats.org/officeDocument/2006/relationships/hyperlink" Target="mailto:inw@glucholazy.pl" TargetMode="External"/><Relationship Id="rId47" Type="http://schemas.openxmlformats.org/officeDocument/2006/relationships/hyperlink" Target="mailto:gtbs@op.pl" TargetMode="External"/><Relationship Id="rId50" Type="http://schemas.openxmlformats.org/officeDocument/2006/relationships/hyperlink" Target="mailto:gtbs@op.pl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mailto:dyrektor@gosirglucholazy.pl" TargetMode="External"/><Relationship Id="rId2" Type="http://schemas.openxmlformats.org/officeDocument/2006/relationships/hyperlink" Target="mailto:pspnowyswietow@wp.pl" TargetMode="External"/><Relationship Id="rId16" Type="http://schemas.openxmlformats.org/officeDocument/2006/relationships/hyperlink" Target="mailto:gtbs@op.pl" TargetMode="External"/><Relationship Id="rId29" Type="http://schemas.openxmlformats.org/officeDocument/2006/relationships/hyperlink" Target="mailto:gtbs@op.pl" TargetMode="External"/><Relationship Id="rId11" Type="http://schemas.openxmlformats.org/officeDocument/2006/relationships/hyperlink" Target="mailto:psp3glucholazy@gmail.com" TargetMode="External"/><Relationship Id="rId24" Type="http://schemas.openxmlformats.org/officeDocument/2006/relationships/hyperlink" Target="mailto:dkg@glucholazy.pl" TargetMode="External"/><Relationship Id="rId32" Type="http://schemas.openxmlformats.org/officeDocument/2006/relationships/hyperlink" Target="mailto:gtbs@op.pl" TargetMode="External"/><Relationship Id="rId37" Type="http://schemas.openxmlformats.org/officeDocument/2006/relationships/hyperlink" Target="mailto:gtbs@op.pl" TargetMode="External"/><Relationship Id="rId40" Type="http://schemas.openxmlformats.org/officeDocument/2006/relationships/hyperlink" Target="mailto:inw@glucholazy.pl" TargetMode="External"/><Relationship Id="rId45" Type="http://schemas.openxmlformats.org/officeDocument/2006/relationships/hyperlink" Target="mailto:gtbs@op.pl" TargetMode="External"/><Relationship Id="rId53" Type="http://schemas.openxmlformats.org/officeDocument/2006/relationships/hyperlink" Target="mailto:pspbsekretariat@op.pl" TargetMode="External"/><Relationship Id="rId58" Type="http://schemas.openxmlformats.org/officeDocument/2006/relationships/table" Target="../tables/table1.xml"/><Relationship Id="rId5" Type="http://schemas.openxmlformats.org/officeDocument/2006/relationships/hyperlink" Target="mailto:dyrektor@gosirglucholazy.pl" TargetMode="External"/><Relationship Id="rId19" Type="http://schemas.openxmlformats.org/officeDocument/2006/relationships/hyperlink" Target="mailto:dkg@glucholazy.pl" TargetMode="External"/><Relationship Id="rId4" Type="http://schemas.openxmlformats.org/officeDocument/2006/relationships/hyperlink" Target="mailto:dyrektor@gosirglucholazy.pl" TargetMode="External"/><Relationship Id="rId9" Type="http://schemas.openxmlformats.org/officeDocument/2006/relationships/hyperlink" Target="mailto:aneta.stajak@ops-glucholazy.pl" TargetMode="External"/><Relationship Id="rId14" Type="http://schemas.openxmlformats.org/officeDocument/2006/relationships/hyperlink" Target="mailto:przedszkole1glucholazy@o2.pl" TargetMode="External"/><Relationship Id="rId22" Type="http://schemas.openxmlformats.org/officeDocument/2006/relationships/hyperlink" Target="mailto:dkg@glucholazy.pl" TargetMode="External"/><Relationship Id="rId27" Type="http://schemas.openxmlformats.org/officeDocument/2006/relationships/hyperlink" Target="mailto:gtbs@op.pl" TargetMode="External"/><Relationship Id="rId30" Type="http://schemas.openxmlformats.org/officeDocument/2006/relationships/hyperlink" Target="mailto:gtbs@op.pl" TargetMode="External"/><Relationship Id="rId35" Type="http://schemas.openxmlformats.org/officeDocument/2006/relationships/hyperlink" Target="mailto:gtbs@op.pl" TargetMode="External"/><Relationship Id="rId43" Type="http://schemas.openxmlformats.org/officeDocument/2006/relationships/hyperlink" Target="mailto:inw@glucholazy.pl" TargetMode="External"/><Relationship Id="rId48" Type="http://schemas.openxmlformats.org/officeDocument/2006/relationships/hyperlink" Target="mailto:gtbs@op.pl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aneta.stajak@ops-glucholazy.pl" TargetMode="External"/><Relationship Id="rId51" Type="http://schemas.openxmlformats.org/officeDocument/2006/relationships/hyperlink" Target="mailto:gtbs@op.pl" TargetMode="External"/><Relationship Id="rId3" Type="http://schemas.openxmlformats.org/officeDocument/2006/relationships/hyperlink" Target="mailto:pspnowyswietow@wp.pl" TargetMode="External"/><Relationship Id="rId12" Type="http://schemas.openxmlformats.org/officeDocument/2006/relationships/hyperlink" Target="mailto:biuro@pp2glucholazy.pl" TargetMode="External"/><Relationship Id="rId17" Type="http://schemas.openxmlformats.org/officeDocument/2006/relationships/hyperlink" Target="mailto:gtbs@op.pl" TargetMode="External"/><Relationship Id="rId25" Type="http://schemas.openxmlformats.org/officeDocument/2006/relationships/hyperlink" Target="mailto:dkg@glucholazy.pl" TargetMode="External"/><Relationship Id="rId33" Type="http://schemas.openxmlformats.org/officeDocument/2006/relationships/hyperlink" Target="mailto:gtbs@op.pl" TargetMode="External"/><Relationship Id="rId38" Type="http://schemas.openxmlformats.org/officeDocument/2006/relationships/hyperlink" Target="mailto:inw@glucholazy.pl" TargetMode="External"/><Relationship Id="rId46" Type="http://schemas.openxmlformats.org/officeDocument/2006/relationships/hyperlink" Target="mailto:gtbs@op.pl" TargetMode="External"/><Relationship Id="rId59" Type="http://schemas.openxmlformats.org/officeDocument/2006/relationships/comments" Target="../comments1.xml"/><Relationship Id="rId20" Type="http://schemas.openxmlformats.org/officeDocument/2006/relationships/hyperlink" Target="mailto:dkg@glucholazy.pl" TargetMode="External"/><Relationship Id="rId41" Type="http://schemas.openxmlformats.org/officeDocument/2006/relationships/hyperlink" Target="mailto:inw@glucholazy.pl" TargetMode="External"/><Relationship Id="rId54" Type="http://schemas.openxmlformats.org/officeDocument/2006/relationships/hyperlink" Target="mailto:pspbsekretariat@op.pl" TargetMode="External"/><Relationship Id="rId1" Type="http://schemas.openxmlformats.org/officeDocument/2006/relationships/hyperlink" Target="mailto:pspnowyswietow@wp.pl" TargetMode="External"/><Relationship Id="rId6" Type="http://schemas.openxmlformats.org/officeDocument/2006/relationships/hyperlink" Target="mailto:dyrektor@gosirglucholazy.pl" TargetMode="External"/><Relationship Id="rId15" Type="http://schemas.openxmlformats.org/officeDocument/2006/relationships/hyperlink" Target="mailto:gtbs@op.pl" TargetMode="External"/><Relationship Id="rId23" Type="http://schemas.openxmlformats.org/officeDocument/2006/relationships/hyperlink" Target="mailto:dkg@glucholazy.pl" TargetMode="External"/><Relationship Id="rId28" Type="http://schemas.openxmlformats.org/officeDocument/2006/relationships/hyperlink" Target="mailto:gtbs@op.pl" TargetMode="External"/><Relationship Id="rId36" Type="http://schemas.openxmlformats.org/officeDocument/2006/relationships/hyperlink" Target="mailto:gtbs@op.pl" TargetMode="External"/><Relationship Id="rId49" Type="http://schemas.openxmlformats.org/officeDocument/2006/relationships/hyperlink" Target="mailto:gtbs@op.pl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mailto:psp3glucholazy@gmail.com" TargetMode="External"/><Relationship Id="rId31" Type="http://schemas.openxmlformats.org/officeDocument/2006/relationships/hyperlink" Target="mailto:gtbs@op.pl" TargetMode="External"/><Relationship Id="rId44" Type="http://schemas.openxmlformats.org/officeDocument/2006/relationships/hyperlink" Target="mailto:gtbs@op.pl" TargetMode="External"/><Relationship Id="rId52" Type="http://schemas.openxmlformats.org/officeDocument/2006/relationships/hyperlink" Target="mailto:sekretariat@psp2glucholazy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F26-CB94-4B29-AC06-161B28EC3194}">
  <dimension ref="A2:I24"/>
  <sheetViews>
    <sheetView zoomScale="140" zoomScaleNormal="140" workbookViewId="0">
      <selection activeCell="D17" sqref="D17"/>
    </sheetView>
  </sheetViews>
  <sheetFormatPr defaultRowHeight="12.75" x14ac:dyDescent="0.2"/>
  <cols>
    <col min="1" max="1" width="4.28515625" customWidth="1"/>
    <col min="2" max="2" width="15" customWidth="1"/>
    <col min="3" max="3" width="11.42578125" customWidth="1"/>
    <col min="4" max="4" width="11" bestFit="1" customWidth="1"/>
    <col min="6" max="6" width="12.5703125" bestFit="1" customWidth="1"/>
    <col min="9" max="9" width="11" bestFit="1" customWidth="1"/>
  </cols>
  <sheetData>
    <row r="2" spans="1:6" ht="42.75" customHeight="1" x14ac:dyDescent="0.2">
      <c r="A2" s="148" t="s">
        <v>1</v>
      </c>
      <c r="B2" s="148" t="s">
        <v>13</v>
      </c>
      <c r="C2" s="147" t="s">
        <v>666</v>
      </c>
      <c r="D2" s="147"/>
      <c r="E2" s="147"/>
      <c r="F2" s="148" t="s">
        <v>667</v>
      </c>
    </row>
    <row r="3" spans="1:6" ht="15.75" customHeight="1" x14ac:dyDescent="0.2">
      <c r="A3" s="148"/>
      <c r="B3" s="148"/>
      <c r="C3" s="141" t="s">
        <v>668</v>
      </c>
      <c r="D3" s="141" t="s">
        <v>669</v>
      </c>
      <c r="E3" s="141" t="s">
        <v>670</v>
      </c>
      <c r="F3" s="148"/>
    </row>
    <row r="4" spans="1:6" x14ac:dyDescent="0.2">
      <c r="A4" s="140">
        <v>1</v>
      </c>
      <c r="B4" s="140" t="s">
        <v>339</v>
      </c>
      <c r="C4" s="137">
        <v>3314.5</v>
      </c>
      <c r="D4" s="137"/>
      <c r="E4" s="137"/>
      <c r="F4" s="138">
        <v>33</v>
      </c>
    </row>
    <row r="5" spans="1:6" x14ac:dyDescent="0.2">
      <c r="A5" s="140">
        <v>2</v>
      </c>
      <c r="B5" s="140" t="s">
        <v>149</v>
      </c>
      <c r="C5" s="137">
        <v>71635</v>
      </c>
      <c r="D5" s="137">
        <v>141705.5</v>
      </c>
      <c r="E5" s="137"/>
      <c r="F5" s="138">
        <v>95</v>
      </c>
    </row>
    <row r="6" spans="1:6" x14ac:dyDescent="0.2">
      <c r="A6" s="140">
        <v>3</v>
      </c>
      <c r="B6" s="140" t="s">
        <v>66</v>
      </c>
      <c r="C6" s="137">
        <v>213730</v>
      </c>
      <c r="D6" s="137"/>
      <c r="E6" s="137"/>
      <c r="F6" s="138">
        <v>63</v>
      </c>
    </row>
    <row r="7" spans="1:6" x14ac:dyDescent="0.2">
      <c r="A7" s="140">
        <v>4</v>
      </c>
      <c r="B7" s="140" t="s">
        <v>59</v>
      </c>
      <c r="C7" s="137">
        <v>21464</v>
      </c>
      <c r="D7" s="137">
        <v>54864.5</v>
      </c>
      <c r="E7" s="139"/>
      <c r="F7" s="138">
        <v>17</v>
      </c>
    </row>
    <row r="8" spans="1:6" x14ac:dyDescent="0.2">
      <c r="A8" s="140">
        <v>5</v>
      </c>
      <c r="B8" s="140" t="s">
        <v>156</v>
      </c>
      <c r="C8" s="137">
        <v>1079</v>
      </c>
      <c r="D8" s="137">
        <v>2244.5</v>
      </c>
      <c r="E8" s="137"/>
      <c r="F8" s="138">
        <v>2</v>
      </c>
    </row>
    <row r="9" spans="1:6" x14ac:dyDescent="0.2">
      <c r="A9" s="140">
        <v>6</v>
      </c>
      <c r="B9" s="140" t="s">
        <v>70</v>
      </c>
      <c r="C9" s="137">
        <v>56028.5</v>
      </c>
      <c r="D9" s="137"/>
      <c r="E9" s="137"/>
      <c r="F9" s="138">
        <v>2</v>
      </c>
    </row>
    <row r="10" spans="1:6" x14ac:dyDescent="0.2">
      <c r="A10" s="140">
        <v>7</v>
      </c>
      <c r="B10" s="140" t="s">
        <v>123</v>
      </c>
      <c r="C10" s="137">
        <v>21619.5</v>
      </c>
      <c r="D10" s="137">
        <v>58605.5</v>
      </c>
      <c r="E10" s="137"/>
      <c r="F10" s="138">
        <v>3</v>
      </c>
    </row>
    <row r="11" spans="1:6" x14ac:dyDescent="0.2">
      <c r="A11" s="151" t="s">
        <v>701</v>
      </c>
      <c r="B11" s="152"/>
      <c r="C11" s="142">
        <f>SUM(C4:C10)</f>
        <v>388870.5</v>
      </c>
      <c r="D11" s="142">
        <f>SUM(D4:D10)</f>
        <v>257420</v>
      </c>
      <c r="E11" s="142">
        <v>0</v>
      </c>
      <c r="F11" s="143">
        <f>SUM(F4:F10)</f>
        <v>215</v>
      </c>
    </row>
    <row r="12" spans="1:6" x14ac:dyDescent="0.2">
      <c r="A12" s="149" t="s">
        <v>702</v>
      </c>
      <c r="B12" s="149"/>
      <c r="C12" s="150">
        <f>C11+D11</f>
        <v>646290.5</v>
      </c>
      <c r="D12" s="150"/>
      <c r="E12" s="150"/>
      <c r="F12" s="150"/>
    </row>
    <row r="17" spans="6:9" x14ac:dyDescent="0.2">
      <c r="F17" s="144"/>
      <c r="I17" s="136"/>
    </row>
    <row r="18" spans="6:9" x14ac:dyDescent="0.2">
      <c r="F18" s="144"/>
      <c r="I18" s="136"/>
    </row>
    <row r="19" spans="6:9" x14ac:dyDescent="0.2">
      <c r="F19" s="144"/>
    </row>
    <row r="20" spans="6:9" x14ac:dyDescent="0.2">
      <c r="F20" s="144"/>
    </row>
    <row r="21" spans="6:9" x14ac:dyDescent="0.2">
      <c r="F21" s="144"/>
    </row>
    <row r="22" spans="6:9" x14ac:dyDescent="0.2">
      <c r="F22" s="144"/>
    </row>
    <row r="23" spans="6:9" x14ac:dyDescent="0.2">
      <c r="F23" s="144"/>
    </row>
    <row r="24" spans="6:9" x14ac:dyDescent="0.2">
      <c r="F24" s="144"/>
    </row>
  </sheetData>
  <mergeCells count="7">
    <mergeCell ref="C2:E2"/>
    <mergeCell ref="F2:F3"/>
    <mergeCell ref="B2:B3"/>
    <mergeCell ref="A2:A3"/>
    <mergeCell ref="A12:B12"/>
    <mergeCell ref="C12:F12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8D68-5E3E-4A4F-A315-A911A6A71AD4}">
  <sheetPr>
    <pageSetUpPr fitToPage="1"/>
  </sheetPr>
  <dimension ref="A1:AMI225"/>
  <sheetViews>
    <sheetView tabSelected="1" topLeftCell="F1" zoomScale="80" zoomScaleNormal="80" workbookViewId="0">
      <pane ySplit="8" topLeftCell="A214" activePane="bottomLeft" state="frozen"/>
      <selection pane="bottomLeft" activeCell="S228" sqref="S228"/>
    </sheetView>
  </sheetViews>
  <sheetFormatPr defaultColWidth="9.140625" defaultRowHeight="12.75" x14ac:dyDescent="0.2"/>
  <cols>
    <col min="1" max="1" width="11.85546875" style="1" customWidth="1"/>
    <col min="2" max="2" width="18.140625" style="2" customWidth="1"/>
    <col min="3" max="3" width="23.5703125" style="2" customWidth="1"/>
    <col min="4" max="4" width="20" style="2" customWidth="1"/>
    <col min="5" max="5" width="15" style="2" customWidth="1"/>
    <col min="6" max="6" width="17.85546875" style="2" customWidth="1"/>
    <col min="7" max="7" width="18.42578125" style="2" customWidth="1"/>
    <col min="8" max="8" width="11.85546875" style="2" customWidth="1"/>
    <col min="9" max="9" width="15" style="2" customWidth="1"/>
    <col min="10" max="10" width="25" style="2" customWidth="1"/>
    <col min="11" max="11" width="19.42578125" style="6" customWidth="1"/>
    <col min="12" max="12" width="25" style="3" customWidth="1"/>
    <col min="13" max="13" width="21.5703125" style="3" customWidth="1"/>
    <col min="14" max="14" width="14.5703125" style="1" customWidth="1"/>
    <col min="15" max="15" width="13.5703125" style="1" customWidth="1"/>
    <col min="16" max="16" width="28.140625" style="1" customWidth="1"/>
    <col min="17" max="17" width="19.5703125" style="4" customWidth="1"/>
    <col min="18" max="18" width="14.5703125" style="5" customWidth="1"/>
    <col min="19" max="19" width="20.140625" style="1" customWidth="1"/>
    <col min="20" max="20" width="12.85546875" style="6" customWidth="1"/>
    <col min="21" max="21" width="12.85546875" style="7" customWidth="1"/>
    <col min="22" max="24" width="12.85546875" style="8" customWidth="1"/>
    <col min="25" max="25" width="13.5703125" style="9" customWidth="1"/>
    <col min="26" max="26" width="12.85546875" style="8" customWidth="1"/>
    <col min="27" max="27" width="19" style="2" customWidth="1"/>
    <col min="28" max="28" width="29.42578125" style="2" customWidth="1"/>
    <col min="29" max="29" width="17.5703125" style="6" customWidth="1"/>
    <col min="30" max="30" width="12.85546875" style="10" customWidth="1"/>
    <col min="31" max="1023" width="9.140625" style="11"/>
  </cols>
  <sheetData>
    <row r="1" spans="1:51" ht="18" customHeight="1" x14ac:dyDescent="0.2">
      <c r="A1" s="12"/>
      <c r="B1" s="13"/>
      <c r="C1" s="13"/>
      <c r="D1" s="14"/>
      <c r="E1" s="14"/>
      <c r="T1" s="15"/>
      <c r="AD1" s="16"/>
      <c r="AI1" s="17"/>
      <c r="AJ1" s="18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1" ht="22.5" customHeight="1" x14ac:dyDescent="0.2">
      <c r="A2" s="12"/>
      <c r="B2" s="20" t="s">
        <v>0</v>
      </c>
      <c r="C2" s="21"/>
      <c r="D2" s="14"/>
      <c r="E2" s="14"/>
      <c r="G2" s="21"/>
      <c r="H2" s="21"/>
      <c r="I2" s="21"/>
      <c r="J2" s="21"/>
      <c r="K2" s="146"/>
      <c r="L2" s="22"/>
      <c r="M2" s="22"/>
      <c r="N2" s="23"/>
      <c r="O2" s="23"/>
      <c r="P2" s="23"/>
      <c r="Q2" s="24"/>
      <c r="R2" s="25"/>
      <c r="S2" s="23"/>
      <c r="T2" s="15"/>
      <c r="AD2" s="16"/>
    </row>
    <row r="3" spans="1:51" ht="18" customHeight="1" thickBot="1" x14ac:dyDescent="0.25">
      <c r="A3" s="12"/>
      <c r="B3" s="26"/>
      <c r="D3" s="14"/>
      <c r="E3" s="14"/>
      <c r="T3" s="15"/>
      <c r="AD3" s="16"/>
    </row>
    <row r="4" spans="1:51" ht="20.25" customHeight="1" thickBot="1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0"/>
      <c r="L4" s="51"/>
      <c r="M4" s="51"/>
      <c r="N4" s="50"/>
      <c r="O4" s="50"/>
      <c r="P4" s="50"/>
      <c r="Q4" s="50"/>
      <c r="R4" s="50"/>
      <c r="S4" s="50"/>
      <c r="T4" s="52"/>
      <c r="U4" s="53"/>
      <c r="V4" s="54"/>
      <c r="W4" s="54"/>
      <c r="X4" s="54"/>
      <c r="Y4" s="54"/>
      <c r="Z4" s="54"/>
      <c r="AA4" s="51"/>
      <c r="AB4" s="55"/>
      <c r="AC4" s="50"/>
      <c r="AD4" s="56"/>
    </row>
    <row r="5" spans="1:51" s="27" customFormat="1" ht="30" customHeight="1" thickBot="1" x14ac:dyDescent="0.25">
      <c r="A5" s="164" t="s">
        <v>1</v>
      </c>
      <c r="B5" s="165" t="s">
        <v>2</v>
      </c>
      <c r="C5" s="166" t="s">
        <v>3</v>
      </c>
      <c r="D5" s="166"/>
      <c r="E5" s="166"/>
      <c r="F5" s="167" t="s">
        <v>4</v>
      </c>
      <c r="G5" s="168"/>
      <c r="H5" s="168"/>
      <c r="I5" s="168"/>
      <c r="J5" s="155"/>
      <c r="K5" s="169" t="s">
        <v>592</v>
      </c>
      <c r="L5" s="57"/>
      <c r="M5" s="57"/>
      <c r="N5" s="57"/>
      <c r="O5" s="57"/>
      <c r="P5" s="167" t="s">
        <v>5</v>
      </c>
      <c r="Q5" s="167"/>
      <c r="R5" s="167"/>
      <c r="S5" s="58"/>
      <c r="T5" s="154" t="s">
        <v>6</v>
      </c>
      <c r="U5" s="154"/>
      <c r="V5" s="154"/>
      <c r="W5" s="154"/>
      <c r="X5" s="154"/>
      <c r="Y5" s="154" t="s">
        <v>7</v>
      </c>
      <c r="Z5" s="154"/>
      <c r="AA5" s="155" t="s">
        <v>8</v>
      </c>
      <c r="AB5" s="155"/>
      <c r="AC5" s="155"/>
      <c r="AD5" s="156" t="s">
        <v>9</v>
      </c>
    </row>
    <row r="6" spans="1:51" ht="55.9" customHeight="1" thickBot="1" x14ac:dyDescent="0.25">
      <c r="A6" s="164"/>
      <c r="B6" s="165"/>
      <c r="C6" s="153" t="s">
        <v>591</v>
      </c>
      <c r="D6" s="153" t="s">
        <v>651</v>
      </c>
      <c r="E6" s="153" t="s">
        <v>590</v>
      </c>
      <c r="F6" s="153" t="s">
        <v>652</v>
      </c>
      <c r="G6" s="153" t="s">
        <v>653</v>
      </c>
      <c r="H6" s="153" t="s">
        <v>10</v>
      </c>
      <c r="I6" s="153" t="s">
        <v>654</v>
      </c>
      <c r="J6" s="153" t="s">
        <v>11</v>
      </c>
      <c r="K6" s="158"/>
      <c r="L6" s="170" t="s">
        <v>594</v>
      </c>
      <c r="M6" s="171" t="s">
        <v>595</v>
      </c>
      <c r="N6" s="171" t="s">
        <v>596</v>
      </c>
      <c r="O6" s="153" t="s">
        <v>655</v>
      </c>
      <c r="P6" s="153" t="s">
        <v>597</v>
      </c>
      <c r="Q6" s="172" t="s">
        <v>598</v>
      </c>
      <c r="R6" s="171" t="s">
        <v>599</v>
      </c>
      <c r="S6" s="64" t="s">
        <v>12</v>
      </c>
      <c r="T6" s="153" t="s">
        <v>13</v>
      </c>
      <c r="U6" s="159" t="s">
        <v>656</v>
      </c>
      <c r="V6" s="160" t="s">
        <v>600</v>
      </c>
      <c r="W6" s="160" t="s">
        <v>601</v>
      </c>
      <c r="X6" s="160" t="s">
        <v>602</v>
      </c>
      <c r="Y6" s="162" t="s">
        <v>603</v>
      </c>
      <c r="Z6" s="157" t="s">
        <v>604</v>
      </c>
      <c r="AA6" s="157" t="s">
        <v>14</v>
      </c>
      <c r="AB6" s="157" t="s">
        <v>15</v>
      </c>
      <c r="AC6" s="157" t="s">
        <v>16</v>
      </c>
      <c r="AD6" s="156"/>
    </row>
    <row r="7" spans="1:51" ht="90.75" customHeight="1" x14ac:dyDescent="0.2">
      <c r="A7" s="164"/>
      <c r="B7" s="165"/>
      <c r="C7" s="153"/>
      <c r="D7" s="153"/>
      <c r="E7" s="153"/>
      <c r="F7" s="153"/>
      <c r="G7" s="153"/>
      <c r="H7" s="153"/>
      <c r="I7" s="153"/>
      <c r="J7" s="153"/>
      <c r="K7" s="63" t="s">
        <v>593</v>
      </c>
      <c r="L7" s="158"/>
      <c r="M7" s="158"/>
      <c r="N7" s="158"/>
      <c r="O7" s="153"/>
      <c r="P7" s="153"/>
      <c r="Q7" s="172"/>
      <c r="R7" s="158"/>
      <c r="S7" s="59" t="s">
        <v>659</v>
      </c>
      <c r="T7" s="153"/>
      <c r="U7" s="159"/>
      <c r="V7" s="161"/>
      <c r="W7" s="161"/>
      <c r="X7" s="161"/>
      <c r="Y7" s="163"/>
      <c r="Z7" s="158"/>
      <c r="AA7" s="158"/>
      <c r="AB7" s="158"/>
      <c r="AC7" s="158"/>
      <c r="AD7" s="156"/>
    </row>
    <row r="8" spans="1:51" s="27" customFormat="1" ht="15" customHeight="1" thickBot="1" x14ac:dyDescent="0.25">
      <c r="A8" s="60" t="s">
        <v>17</v>
      </c>
      <c r="B8" s="61" t="s">
        <v>18</v>
      </c>
      <c r="C8" s="61" t="s">
        <v>19</v>
      </c>
      <c r="D8" s="61" t="s">
        <v>20</v>
      </c>
      <c r="E8" s="61" t="s">
        <v>21</v>
      </c>
      <c r="F8" s="61" t="s">
        <v>22</v>
      </c>
      <c r="G8" s="61" t="s">
        <v>23</v>
      </c>
      <c r="H8" s="61" t="s">
        <v>24</v>
      </c>
      <c r="I8" s="61" t="s">
        <v>25</v>
      </c>
      <c r="J8" s="61" t="s">
        <v>26</v>
      </c>
      <c r="K8" s="61" t="s">
        <v>27</v>
      </c>
      <c r="L8" s="61" t="s">
        <v>28</v>
      </c>
      <c r="M8" s="61" t="s">
        <v>29</v>
      </c>
      <c r="N8" s="61" t="s">
        <v>30</v>
      </c>
      <c r="O8" s="61" t="s">
        <v>31</v>
      </c>
      <c r="P8" s="61" t="s">
        <v>32</v>
      </c>
      <c r="Q8" s="61" t="s">
        <v>33</v>
      </c>
      <c r="R8" s="61" t="s">
        <v>34</v>
      </c>
      <c r="S8" s="62" t="s">
        <v>35</v>
      </c>
      <c r="T8" s="62" t="s">
        <v>36</v>
      </c>
      <c r="U8" s="62" t="s">
        <v>37</v>
      </c>
      <c r="V8" s="62" t="s">
        <v>38</v>
      </c>
      <c r="W8" s="67" t="s">
        <v>39</v>
      </c>
      <c r="X8" s="67" t="s">
        <v>40</v>
      </c>
      <c r="Y8" s="67" t="s">
        <v>41</v>
      </c>
      <c r="Z8" s="67" t="s">
        <v>42</v>
      </c>
      <c r="AA8" s="67" t="s">
        <v>43</v>
      </c>
      <c r="AB8" s="105" t="s">
        <v>44</v>
      </c>
      <c r="AC8" s="68" t="s">
        <v>45</v>
      </c>
      <c r="AD8" s="69" t="s">
        <v>635</v>
      </c>
    </row>
    <row r="9" spans="1:51" s="34" customFormat="1" ht="27" customHeight="1" x14ac:dyDescent="0.2">
      <c r="A9" s="66" t="s">
        <v>671</v>
      </c>
      <c r="B9" s="29" t="s">
        <v>672</v>
      </c>
      <c r="C9" s="29" t="s">
        <v>673</v>
      </c>
      <c r="D9" s="29" t="s">
        <v>674</v>
      </c>
      <c r="E9" s="30" t="s">
        <v>675</v>
      </c>
      <c r="F9" s="29" t="s">
        <v>676</v>
      </c>
      <c r="G9" s="29" t="s">
        <v>677</v>
      </c>
      <c r="H9" s="31" t="s">
        <v>678</v>
      </c>
      <c r="I9" s="29" t="s">
        <v>679</v>
      </c>
      <c r="J9" s="32" t="s">
        <v>680</v>
      </c>
      <c r="K9" s="32" t="s">
        <v>681</v>
      </c>
      <c r="L9" s="33" t="s">
        <v>682</v>
      </c>
      <c r="M9" s="33" t="s">
        <v>683</v>
      </c>
      <c r="N9" s="33" t="s">
        <v>684</v>
      </c>
      <c r="O9" s="28" t="s">
        <v>685</v>
      </c>
      <c r="P9" s="28" t="s">
        <v>686</v>
      </c>
      <c r="Q9" s="28" t="s">
        <v>687</v>
      </c>
      <c r="R9" s="71" t="s">
        <v>688</v>
      </c>
      <c r="S9" s="65" t="s">
        <v>689</v>
      </c>
      <c r="T9" s="72" t="s">
        <v>690</v>
      </c>
      <c r="U9" s="73" t="s">
        <v>691</v>
      </c>
      <c r="V9" s="74" t="s">
        <v>692</v>
      </c>
      <c r="W9" s="72" t="s">
        <v>693</v>
      </c>
      <c r="X9" s="75" t="s">
        <v>694</v>
      </c>
      <c r="Y9" s="76" t="s">
        <v>695</v>
      </c>
      <c r="Z9" s="77" t="s">
        <v>696</v>
      </c>
      <c r="AA9" s="72" t="s">
        <v>697</v>
      </c>
      <c r="AB9" s="43" t="s">
        <v>698</v>
      </c>
      <c r="AC9" s="78" t="s">
        <v>699</v>
      </c>
      <c r="AD9" s="112" t="s">
        <v>700</v>
      </c>
    </row>
    <row r="10" spans="1:51" s="34" customFormat="1" ht="27" customHeight="1" x14ac:dyDescent="0.2">
      <c r="A10" s="66">
        <v>1</v>
      </c>
      <c r="B10" s="29" t="s">
        <v>46</v>
      </c>
      <c r="C10" s="29" t="s">
        <v>47</v>
      </c>
      <c r="D10" s="29" t="s">
        <v>48</v>
      </c>
      <c r="E10" s="30" t="s">
        <v>49</v>
      </c>
      <c r="F10" s="29" t="s">
        <v>50</v>
      </c>
      <c r="G10" s="29" t="s">
        <v>51</v>
      </c>
      <c r="H10" s="31" t="s">
        <v>52</v>
      </c>
      <c r="I10" s="29" t="s">
        <v>53</v>
      </c>
      <c r="J10" s="32" t="s">
        <v>54</v>
      </c>
      <c r="K10" s="32" t="s">
        <v>58</v>
      </c>
      <c r="L10" s="33" t="s">
        <v>657</v>
      </c>
      <c r="M10" s="33" t="s">
        <v>632</v>
      </c>
      <c r="N10" s="33" t="s">
        <v>55</v>
      </c>
      <c r="O10" s="28" t="s">
        <v>56</v>
      </c>
      <c r="P10" s="28" t="s">
        <v>57</v>
      </c>
      <c r="Q10" s="28" t="s">
        <v>704</v>
      </c>
      <c r="R10" s="71" t="s">
        <v>658</v>
      </c>
      <c r="S10" s="65" t="s">
        <v>705</v>
      </c>
      <c r="T10" s="72" t="s">
        <v>59</v>
      </c>
      <c r="U10" s="73">
        <v>10</v>
      </c>
      <c r="V10" s="74">
        <v>597.5</v>
      </c>
      <c r="W10" s="72">
        <v>1610.5</v>
      </c>
      <c r="X10" s="75"/>
      <c r="Y10" s="76">
        <v>45139</v>
      </c>
      <c r="Z10" s="77" t="s">
        <v>60</v>
      </c>
      <c r="AA10" s="72" t="s">
        <v>61</v>
      </c>
      <c r="AB10" s="43" t="s">
        <v>62</v>
      </c>
      <c r="AC10" s="78">
        <v>774092115</v>
      </c>
      <c r="AD10" s="112"/>
      <c r="AL10" s="36"/>
    </row>
    <row r="11" spans="1:51" s="34" customFormat="1" ht="27" customHeight="1" x14ac:dyDescent="0.2">
      <c r="A11" s="66">
        <v>2</v>
      </c>
      <c r="B11" s="35" t="s">
        <v>46</v>
      </c>
      <c r="C11" s="29" t="s">
        <v>47</v>
      </c>
      <c r="D11" s="29" t="s">
        <v>48</v>
      </c>
      <c r="E11" s="30" t="s">
        <v>49</v>
      </c>
      <c r="F11" s="29" t="s">
        <v>50</v>
      </c>
      <c r="G11" s="29" t="s">
        <v>63</v>
      </c>
      <c r="H11" s="31" t="s">
        <v>64</v>
      </c>
      <c r="I11" s="29" t="s">
        <v>46</v>
      </c>
      <c r="J11" s="32" t="s">
        <v>65</v>
      </c>
      <c r="K11" s="32" t="s">
        <v>58</v>
      </c>
      <c r="L11" s="33" t="s">
        <v>657</v>
      </c>
      <c r="M11" s="33" t="s">
        <v>632</v>
      </c>
      <c r="N11" s="33" t="s">
        <v>55</v>
      </c>
      <c r="O11" s="28" t="s">
        <v>56</v>
      </c>
      <c r="P11" s="28" t="s">
        <v>57</v>
      </c>
      <c r="Q11" s="28" t="s">
        <v>704</v>
      </c>
      <c r="R11" s="71" t="s">
        <v>658</v>
      </c>
      <c r="S11" s="65" t="s">
        <v>705</v>
      </c>
      <c r="T11" s="72" t="s">
        <v>66</v>
      </c>
      <c r="U11" s="73">
        <v>12</v>
      </c>
      <c r="V11" s="74">
        <v>1858</v>
      </c>
      <c r="W11" s="72">
        <v>0</v>
      </c>
      <c r="X11" s="72"/>
      <c r="Y11" s="76">
        <v>45139</v>
      </c>
      <c r="Z11" s="77" t="s">
        <v>60</v>
      </c>
      <c r="AA11" s="72" t="s">
        <v>61</v>
      </c>
      <c r="AB11" s="43" t="s">
        <v>62</v>
      </c>
      <c r="AC11" s="78">
        <v>774092115</v>
      </c>
      <c r="AD11" s="112"/>
    </row>
    <row r="12" spans="1:51" s="34" customFormat="1" ht="27" customHeight="1" x14ac:dyDescent="0.2">
      <c r="A12" s="66">
        <v>3</v>
      </c>
      <c r="B12" s="35" t="s">
        <v>46</v>
      </c>
      <c r="C12" s="29" t="s">
        <v>47</v>
      </c>
      <c r="D12" s="29" t="s">
        <v>48</v>
      </c>
      <c r="E12" s="30" t="s">
        <v>49</v>
      </c>
      <c r="F12" s="29" t="s">
        <v>67</v>
      </c>
      <c r="G12" s="29" t="s">
        <v>68</v>
      </c>
      <c r="H12" s="31" t="s">
        <v>64</v>
      </c>
      <c r="I12" s="29" t="s">
        <v>46</v>
      </c>
      <c r="J12" s="32" t="s">
        <v>69</v>
      </c>
      <c r="K12" s="32" t="s">
        <v>58</v>
      </c>
      <c r="L12" s="33" t="s">
        <v>657</v>
      </c>
      <c r="M12" s="33"/>
      <c r="N12" s="33" t="s">
        <v>55</v>
      </c>
      <c r="O12" s="28" t="s">
        <v>56</v>
      </c>
      <c r="P12" s="28" t="s">
        <v>57</v>
      </c>
      <c r="Q12" s="28" t="s">
        <v>704</v>
      </c>
      <c r="R12" s="71" t="s">
        <v>658</v>
      </c>
      <c r="S12" s="65" t="s">
        <v>705</v>
      </c>
      <c r="T12" s="72" t="s">
        <v>70</v>
      </c>
      <c r="U12" s="73">
        <v>39</v>
      </c>
      <c r="V12" s="74">
        <v>37761.5</v>
      </c>
      <c r="W12" s="72">
        <v>0</v>
      </c>
      <c r="X12" s="72"/>
      <c r="Y12" s="76">
        <v>45139</v>
      </c>
      <c r="Z12" s="77" t="s">
        <v>60</v>
      </c>
      <c r="AA12" s="72" t="s">
        <v>61</v>
      </c>
      <c r="AB12" s="43" t="s">
        <v>62</v>
      </c>
      <c r="AC12" s="78">
        <v>774092115</v>
      </c>
      <c r="AD12" s="112"/>
    </row>
    <row r="13" spans="1:51" s="34" customFormat="1" ht="27" customHeight="1" x14ac:dyDescent="0.2">
      <c r="A13" s="66">
        <v>4</v>
      </c>
      <c r="B13" s="29" t="s">
        <v>46</v>
      </c>
      <c r="C13" s="29" t="s">
        <v>47</v>
      </c>
      <c r="D13" s="29" t="s">
        <v>48</v>
      </c>
      <c r="E13" s="30" t="s">
        <v>49</v>
      </c>
      <c r="F13" s="29" t="s">
        <v>71</v>
      </c>
      <c r="G13" s="29" t="s">
        <v>72</v>
      </c>
      <c r="H13" s="31" t="s">
        <v>64</v>
      </c>
      <c r="I13" s="29" t="s">
        <v>46</v>
      </c>
      <c r="J13" s="32" t="s">
        <v>73</v>
      </c>
      <c r="K13" s="32" t="s">
        <v>58</v>
      </c>
      <c r="L13" s="33" t="s">
        <v>657</v>
      </c>
      <c r="M13" s="33" t="s">
        <v>632</v>
      </c>
      <c r="N13" s="33" t="s">
        <v>55</v>
      </c>
      <c r="O13" s="28" t="s">
        <v>56</v>
      </c>
      <c r="P13" s="28" t="s">
        <v>57</v>
      </c>
      <c r="Q13" s="28" t="s">
        <v>704</v>
      </c>
      <c r="R13" s="71" t="s">
        <v>658</v>
      </c>
      <c r="S13" s="65" t="s">
        <v>705</v>
      </c>
      <c r="T13" s="72" t="s">
        <v>66</v>
      </c>
      <c r="U13" s="73">
        <v>23</v>
      </c>
      <c r="V13" s="74">
        <v>2505.5</v>
      </c>
      <c r="W13" s="72">
        <v>0</v>
      </c>
      <c r="X13" s="72"/>
      <c r="Y13" s="76">
        <v>45139</v>
      </c>
      <c r="Z13" s="77" t="s">
        <v>60</v>
      </c>
      <c r="AA13" s="72" t="s">
        <v>61</v>
      </c>
      <c r="AB13" s="43" t="s">
        <v>62</v>
      </c>
      <c r="AC13" s="78">
        <v>774092115</v>
      </c>
      <c r="AD13" s="112"/>
    </row>
    <row r="14" spans="1:51" s="34" customFormat="1" ht="27" customHeight="1" x14ac:dyDescent="0.2">
      <c r="A14" s="66">
        <v>5</v>
      </c>
      <c r="B14" s="29" t="s">
        <v>46</v>
      </c>
      <c r="C14" s="29" t="s">
        <v>47</v>
      </c>
      <c r="D14" s="29" t="s">
        <v>48</v>
      </c>
      <c r="E14" s="30" t="s">
        <v>49</v>
      </c>
      <c r="F14" s="29" t="s">
        <v>74</v>
      </c>
      <c r="G14" s="29" t="s">
        <v>75</v>
      </c>
      <c r="H14" s="31" t="s">
        <v>64</v>
      </c>
      <c r="I14" s="29" t="s">
        <v>46</v>
      </c>
      <c r="J14" s="32" t="s">
        <v>76</v>
      </c>
      <c r="K14" s="32" t="s">
        <v>58</v>
      </c>
      <c r="L14" s="33" t="s">
        <v>657</v>
      </c>
      <c r="M14" s="33" t="s">
        <v>632</v>
      </c>
      <c r="N14" s="33" t="s">
        <v>55</v>
      </c>
      <c r="O14" s="28" t="s">
        <v>56</v>
      </c>
      <c r="P14" s="28" t="s">
        <v>57</v>
      </c>
      <c r="Q14" s="28" t="s">
        <v>704</v>
      </c>
      <c r="R14" s="71" t="s">
        <v>658</v>
      </c>
      <c r="S14" s="65" t="s">
        <v>705</v>
      </c>
      <c r="T14" s="72" t="s">
        <v>59</v>
      </c>
      <c r="U14" s="73">
        <v>9.5</v>
      </c>
      <c r="V14" s="74">
        <v>1172.5</v>
      </c>
      <c r="W14" s="72">
        <v>3164</v>
      </c>
      <c r="X14" s="72"/>
      <c r="Y14" s="76">
        <v>45139</v>
      </c>
      <c r="Z14" s="77" t="s">
        <v>60</v>
      </c>
      <c r="AA14" s="72" t="s">
        <v>61</v>
      </c>
      <c r="AB14" s="43" t="s">
        <v>62</v>
      </c>
      <c r="AC14" s="78">
        <v>774092115</v>
      </c>
      <c r="AD14" s="112"/>
    </row>
    <row r="15" spans="1:51" s="34" customFormat="1" ht="27" customHeight="1" x14ac:dyDescent="0.2">
      <c r="A15" s="66">
        <v>6</v>
      </c>
      <c r="B15" s="29" t="s">
        <v>46</v>
      </c>
      <c r="C15" s="29" t="s">
        <v>47</v>
      </c>
      <c r="D15" s="29" t="s">
        <v>48</v>
      </c>
      <c r="E15" s="30" t="s">
        <v>49</v>
      </c>
      <c r="F15" s="29" t="s">
        <v>50</v>
      </c>
      <c r="G15" s="29" t="s">
        <v>77</v>
      </c>
      <c r="H15" s="31" t="s">
        <v>78</v>
      </c>
      <c r="I15" s="29" t="s">
        <v>79</v>
      </c>
      <c r="J15" s="32" t="s">
        <v>80</v>
      </c>
      <c r="K15" s="32" t="s">
        <v>58</v>
      </c>
      <c r="L15" s="33" t="s">
        <v>657</v>
      </c>
      <c r="M15" s="33" t="s">
        <v>631</v>
      </c>
      <c r="N15" s="33" t="s">
        <v>55</v>
      </c>
      <c r="O15" s="28" t="s">
        <v>56</v>
      </c>
      <c r="P15" s="28" t="s">
        <v>57</v>
      </c>
      <c r="Q15" s="28" t="s">
        <v>704</v>
      </c>
      <c r="R15" s="71" t="s">
        <v>658</v>
      </c>
      <c r="S15" s="65" t="s">
        <v>705</v>
      </c>
      <c r="T15" s="72" t="s">
        <v>66</v>
      </c>
      <c r="U15" s="73">
        <v>15</v>
      </c>
      <c r="V15" s="74">
        <v>1538.5</v>
      </c>
      <c r="W15" s="72">
        <v>0</v>
      </c>
      <c r="X15" s="79"/>
      <c r="Y15" s="76">
        <v>45139</v>
      </c>
      <c r="Z15" s="77" t="s">
        <v>60</v>
      </c>
      <c r="AA15" s="72" t="s">
        <v>61</v>
      </c>
      <c r="AB15" s="43" t="s">
        <v>62</v>
      </c>
      <c r="AC15" s="78">
        <v>774092115</v>
      </c>
      <c r="AD15" s="112"/>
    </row>
    <row r="16" spans="1:51" s="34" customFormat="1" ht="27" customHeight="1" x14ac:dyDescent="0.2">
      <c r="A16" s="66">
        <v>7</v>
      </c>
      <c r="B16" s="29" t="s">
        <v>46</v>
      </c>
      <c r="C16" s="29" t="s">
        <v>47</v>
      </c>
      <c r="D16" s="29" t="s">
        <v>48</v>
      </c>
      <c r="E16" s="30" t="s">
        <v>49</v>
      </c>
      <c r="F16" s="29" t="s">
        <v>50</v>
      </c>
      <c r="G16" s="29" t="s">
        <v>81</v>
      </c>
      <c r="H16" s="31" t="s">
        <v>64</v>
      </c>
      <c r="I16" s="29" t="s">
        <v>46</v>
      </c>
      <c r="J16" s="32" t="s">
        <v>82</v>
      </c>
      <c r="K16" s="32" t="s">
        <v>58</v>
      </c>
      <c r="L16" s="33" t="s">
        <v>657</v>
      </c>
      <c r="M16" s="33" t="s">
        <v>631</v>
      </c>
      <c r="N16" s="33" t="s">
        <v>55</v>
      </c>
      <c r="O16" s="28" t="s">
        <v>56</v>
      </c>
      <c r="P16" s="28" t="s">
        <v>57</v>
      </c>
      <c r="Q16" s="28" t="s">
        <v>704</v>
      </c>
      <c r="R16" s="71" t="s">
        <v>658</v>
      </c>
      <c r="S16" s="65" t="s">
        <v>705</v>
      </c>
      <c r="T16" s="72" t="s">
        <v>66</v>
      </c>
      <c r="U16" s="73">
        <v>35</v>
      </c>
      <c r="V16" s="74">
        <v>7199</v>
      </c>
      <c r="W16" s="72">
        <v>0</v>
      </c>
      <c r="X16" s="79"/>
      <c r="Y16" s="76">
        <v>45139</v>
      </c>
      <c r="Z16" s="77" t="s">
        <v>60</v>
      </c>
      <c r="AA16" s="72" t="s">
        <v>61</v>
      </c>
      <c r="AB16" s="43" t="s">
        <v>62</v>
      </c>
      <c r="AC16" s="78">
        <v>774092115</v>
      </c>
      <c r="AD16" s="112"/>
    </row>
    <row r="17" spans="1:30" s="34" customFormat="1" ht="27" customHeight="1" x14ac:dyDescent="0.2">
      <c r="A17" s="66">
        <v>8</v>
      </c>
      <c r="B17" s="29" t="s">
        <v>46</v>
      </c>
      <c r="C17" s="29" t="s">
        <v>47</v>
      </c>
      <c r="D17" s="29" t="s">
        <v>48</v>
      </c>
      <c r="E17" s="30" t="s">
        <v>49</v>
      </c>
      <c r="F17" s="29" t="s">
        <v>83</v>
      </c>
      <c r="G17" s="29" t="s">
        <v>84</v>
      </c>
      <c r="H17" s="31" t="s">
        <v>64</v>
      </c>
      <c r="I17" s="29" t="s">
        <v>46</v>
      </c>
      <c r="J17" s="32" t="s">
        <v>85</v>
      </c>
      <c r="K17" s="32" t="s">
        <v>58</v>
      </c>
      <c r="L17" s="33" t="s">
        <v>657</v>
      </c>
      <c r="M17" s="33" t="s">
        <v>631</v>
      </c>
      <c r="N17" s="33" t="s">
        <v>55</v>
      </c>
      <c r="O17" s="28" t="s">
        <v>56</v>
      </c>
      <c r="P17" s="28" t="s">
        <v>57</v>
      </c>
      <c r="Q17" s="28" t="s">
        <v>704</v>
      </c>
      <c r="R17" s="71" t="s">
        <v>658</v>
      </c>
      <c r="S17" s="65" t="s">
        <v>705</v>
      </c>
      <c r="T17" s="72" t="s">
        <v>66</v>
      </c>
      <c r="U17" s="73">
        <v>5</v>
      </c>
      <c r="V17" s="74">
        <v>5</v>
      </c>
      <c r="W17" s="72">
        <v>0</v>
      </c>
      <c r="X17" s="79"/>
      <c r="Y17" s="76">
        <v>45139</v>
      </c>
      <c r="Z17" s="77" t="s">
        <v>60</v>
      </c>
      <c r="AA17" s="72" t="s">
        <v>61</v>
      </c>
      <c r="AB17" s="43" t="s">
        <v>62</v>
      </c>
      <c r="AC17" s="78">
        <v>774092115</v>
      </c>
      <c r="AD17" s="112"/>
    </row>
    <row r="18" spans="1:30" s="34" customFormat="1" ht="27" customHeight="1" x14ac:dyDescent="0.2">
      <c r="A18" s="66">
        <v>9</v>
      </c>
      <c r="B18" s="29" t="s">
        <v>46</v>
      </c>
      <c r="C18" s="29" t="s">
        <v>47</v>
      </c>
      <c r="D18" s="29" t="s">
        <v>48</v>
      </c>
      <c r="E18" s="30" t="s">
        <v>49</v>
      </c>
      <c r="F18" s="29" t="s">
        <v>86</v>
      </c>
      <c r="G18" s="29" t="s">
        <v>87</v>
      </c>
      <c r="H18" s="31" t="s">
        <v>64</v>
      </c>
      <c r="I18" s="29" t="s">
        <v>46</v>
      </c>
      <c r="J18" s="32" t="s">
        <v>88</v>
      </c>
      <c r="K18" s="32" t="s">
        <v>58</v>
      </c>
      <c r="L18" s="33" t="s">
        <v>657</v>
      </c>
      <c r="M18" s="33" t="s">
        <v>632</v>
      </c>
      <c r="N18" s="33" t="s">
        <v>55</v>
      </c>
      <c r="O18" s="28" t="s">
        <v>56</v>
      </c>
      <c r="P18" s="28" t="s">
        <v>57</v>
      </c>
      <c r="Q18" s="28" t="s">
        <v>704</v>
      </c>
      <c r="R18" s="71" t="s">
        <v>658</v>
      </c>
      <c r="S18" s="65" t="s">
        <v>705</v>
      </c>
      <c r="T18" s="72" t="s">
        <v>66</v>
      </c>
      <c r="U18" s="73">
        <v>3</v>
      </c>
      <c r="V18" s="74">
        <v>4156.5</v>
      </c>
      <c r="W18" s="72">
        <v>0</v>
      </c>
      <c r="X18" s="72"/>
      <c r="Y18" s="76">
        <v>45139</v>
      </c>
      <c r="Z18" s="77" t="s">
        <v>60</v>
      </c>
      <c r="AA18" s="72" t="s">
        <v>61</v>
      </c>
      <c r="AB18" s="43" t="s">
        <v>62</v>
      </c>
      <c r="AC18" s="78">
        <v>774092115</v>
      </c>
      <c r="AD18" s="112"/>
    </row>
    <row r="19" spans="1:30" s="34" customFormat="1" ht="25.5" x14ac:dyDescent="0.2">
      <c r="A19" s="66">
        <v>10</v>
      </c>
      <c r="B19" s="29" t="s">
        <v>46</v>
      </c>
      <c r="C19" s="29" t="s">
        <v>47</v>
      </c>
      <c r="D19" s="29" t="s">
        <v>48</v>
      </c>
      <c r="E19" s="30" t="s">
        <v>49</v>
      </c>
      <c r="F19" s="29" t="s">
        <v>50</v>
      </c>
      <c r="G19" s="29" t="s">
        <v>89</v>
      </c>
      <c r="H19" s="31" t="s">
        <v>64</v>
      </c>
      <c r="I19" s="29" t="s">
        <v>46</v>
      </c>
      <c r="J19" s="32" t="s">
        <v>90</v>
      </c>
      <c r="K19" s="32" t="s">
        <v>58</v>
      </c>
      <c r="L19" s="33" t="s">
        <v>657</v>
      </c>
      <c r="M19" s="33" t="s">
        <v>632</v>
      </c>
      <c r="N19" s="33" t="s">
        <v>55</v>
      </c>
      <c r="O19" s="28" t="s">
        <v>56</v>
      </c>
      <c r="P19" s="28" t="s">
        <v>57</v>
      </c>
      <c r="Q19" s="28" t="s">
        <v>704</v>
      </c>
      <c r="R19" s="71" t="s">
        <v>658</v>
      </c>
      <c r="S19" s="65" t="s">
        <v>705</v>
      </c>
      <c r="T19" s="72" t="s">
        <v>59</v>
      </c>
      <c r="U19" s="73">
        <v>13</v>
      </c>
      <c r="V19" s="74">
        <v>1153</v>
      </c>
      <c r="W19" s="72">
        <v>3237</v>
      </c>
      <c r="X19" s="72"/>
      <c r="Y19" s="76">
        <v>45139</v>
      </c>
      <c r="Z19" s="77" t="s">
        <v>60</v>
      </c>
      <c r="AA19" s="72" t="s">
        <v>61</v>
      </c>
      <c r="AB19" s="43" t="s">
        <v>62</v>
      </c>
      <c r="AC19" s="78">
        <v>774092115</v>
      </c>
      <c r="AD19" s="112"/>
    </row>
    <row r="20" spans="1:30" s="34" customFormat="1" ht="25.5" x14ac:dyDescent="0.2">
      <c r="A20" s="66">
        <v>11</v>
      </c>
      <c r="B20" s="29" t="s">
        <v>46</v>
      </c>
      <c r="C20" s="29" t="s">
        <v>47</v>
      </c>
      <c r="D20" s="29" t="s">
        <v>48</v>
      </c>
      <c r="E20" s="30" t="s">
        <v>49</v>
      </c>
      <c r="F20" s="29" t="s">
        <v>50</v>
      </c>
      <c r="G20" s="29" t="s">
        <v>89</v>
      </c>
      <c r="H20" s="31" t="s">
        <v>64</v>
      </c>
      <c r="I20" s="29" t="s">
        <v>46</v>
      </c>
      <c r="J20" s="32" t="s">
        <v>91</v>
      </c>
      <c r="K20" s="32" t="s">
        <v>58</v>
      </c>
      <c r="L20" s="33" t="s">
        <v>657</v>
      </c>
      <c r="M20" s="33" t="s">
        <v>632</v>
      </c>
      <c r="N20" s="33" t="s">
        <v>55</v>
      </c>
      <c r="O20" s="28" t="s">
        <v>56</v>
      </c>
      <c r="P20" s="28" t="s">
        <v>57</v>
      </c>
      <c r="Q20" s="28" t="s">
        <v>704</v>
      </c>
      <c r="R20" s="71" t="s">
        <v>658</v>
      </c>
      <c r="S20" s="65" t="s">
        <v>705</v>
      </c>
      <c r="T20" s="72" t="s">
        <v>66</v>
      </c>
      <c r="U20" s="73">
        <v>5</v>
      </c>
      <c r="V20" s="74">
        <v>2961.5</v>
      </c>
      <c r="W20" s="72">
        <v>0</v>
      </c>
      <c r="X20" s="72"/>
      <c r="Y20" s="76">
        <v>45139</v>
      </c>
      <c r="Z20" s="77" t="s">
        <v>60</v>
      </c>
      <c r="AA20" s="72" t="s">
        <v>61</v>
      </c>
      <c r="AB20" s="43" t="s">
        <v>62</v>
      </c>
      <c r="AC20" s="78">
        <v>774092115</v>
      </c>
      <c r="AD20" s="112"/>
    </row>
    <row r="21" spans="1:30" s="34" customFormat="1" ht="25.5" x14ac:dyDescent="0.2">
      <c r="A21" s="66">
        <v>12</v>
      </c>
      <c r="B21" s="29" t="s">
        <v>46</v>
      </c>
      <c r="C21" s="29" t="s">
        <v>47</v>
      </c>
      <c r="D21" s="29" t="s">
        <v>48</v>
      </c>
      <c r="E21" s="30" t="s">
        <v>49</v>
      </c>
      <c r="F21" s="29" t="s">
        <v>50</v>
      </c>
      <c r="G21" s="29" t="s">
        <v>92</v>
      </c>
      <c r="H21" s="31" t="s">
        <v>64</v>
      </c>
      <c r="I21" s="29" t="s">
        <v>46</v>
      </c>
      <c r="J21" s="32" t="s">
        <v>93</v>
      </c>
      <c r="K21" s="32" t="s">
        <v>58</v>
      </c>
      <c r="L21" s="33" t="s">
        <v>657</v>
      </c>
      <c r="M21" s="33" t="s">
        <v>632</v>
      </c>
      <c r="N21" s="33" t="s">
        <v>55</v>
      </c>
      <c r="O21" s="28" t="s">
        <v>56</v>
      </c>
      <c r="P21" s="28" t="s">
        <v>57</v>
      </c>
      <c r="Q21" s="28" t="s">
        <v>704</v>
      </c>
      <c r="R21" s="71" t="s">
        <v>658</v>
      </c>
      <c r="S21" s="65" t="s">
        <v>705</v>
      </c>
      <c r="T21" s="72" t="s">
        <v>66</v>
      </c>
      <c r="U21" s="73">
        <v>16</v>
      </c>
      <c r="V21" s="74">
        <v>5805</v>
      </c>
      <c r="W21" s="72">
        <v>0</v>
      </c>
      <c r="X21" s="72"/>
      <c r="Y21" s="76">
        <v>45139</v>
      </c>
      <c r="Z21" s="77" t="s">
        <v>60</v>
      </c>
      <c r="AA21" s="72" t="s">
        <v>61</v>
      </c>
      <c r="AB21" s="43" t="s">
        <v>62</v>
      </c>
      <c r="AC21" s="78">
        <v>774092115</v>
      </c>
      <c r="AD21" s="112"/>
    </row>
    <row r="22" spans="1:30" s="34" customFormat="1" ht="25.5" x14ac:dyDescent="0.2">
      <c r="A22" s="66">
        <v>13</v>
      </c>
      <c r="B22" s="29" t="s">
        <v>46</v>
      </c>
      <c r="C22" s="29" t="s">
        <v>47</v>
      </c>
      <c r="D22" s="29" t="s">
        <v>48</v>
      </c>
      <c r="E22" s="30" t="s">
        <v>49</v>
      </c>
      <c r="F22" s="29" t="s">
        <v>50</v>
      </c>
      <c r="G22" s="29" t="s">
        <v>53</v>
      </c>
      <c r="H22" s="31" t="s">
        <v>52</v>
      </c>
      <c r="I22" s="29" t="s">
        <v>53</v>
      </c>
      <c r="J22" s="32" t="s">
        <v>95</v>
      </c>
      <c r="K22" s="32" t="s">
        <v>58</v>
      </c>
      <c r="L22" s="33" t="s">
        <v>657</v>
      </c>
      <c r="M22" s="33" t="s">
        <v>632</v>
      </c>
      <c r="N22" s="33" t="s">
        <v>55</v>
      </c>
      <c r="O22" s="28" t="s">
        <v>56</v>
      </c>
      <c r="P22" s="28" t="s">
        <v>57</v>
      </c>
      <c r="Q22" s="28" t="s">
        <v>704</v>
      </c>
      <c r="R22" s="71" t="s">
        <v>658</v>
      </c>
      <c r="S22" s="65" t="s">
        <v>705</v>
      </c>
      <c r="T22" s="72" t="s">
        <v>66</v>
      </c>
      <c r="U22" s="73">
        <v>12.1</v>
      </c>
      <c r="V22" s="74">
        <v>384</v>
      </c>
      <c r="W22" s="72">
        <v>0</v>
      </c>
      <c r="X22" s="72"/>
      <c r="Y22" s="76">
        <v>45139</v>
      </c>
      <c r="Z22" s="77" t="s">
        <v>60</v>
      </c>
      <c r="AA22" s="72" t="s">
        <v>61</v>
      </c>
      <c r="AB22" s="43" t="s">
        <v>62</v>
      </c>
      <c r="AC22" s="78">
        <v>774092115</v>
      </c>
      <c r="AD22" s="112"/>
    </row>
    <row r="23" spans="1:30" s="34" customFormat="1" ht="25.5" x14ac:dyDescent="0.2">
      <c r="A23" s="66">
        <v>14</v>
      </c>
      <c r="B23" s="29" t="s">
        <v>46</v>
      </c>
      <c r="C23" s="29" t="s">
        <v>47</v>
      </c>
      <c r="D23" s="29" t="s">
        <v>48</v>
      </c>
      <c r="E23" s="30" t="s">
        <v>49</v>
      </c>
      <c r="F23" s="29" t="s">
        <v>96</v>
      </c>
      <c r="G23" s="29" t="s">
        <v>97</v>
      </c>
      <c r="H23" s="31" t="s">
        <v>98</v>
      </c>
      <c r="I23" s="29" t="s">
        <v>97</v>
      </c>
      <c r="J23" s="32" t="s">
        <v>99</v>
      </c>
      <c r="K23" s="32" t="s">
        <v>58</v>
      </c>
      <c r="L23" s="33" t="s">
        <v>657</v>
      </c>
      <c r="M23" s="33" t="s">
        <v>632</v>
      </c>
      <c r="N23" s="33" t="s">
        <v>55</v>
      </c>
      <c r="O23" s="28" t="s">
        <v>56</v>
      </c>
      <c r="P23" s="28" t="s">
        <v>57</v>
      </c>
      <c r="Q23" s="28" t="s">
        <v>704</v>
      </c>
      <c r="R23" s="71" t="s">
        <v>658</v>
      </c>
      <c r="S23" s="65" t="s">
        <v>705</v>
      </c>
      <c r="T23" s="72" t="s">
        <v>66</v>
      </c>
      <c r="U23" s="73">
        <v>13</v>
      </c>
      <c r="V23" s="74">
        <v>97.5</v>
      </c>
      <c r="W23" s="72">
        <v>0</v>
      </c>
      <c r="X23" s="72"/>
      <c r="Y23" s="76">
        <v>45139</v>
      </c>
      <c r="Z23" s="77" t="s">
        <v>60</v>
      </c>
      <c r="AA23" s="72" t="s">
        <v>61</v>
      </c>
      <c r="AB23" s="43" t="s">
        <v>62</v>
      </c>
      <c r="AC23" s="78">
        <v>774092115</v>
      </c>
      <c r="AD23" s="112"/>
    </row>
    <row r="24" spans="1:30" s="34" customFormat="1" ht="25.5" x14ac:dyDescent="0.2">
      <c r="A24" s="66">
        <v>15</v>
      </c>
      <c r="B24" s="29" t="s">
        <v>46</v>
      </c>
      <c r="C24" s="29" t="s">
        <v>47</v>
      </c>
      <c r="D24" s="29" t="s">
        <v>48</v>
      </c>
      <c r="E24" s="30" t="s">
        <v>49</v>
      </c>
      <c r="F24" s="29" t="s">
        <v>100</v>
      </c>
      <c r="G24" s="29" t="s">
        <v>46</v>
      </c>
      <c r="H24" s="31" t="s">
        <v>64</v>
      </c>
      <c r="I24" s="29" t="s">
        <v>46</v>
      </c>
      <c r="J24" s="32" t="s">
        <v>101</v>
      </c>
      <c r="K24" s="32" t="s">
        <v>58</v>
      </c>
      <c r="L24" s="33" t="s">
        <v>657</v>
      </c>
      <c r="M24" s="33" t="s">
        <v>632</v>
      </c>
      <c r="N24" s="33" t="s">
        <v>55</v>
      </c>
      <c r="O24" s="28" t="s">
        <v>56</v>
      </c>
      <c r="P24" s="28" t="s">
        <v>57</v>
      </c>
      <c r="Q24" s="28" t="s">
        <v>704</v>
      </c>
      <c r="R24" s="71" t="s">
        <v>658</v>
      </c>
      <c r="S24" s="65" t="s">
        <v>705</v>
      </c>
      <c r="T24" s="72" t="s">
        <v>149</v>
      </c>
      <c r="U24" s="73">
        <v>15</v>
      </c>
      <c r="V24" s="74">
        <v>39.5</v>
      </c>
      <c r="W24" s="72">
        <v>0</v>
      </c>
      <c r="X24" s="72"/>
      <c r="Y24" s="76">
        <v>45139</v>
      </c>
      <c r="Z24" s="77" t="s">
        <v>60</v>
      </c>
      <c r="AA24" s="72" t="s">
        <v>61</v>
      </c>
      <c r="AB24" s="43" t="s">
        <v>62</v>
      </c>
      <c r="AC24" s="78">
        <v>774092115</v>
      </c>
      <c r="AD24" s="112"/>
    </row>
    <row r="25" spans="1:30" s="34" customFormat="1" ht="25.5" x14ac:dyDescent="0.2">
      <c r="A25" s="66">
        <v>16</v>
      </c>
      <c r="B25" s="29" t="s">
        <v>46</v>
      </c>
      <c r="C25" s="29" t="s">
        <v>47</v>
      </c>
      <c r="D25" s="29" t="s">
        <v>48</v>
      </c>
      <c r="E25" s="30" t="s">
        <v>49</v>
      </c>
      <c r="F25" s="29" t="s">
        <v>83</v>
      </c>
      <c r="G25" s="29" t="s">
        <v>102</v>
      </c>
      <c r="H25" s="31" t="s">
        <v>64</v>
      </c>
      <c r="I25" s="29" t="s">
        <v>46</v>
      </c>
      <c r="J25" s="32" t="s">
        <v>103</v>
      </c>
      <c r="K25" s="32" t="s">
        <v>58</v>
      </c>
      <c r="L25" s="33" t="s">
        <v>657</v>
      </c>
      <c r="M25" s="33" t="s">
        <v>632</v>
      </c>
      <c r="N25" s="33" t="s">
        <v>55</v>
      </c>
      <c r="O25" s="28" t="s">
        <v>56</v>
      </c>
      <c r="P25" s="28" t="s">
        <v>57</v>
      </c>
      <c r="Q25" s="28" t="s">
        <v>704</v>
      </c>
      <c r="R25" s="71" t="s">
        <v>658</v>
      </c>
      <c r="S25" s="65" t="s">
        <v>705</v>
      </c>
      <c r="T25" s="72" t="s">
        <v>66</v>
      </c>
      <c r="U25" s="73">
        <v>4.5</v>
      </c>
      <c r="V25" s="74">
        <v>20.5</v>
      </c>
      <c r="W25" s="72">
        <v>0</v>
      </c>
      <c r="X25" s="72"/>
      <c r="Y25" s="76">
        <v>45139</v>
      </c>
      <c r="Z25" s="77" t="s">
        <v>60</v>
      </c>
      <c r="AA25" s="72" t="s">
        <v>61</v>
      </c>
      <c r="AB25" s="43" t="s">
        <v>62</v>
      </c>
      <c r="AC25" s="78">
        <v>774092115</v>
      </c>
      <c r="AD25" s="112"/>
    </row>
    <row r="26" spans="1:30" s="34" customFormat="1" ht="25.5" x14ac:dyDescent="0.2">
      <c r="A26" s="66">
        <v>17</v>
      </c>
      <c r="B26" s="29" t="s">
        <v>46</v>
      </c>
      <c r="C26" s="29" t="s">
        <v>47</v>
      </c>
      <c r="D26" s="29" t="s">
        <v>48</v>
      </c>
      <c r="E26" s="30" t="s">
        <v>49</v>
      </c>
      <c r="F26" s="29" t="s">
        <v>50</v>
      </c>
      <c r="G26" s="29" t="s">
        <v>104</v>
      </c>
      <c r="H26" s="31" t="s">
        <v>98</v>
      </c>
      <c r="I26" s="29" t="s">
        <v>97</v>
      </c>
      <c r="J26" s="32" t="s">
        <v>105</v>
      </c>
      <c r="K26" s="32" t="s">
        <v>58</v>
      </c>
      <c r="L26" s="33" t="s">
        <v>657</v>
      </c>
      <c r="M26" s="33" t="s">
        <v>632</v>
      </c>
      <c r="N26" s="33" t="s">
        <v>55</v>
      </c>
      <c r="O26" s="28" t="s">
        <v>56</v>
      </c>
      <c r="P26" s="28" t="s">
        <v>57</v>
      </c>
      <c r="Q26" s="28" t="s">
        <v>704</v>
      </c>
      <c r="R26" s="71" t="s">
        <v>658</v>
      </c>
      <c r="S26" s="65" t="s">
        <v>705</v>
      </c>
      <c r="T26" s="72" t="s">
        <v>59</v>
      </c>
      <c r="U26" s="73">
        <v>17</v>
      </c>
      <c r="V26" s="74">
        <v>2832</v>
      </c>
      <c r="W26" s="72">
        <v>7435</v>
      </c>
      <c r="X26" s="72"/>
      <c r="Y26" s="76">
        <v>45139</v>
      </c>
      <c r="Z26" s="77" t="s">
        <v>60</v>
      </c>
      <c r="AA26" s="72" t="s">
        <v>61</v>
      </c>
      <c r="AB26" s="43" t="s">
        <v>62</v>
      </c>
      <c r="AC26" s="78">
        <v>774092115</v>
      </c>
      <c r="AD26" s="112"/>
    </row>
    <row r="27" spans="1:30" s="34" customFormat="1" ht="25.5" x14ac:dyDescent="0.2">
      <c r="A27" s="66">
        <v>18</v>
      </c>
      <c r="B27" s="29" t="s">
        <v>46</v>
      </c>
      <c r="C27" s="29" t="s">
        <v>47</v>
      </c>
      <c r="D27" s="29" t="s">
        <v>48</v>
      </c>
      <c r="E27" s="30" t="s">
        <v>49</v>
      </c>
      <c r="F27" s="29" t="s">
        <v>106</v>
      </c>
      <c r="G27" s="29" t="s">
        <v>107</v>
      </c>
      <c r="H27" s="31" t="s">
        <v>64</v>
      </c>
      <c r="I27" s="29" t="s">
        <v>46</v>
      </c>
      <c r="J27" s="32" t="s">
        <v>108</v>
      </c>
      <c r="K27" s="32" t="s">
        <v>58</v>
      </c>
      <c r="L27" s="33" t="s">
        <v>657</v>
      </c>
      <c r="M27" s="33" t="s">
        <v>632</v>
      </c>
      <c r="N27" s="33" t="s">
        <v>55</v>
      </c>
      <c r="O27" s="28" t="s">
        <v>56</v>
      </c>
      <c r="P27" s="28" t="s">
        <v>57</v>
      </c>
      <c r="Q27" s="28" t="s">
        <v>704</v>
      </c>
      <c r="R27" s="71" t="s">
        <v>658</v>
      </c>
      <c r="S27" s="65" t="s">
        <v>705</v>
      </c>
      <c r="T27" s="72" t="s">
        <v>66</v>
      </c>
      <c r="U27" s="73">
        <v>12.1</v>
      </c>
      <c r="V27" s="74">
        <v>5</v>
      </c>
      <c r="W27" s="72">
        <v>0</v>
      </c>
      <c r="X27" s="72"/>
      <c r="Y27" s="76">
        <v>45139</v>
      </c>
      <c r="Z27" s="77" t="s">
        <v>60</v>
      </c>
      <c r="AA27" s="72" t="s">
        <v>61</v>
      </c>
      <c r="AB27" s="43" t="s">
        <v>62</v>
      </c>
      <c r="AC27" s="78">
        <v>774092115</v>
      </c>
      <c r="AD27" s="112"/>
    </row>
    <row r="28" spans="1:30" s="34" customFormat="1" ht="25.5" x14ac:dyDescent="0.2">
      <c r="A28" s="66">
        <v>19</v>
      </c>
      <c r="B28" s="29" t="s">
        <v>46</v>
      </c>
      <c r="C28" s="29" t="s">
        <v>47</v>
      </c>
      <c r="D28" s="29" t="s">
        <v>48</v>
      </c>
      <c r="E28" s="30" t="s">
        <v>49</v>
      </c>
      <c r="F28" s="29" t="s">
        <v>106</v>
      </c>
      <c r="G28" s="29" t="s">
        <v>109</v>
      </c>
      <c r="H28" s="31" t="s">
        <v>64</v>
      </c>
      <c r="I28" s="29" t="s">
        <v>46</v>
      </c>
      <c r="J28" s="32" t="s">
        <v>110</v>
      </c>
      <c r="K28" s="32" t="s">
        <v>58</v>
      </c>
      <c r="L28" s="33" t="s">
        <v>657</v>
      </c>
      <c r="M28" s="33" t="s">
        <v>632</v>
      </c>
      <c r="N28" s="33" t="s">
        <v>55</v>
      </c>
      <c r="O28" s="28" t="s">
        <v>56</v>
      </c>
      <c r="P28" s="28" t="s">
        <v>57</v>
      </c>
      <c r="Q28" s="28" t="s">
        <v>704</v>
      </c>
      <c r="R28" s="71" t="s">
        <v>658</v>
      </c>
      <c r="S28" s="65" t="s">
        <v>705</v>
      </c>
      <c r="T28" s="72" t="s">
        <v>66</v>
      </c>
      <c r="U28" s="73">
        <v>18</v>
      </c>
      <c r="V28" s="74">
        <v>30.5</v>
      </c>
      <c r="W28" s="72">
        <v>0</v>
      </c>
      <c r="X28" s="72"/>
      <c r="Y28" s="76">
        <v>45139</v>
      </c>
      <c r="Z28" s="77" t="s">
        <v>60</v>
      </c>
      <c r="AA28" s="72" t="s">
        <v>61</v>
      </c>
      <c r="AB28" s="43" t="s">
        <v>62</v>
      </c>
      <c r="AC28" s="78">
        <v>774092115</v>
      </c>
      <c r="AD28" s="112"/>
    </row>
    <row r="29" spans="1:30" s="34" customFormat="1" ht="25.5" x14ac:dyDescent="0.2">
      <c r="A29" s="66">
        <v>20</v>
      </c>
      <c r="B29" s="29" t="s">
        <v>46</v>
      </c>
      <c r="C29" s="29" t="s">
        <v>47</v>
      </c>
      <c r="D29" s="29" t="s">
        <v>48</v>
      </c>
      <c r="E29" s="30" t="s">
        <v>49</v>
      </c>
      <c r="F29" s="29" t="s">
        <v>50</v>
      </c>
      <c r="G29" s="29" t="s">
        <v>111</v>
      </c>
      <c r="H29" s="31" t="s">
        <v>52</v>
      </c>
      <c r="I29" s="29" t="s">
        <v>53</v>
      </c>
      <c r="J29" s="32" t="s">
        <v>112</v>
      </c>
      <c r="K29" s="32" t="s">
        <v>58</v>
      </c>
      <c r="L29" s="33" t="s">
        <v>657</v>
      </c>
      <c r="M29" s="33" t="s">
        <v>632</v>
      </c>
      <c r="N29" s="33" t="s">
        <v>55</v>
      </c>
      <c r="O29" s="28" t="s">
        <v>56</v>
      </c>
      <c r="P29" s="28" t="s">
        <v>57</v>
      </c>
      <c r="Q29" s="28" t="s">
        <v>704</v>
      </c>
      <c r="R29" s="71" t="s">
        <v>658</v>
      </c>
      <c r="S29" s="65" t="s">
        <v>705</v>
      </c>
      <c r="T29" s="72" t="s">
        <v>66</v>
      </c>
      <c r="U29" s="73">
        <v>12</v>
      </c>
      <c r="V29" s="74">
        <v>2709</v>
      </c>
      <c r="W29" s="72">
        <v>0</v>
      </c>
      <c r="X29" s="72"/>
      <c r="Y29" s="76">
        <v>45139</v>
      </c>
      <c r="Z29" s="77" t="s">
        <v>60</v>
      </c>
      <c r="AA29" s="72" t="s">
        <v>61</v>
      </c>
      <c r="AB29" s="43" t="s">
        <v>62</v>
      </c>
      <c r="AC29" s="78">
        <v>774092115</v>
      </c>
      <c r="AD29" s="112"/>
    </row>
    <row r="30" spans="1:30" s="34" customFormat="1" ht="25.5" x14ac:dyDescent="0.2">
      <c r="A30" s="66">
        <v>21</v>
      </c>
      <c r="B30" s="29" t="s">
        <v>46</v>
      </c>
      <c r="C30" s="29" t="s">
        <v>47</v>
      </c>
      <c r="D30" s="29" t="s">
        <v>48</v>
      </c>
      <c r="E30" s="30" t="s">
        <v>49</v>
      </c>
      <c r="F30" s="29" t="s">
        <v>113</v>
      </c>
      <c r="G30" s="29" t="s">
        <v>114</v>
      </c>
      <c r="H30" s="31" t="s">
        <v>64</v>
      </c>
      <c r="I30" s="29" t="s">
        <v>46</v>
      </c>
      <c r="J30" s="32" t="s">
        <v>115</v>
      </c>
      <c r="K30" s="32" t="s">
        <v>58</v>
      </c>
      <c r="L30" s="33" t="s">
        <v>657</v>
      </c>
      <c r="M30" s="33" t="s">
        <v>627</v>
      </c>
      <c r="N30" s="33" t="s">
        <v>55</v>
      </c>
      <c r="O30" s="28" t="s">
        <v>56</v>
      </c>
      <c r="P30" s="28" t="s">
        <v>57</v>
      </c>
      <c r="Q30" s="28" t="s">
        <v>704</v>
      </c>
      <c r="R30" s="71" t="s">
        <v>658</v>
      </c>
      <c r="S30" s="65" t="s">
        <v>705</v>
      </c>
      <c r="T30" s="72" t="s">
        <v>66</v>
      </c>
      <c r="U30" s="73">
        <v>4.5</v>
      </c>
      <c r="V30" s="74">
        <v>27.5</v>
      </c>
      <c r="W30" s="72">
        <v>0</v>
      </c>
      <c r="X30" s="72"/>
      <c r="Y30" s="76">
        <v>45139</v>
      </c>
      <c r="Z30" s="77" t="s">
        <v>116</v>
      </c>
      <c r="AA30" s="72" t="s">
        <v>61</v>
      </c>
      <c r="AB30" s="43" t="s">
        <v>62</v>
      </c>
      <c r="AC30" s="78">
        <v>774092115</v>
      </c>
      <c r="AD30" s="112"/>
    </row>
    <row r="31" spans="1:30" s="34" customFormat="1" ht="25.5" x14ac:dyDescent="0.2">
      <c r="A31" s="66">
        <v>22</v>
      </c>
      <c r="B31" s="29" t="s">
        <v>46</v>
      </c>
      <c r="C31" s="29" t="s">
        <v>47</v>
      </c>
      <c r="D31" s="29" t="s">
        <v>48</v>
      </c>
      <c r="E31" s="30" t="s">
        <v>49</v>
      </c>
      <c r="F31" s="29" t="s">
        <v>117</v>
      </c>
      <c r="G31" s="29" t="s">
        <v>118</v>
      </c>
      <c r="H31" s="31" t="s">
        <v>64</v>
      </c>
      <c r="I31" s="29" t="s">
        <v>46</v>
      </c>
      <c r="J31" s="32" t="s">
        <v>119</v>
      </c>
      <c r="K31" s="32" t="s">
        <v>58</v>
      </c>
      <c r="L31" s="33" t="s">
        <v>657</v>
      </c>
      <c r="M31" s="33" t="s">
        <v>632</v>
      </c>
      <c r="N31" s="33" t="s">
        <v>55</v>
      </c>
      <c r="O31" s="28" t="s">
        <v>56</v>
      </c>
      <c r="P31" s="28" t="s">
        <v>57</v>
      </c>
      <c r="Q31" s="28" t="s">
        <v>704</v>
      </c>
      <c r="R31" s="71" t="s">
        <v>658</v>
      </c>
      <c r="S31" s="65" t="s">
        <v>705</v>
      </c>
      <c r="T31" s="72" t="s">
        <v>59</v>
      </c>
      <c r="U31" s="73">
        <v>39</v>
      </c>
      <c r="V31" s="74">
        <v>3731.5</v>
      </c>
      <c r="W31" s="72">
        <v>6476</v>
      </c>
      <c r="X31" s="72"/>
      <c r="Y31" s="76">
        <v>45139</v>
      </c>
      <c r="Z31" s="77" t="s">
        <v>60</v>
      </c>
      <c r="AA31" s="72" t="s">
        <v>61</v>
      </c>
      <c r="AB31" s="43" t="s">
        <v>62</v>
      </c>
      <c r="AC31" s="78">
        <v>774092115</v>
      </c>
      <c r="AD31" s="112"/>
    </row>
    <row r="32" spans="1:30" s="34" customFormat="1" ht="25.5" x14ac:dyDescent="0.2">
      <c r="A32" s="66">
        <v>23</v>
      </c>
      <c r="B32" s="29" t="s">
        <v>46</v>
      </c>
      <c r="C32" s="29" t="s">
        <v>47</v>
      </c>
      <c r="D32" s="29" t="s">
        <v>48</v>
      </c>
      <c r="E32" s="30" t="s">
        <v>49</v>
      </c>
      <c r="F32" s="29" t="s">
        <v>120</v>
      </c>
      <c r="G32" s="29" t="s">
        <v>121</v>
      </c>
      <c r="H32" s="31" t="s">
        <v>64</v>
      </c>
      <c r="I32" s="29" t="s">
        <v>46</v>
      </c>
      <c r="J32" s="32" t="s">
        <v>122</v>
      </c>
      <c r="K32" s="32" t="s">
        <v>58</v>
      </c>
      <c r="L32" s="33" t="s">
        <v>657</v>
      </c>
      <c r="M32" s="33" t="s">
        <v>630</v>
      </c>
      <c r="N32" s="33" t="s">
        <v>55</v>
      </c>
      <c r="O32" s="28" t="s">
        <v>56</v>
      </c>
      <c r="P32" s="28" t="s">
        <v>57</v>
      </c>
      <c r="Q32" s="28" t="s">
        <v>704</v>
      </c>
      <c r="R32" s="71" t="s">
        <v>658</v>
      </c>
      <c r="S32" s="65" t="s">
        <v>705</v>
      </c>
      <c r="T32" s="72" t="s">
        <v>123</v>
      </c>
      <c r="U32" s="73">
        <v>20</v>
      </c>
      <c r="V32" s="74">
        <v>6684.5</v>
      </c>
      <c r="W32" s="72">
        <v>11013</v>
      </c>
      <c r="X32" s="72"/>
      <c r="Y32" s="76">
        <v>45139</v>
      </c>
      <c r="Z32" s="77" t="s">
        <v>116</v>
      </c>
      <c r="AA32" s="72" t="s">
        <v>61</v>
      </c>
      <c r="AB32" s="43" t="s">
        <v>62</v>
      </c>
      <c r="AC32" s="78">
        <v>774092115</v>
      </c>
      <c r="AD32" s="112"/>
    </row>
    <row r="33" spans="1:30" s="34" customFormat="1" ht="25.5" x14ac:dyDescent="0.2">
      <c r="A33" s="66">
        <v>24</v>
      </c>
      <c r="B33" s="29" t="s">
        <v>46</v>
      </c>
      <c r="C33" s="29" t="s">
        <v>47</v>
      </c>
      <c r="D33" s="29" t="s">
        <v>48</v>
      </c>
      <c r="E33" s="30" t="s">
        <v>49</v>
      </c>
      <c r="F33" s="29" t="s">
        <v>124</v>
      </c>
      <c r="G33" s="29" t="s">
        <v>125</v>
      </c>
      <c r="H33" s="31" t="s">
        <v>64</v>
      </c>
      <c r="I33" s="29" t="s">
        <v>46</v>
      </c>
      <c r="J33" s="32" t="s">
        <v>126</v>
      </c>
      <c r="K33" s="32" t="s">
        <v>58</v>
      </c>
      <c r="L33" s="33" t="s">
        <v>657</v>
      </c>
      <c r="M33" s="33" t="s">
        <v>634</v>
      </c>
      <c r="N33" s="33" t="s">
        <v>55</v>
      </c>
      <c r="O33" s="28" t="s">
        <v>56</v>
      </c>
      <c r="P33" s="28" t="s">
        <v>57</v>
      </c>
      <c r="Q33" s="28" t="s">
        <v>704</v>
      </c>
      <c r="R33" s="71" t="s">
        <v>658</v>
      </c>
      <c r="S33" s="65" t="s">
        <v>705</v>
      </c>
      <c r="T33" s="72" t="s">
        <v>66</v>
      </c>
      <c r="U33" s="73">
        <v>75</v>
      </c>
      <c r="V33" s="74">
        <v>12370.5</v>
      </c>
      <c r="W33" s="72">
        <v>0</v>
      </c>
      <c r="X33" s="72"/>
      <c r="Y33" s="76">
        <v>45139</v>
      </c>
      <c r="Z33" s="77" t="s">
        <v>94</v>
      </c>
      <c r="AA33" s="72" t="s">
        <v>61</v>
      </c>
      <c r="AB33" s="43" t="s">
        <v>62</v>
      </c>
      <c r="AC33" s="78">
        <v>774092115</v>
      </c>
      <c r="AD33" s="112"/>
    </row>
    <row r="34" spans="1:30" s="34" customFormat="1" ht="25.5" x14ac:dyDescent="0.2">
      <c r="A34" s="66">
        <v>25</v>
      </c>
      <c r="B34" s="29" t="s">
        <v>46</v>
      </c>
      <c r="C34" s="29" t="s">
        <v>47</v>
      </c>
      <c r="D34" s="29" t="s">
        <v>48</v>
      </c>
      <c r="E34" s="30" t="s">
        <v>49</v>
      </c>
      <c r="F34" s="29" t="s">
        <v>127</v>
      </c>
      <c r="G34" s="29" t="s">
        <v>128</v>
      </c>
      <c r="H34" s="31" t="s">
        <v>64</v>
      </c>
      <c r="I34" s="29" t="s">
        <v>46</v>
      </c>
      <c r="J34" s="33" t="s">
        <v>129</v>
      </c>
      <c r="K34" s="32" t="s">
        <v>58</v>
      </c>
      <c r="L34" s="33" t="s">
        <v>657</v>
      </c>
      <c r="M34" s="33" t="s">
        <v>626</v>
      </c>
      <c r="N34" s="33" t="s">
        <v>55</v>
      </c>
      <c r="O34" s="28" t="s">
        <v>56</v>
      </c>
      <c r="P34" s="28" t="s">
        <v>57</v>
      </c>
      <c r="Q34" s="28" t="s">
        <v>704</v>
      </c>
      <c r="R34" s="71" t="s">
        <v>658</v>
      </c>
      <c r="S34" s="65" t="s">
        <v>705</v>
      </c>
      <c r="T34" s="72" t="s">
        <v>66</v>
      </c>
      <c r="U34" s="73">
        <v>3</v>
      </c>
      <c r="V34" s="74">
        <v>12.5</v>
      </c>
      <c r="W34" s="72">
        <v>0</v>
      </c>
      <c r="X34" s="72"/>
      <c r="Y34" s="76">
        <v>45139</v>
      </c>
      <c r="Z34" s="77" t="s">
        <v>116</v>
      </c>
      <c r="AA34" s="72" t="s">
        <v>61</v>
      </c>
      <c r="AB34" s="43" t="s">
        <v>62</v>
      </c>
      <c r="AC34" s="78">
        <v>774092115</v>
      </c>
      <c r="AD34" s="112"/>
    </row>
    <row r="35" spans="1:30" s="34" customFormat="1" ht="25.5" x14ac:dyDescent="0.2">
      <c r="A35" s="66">
        <v>26</v>
      </c>
      <c r="B35" s="29" t="s">
        <v>46</v>
      </c>
      <c r="C35" s="29" t="s">
        <v>47</v>
      </c>
      <c r="D35" s="29" t="s">
        <v>48</v>
      </c>
      <c r="E35" s="30" t="s">
        <v>49</v>
      </c>
      <c r="F35" s="29" t="s">
        <v>130</v>
      </c>
      <c r="G35" s="29" t="s">
        <v>131</v>
      </c>
      <c r="H35" s="31" t="s">
        <v>64</v>
      </c>
      <c r="I35" s="29" t="s">
        <v>46</v>
      </c>
      <c r="J35" s="33" t="s">
        <v>132</v>
      </c>
      <c r="K35" s="32" t="s">
        <v>58</v>
      </c>
      <c r="L35" s="33" t="s">
        <v>657</v>
      </c>
      <c r="M35" s="33" t="s">
        <v>629</v>
      </c>
      <c r="N35" s="33" t="s">
        <v>55</v>
      </c>
      <c r="O35" s="28" t="s">
        <v>56</v>
      </c>
      <c r="P35" s="28" t="s">
        <v>57</v>
      </c>
      <c r="Q35" s="28" t="s">
        <v>704</v>
      </c>
      <c r="R35" s="71" t="s">
        <v>658</v>
      </c>
      <c r="S35" s="65" t="s">
        <v>705</v>
      </c>
      <c r="T35" s="72" t="s">
        <v>66</v>
      </c>
      <c r="U35" s="73">
        <v>20</v>
      </c>
      <c r="V35" s="74">
        <v>3455.5</v>
      </c>
      <c r="W35" s="72">
        <v>0</v>
      </c>
      <c r="X35" s="72"/>
      <c r="Y35" s="76">
        <v>45139</v>
      </c>
      <c r="Z35" s="77" t="s">
        <v>60</v>
      </c>
      <c r="AA35" s="72" t="s">
        <v>61</v>
      </c>
      <c r="AB35" s="43" t="s">
        <v>62</v>
      </c>
      <c r="AC35" s="78">
        <v>774092115</v>
      </c>
      <c r="AD35" s="112"/>
    </row>
    <row r="36" spans="1:30" s="34" customFormat="1" ht="25.5" x14ac:dyDescent="0.2">
      <c r="A36" s="66">
        <v>27</v>
      </c>
      <c r="B36" s="29" t="s">
        <v>46</v>
      </c>
      <c r="C36" s="29" t="s">
        <v>47</v>
      </c>
      <c r="D36" s="29" t="s">
        <v>48</v>
      </c>
      <c r="E36" s="30" t="s">
        <v>49</v>
      </c>
      <c r="F36" s="29" t="s">
        <v>50</v>
      </c>
      <c r="G36" s="29" t="s">
        <v>133</v>
      </c>
      <c r="H36" s="31" t="s">
        <v>64</v>
      </c>
      <c r="I36" s="29" t="s">
        <v>46</v>
      </c>
      <c r="J36" s="32" t="s">
        <v>134</v>
      </c>
      <c r="K36" s="32" t="s">
        <v>58</v>
      </c>
      <c r="L36" s="33" t="s">
        <v>657</v>
      </c>
      <c r="M36" s="33" t="s">
        <v>623</v>
      </c>
      <c r="N36" s="33" t="s">
        <v>55</v>
      </c>
      <c r="O36" s="28" t="s">
        <v>56</v>
      </c>
      <c r="P36" s="28" t="s">
        <v>57</v>
      </c>
      <c r="Q36" s="28" t="s">
        <v>704</v>
      </c>
      <c r="R36" s="71" t="s">
        <v>658</v>
      </c>
      <c r="S36" s="65" t="s">
        <v>705</v>
      </c>
      <c r="T36" s="72" t="s">
        <v>66</v>
      </c>
      <c r="U36" s="73">
        <v>13</v>
      </c>
      <c r="V36" s="74">
        <v>564</v>
      </c>
      <c r="W36" s="72">
        <v>0</v>
      </c>
      <c r="X36" s="72"/>
      <c r="Y36" s="76">
        <v>45139</v>
      </c>
      <c r="Z36" s="77" t="s">
        <v>60</v>
      </c>
      <c r="AA36" s="72" t="s">
        <v>61</v>
      </c>
      <c r="AB36" s="43" t="s">
        <v>62</v>
      </c>
      <c r="AC36" s="78">
        <v>774092115</v>
      </c>
      <c r="AD36" s="112"/>
    </row>
    <row r="37" spans="1:30" s="34" customFormat="1" ht="25.5" x14ac:dyDescent="0.2">
      <c r="A37" s="66">
        <v>28</v>
      </c>
      <c r="B37" s="29" t="s">
        <v>46</v>
      </c>
      <c r="C37" s="29" t="s">
        <v>47</v>
      </c>
      <c r="D37" s="29" t="s">
        <v>48</v>
      </c>
      <c r="E37" s="30" t="s">
        <v>49</v>
      </c>
      <c r="F37" s="29" t="s">
        <v>130</v>
      </c>
      <c r="G37" s="29" t="s">
        <v>136</v>
      </c>
      <c r="H37" s="31" t="s">
        <v>64</v>
      </c>
      <c r="I37" s="29" t="s">
        <v>46</v>
      </c>
      <c r="J37" s="32" t="s">
        <v>137</v>
      </c>
      <c r="K37" s="32" t="s">
        <v>58</v>
      </c>
      <c r="L37" s="33" t="s">
        <v>657</v>
      </c>
      <c r="M37" s="33" t="s">
        <v>610</v>
      </c>
      <c r="N37" s="33" t="s">
        <v>55</v>
      </c>
      <c r="O37" s="28" t="s">
        <v>56</v>
      </c>
      <c r="P37" s="28" t="s">
        <v>57</v>
      </c>
      <c r="Q37" s="28" t="s">
        <v>704</v>
      </c>
      <c r="R37" s="71" t="s">
        <v>658</v>
      </c>
      <c r="S37" s="65" t="s">
        <v>705</v>
      </c>
      <c r="T37" s="72" t="s">
        <v>66</v>
      </c>
      <c r="U37" s="73">
        <v>31</v>
      </c>
      <c r="V37" s="74">
        <v>501.5</v>
      </c>
      <c r="W37" s="72">
        <v>0</v>
      </c>
      <c r="X37" s="72"/>
      <c r="Y37" s="76">
        <v>45139</v>
      </c>
      <c r="Z37" s="77" t="s">
        <v>60</v>
      </c>
      <c r="AA37" s="72" t="s">
        <v>61</v>
      </c>
      <c r="AB37" s="43" t="s">
        <v>62</v>
      </c>
      <c r="AC37" s="78">
        <v>774092115</v>
      </c>
      <c r="AD37" s="112"/>
    </row>
    <row r="38" spans="1:30" s="34" customFormat="1" ht="25.5" x14ac:dyDescent="0.2">
      <c r="A38" s="66">
        <v>29</v>
      </c>
      <c r="B38" s="29" t="s">
        <v>46</v>
      </c>
      <c r="C38" s="29" t="s">
        <v>47</v>
      </c>
      <c r="D38" s="29" t="s">
        <v>48</v>
      </c>
      <c r="E38" s="30" t="s">
        <v>49</v>
      </c>
      <c r="F38" s="29" t="s">
        <v>139</v>
      </c>
      <c r="G38" s="29" t="s">
        <v>140</v>
      </c>
      <c r="H38" s="31" t="s">
        <v>64</v>
      </c>
      <c r="I38" s="29" t="s">
        <v>46</v>
      </c>
      <c r="J38" s="32" t="s">
        <v>141</v>
      </c>
      <c r="K38" s="32" t="s">
        <v>58</v>
      </c>
      <c r="L38" s="33" t="s">
        <v>657</v>
      </c>
      <c r="M38" s="33" t="s">
        <v>611</v>
      </c>
      <c r="N38" s="33" t="s">
        <v>55</v>
      </c>
      <c r="O38" s="28" t="s">
        <v>56</v>
      </c>
      <c r="P38" s="28" t="s">
        <v>57</v>
      </c>
      <c r="Q38" s="28" t="s">
        <v>704</v>
      </c>
      <c r="R38" s="71" t="s">
        <v>658</v>
      </c>
      <c r="S38" s="65" t="s">
        <v>705</v>
      </c>
      <c r="T38" s="72" t="s">
        <v>59</v>
      </c>
      <c r="U38" s="73">
        <v>2</v>
      </c>
      <c r="V38" s="74">
        <v>764.5</v>
      </c>
      <c r="W38" s="72">
        <v>2115.5</v>
      </c>
      <c r="X38" s="72"/>
      <c r="Y38" s="76">
        <v>45139</v>
      </c>
      <c r="Z38" s="77" t="s">
        <v>94</v>
      </c>
      <c r="AA38" s="72" t="s">
        <v>61</v>
      </c>
      <c r="AB38" s="43" t="s">
        <v>62</v>
      </c>
      <c r="AC38" s="78">
        <v>774092115</v>
      </c>
      <c r="AD38" s="112"/>
    </row>
    <row r="39" spans="1:30" s="34" customFormat="1" ht="25.5" x14ac:dyDescent="0.2">
      <c r="A39" s="66">
        <v>30</v>
      </c>
      <c r="B39" s="29" t="s">
        <v>46</v>
      </c>
      <c r="C39" s="29" t="s">
        <v>47</v>
      </c>
      <c r="D39" s="29" t="s">
        <v>48</v>
      </c>
      <c r="E39" s="30" t="s">
        <v>49</v>
      </c>
      <c r="F39" s="29" t="s">
        <v>142</v>
      </c>
      <c r="G39" s="29" t="s">
        <v>143</v>
      </c>
      <c r="H39" s="31">
        <v>48330</v>
      </c>
      <c r="I39" s="29" t="s">
        <v>53</v>
      </c>
      <c r="J39" s="33" t="s">
        <v>144</v>
      </c>
      <c r="K39" s="32" t="s">
        <v>58</v>
      </c>
      <c r="L39" s="33" t="s">
        <v>657</v>
      </c>
      <c r="M39" s="33" t="s">
        <v>622</v>
      </c>
      <c r="N39" s="33" t="s">
        <v>55</v>
      </c>
      <c r="O39" s="28" t="s">
        <v>56</v>
      </c>
      <c r="P39" s="28" t="s">
        <v>57</v>
      </c>
      <c r="Q39" s="28" t="s">
        <v>704</v>
      </c>
      <c r="R39" s="71" t="s">
        <v>658</v>
      </c>
      <c r="S39" s="65" t="s">
        <v>705</v>
      </c>
      <c r="T39" s="72" t="s">
        <v>66</v>
      </c>
      <c r="U39" s="73">
        <v>12.1</v>
      </c>
      <c r="V39" s="74">
        <v>5</v>
      </c>
      <c r="W39" s="72">
        <v>0</v>
      </c>
      <c r="X39" s="72"/>
      <c r="Y39" s="76">
        <v>45139</v>
      </c>
      <c r="Z39" s="77" t="s">
        <v>60</v>
      </c>
      <c r="AA39" s="72" t="s">
        <v>61</v>
      </c>
      <c r="AB39" s="43" t="s">
        <v>62</v>
      </c>
      <c r="AC39" s="78">
        <v>774092115</v>
      </c>
      <c r="AD39" s="112"/>
    </row>
    <row r="40" spans="1:30" s="34" customFormat="1" ht="25.5" x14ac:dyDescent="0.2">
      <c r="A40" s="66">
        <v>31</v>
      </c>
      <c r="B40" s="29" t="s">
        <v>46</v>
      </c>
      <c r="C40" s="29" t="s">
        <v>47</v>
      </c>
      <c r="D40" s="29" t="s">
        <v>48</v>
      </c>
      <c r="E40" s="30" t="s">
        <v>49</v>
      </c>
      <c r="F40" s="29" t="s">
        <v>145</v>
      </c>
      <c r="G40" s="29" t="s">
        <v>146</v>
      </c>
      <c r="H40" s="31" t="s">
        <v>64</v>
      </c>
      <c r="I40" s="29" t="s">
        <v>147</v>
      </c>
      <c r="J40" s="32" t="s">
        <v>148</v>
      </c>
      <c r="K40" s="32" t="s">
        <v>58</v>
      </c>
      <c r="L40" s="33" t="s">
        <v>657</v>
      </c>
      <c r="M40" s="33" t="s">
        <v>631</v>
      </c>
      <c r="N40" s="33" t="s">
        <v>55</v>
      </c>
      <c r="O40" s="28" t="s">
        <v>56</v>
      </c>
      <c r="P40" s="28" t="s">
        <v>57</v>
      </c>
      <c r="Q40" s="28" t="s">
        <v>704</v>
      </c>
      <c r="R40" s="71" t="s">
        <v>658</v>
      </c>
      <c r="S40" s="65" t="s">
        <v>705</v>
      </c>
      <c r="T40" s="72" t="s">
        <v>149</v>
      </c>
      <c r="U40" s="73">
        <v>0.1</v>
      </c>
      <c r="V40" s="74">
        <v>29.5</v>
      </c>
      <c r="W40" s="72">
        <v>41.5</v>
      </c>
      <c r="X40" s="72"/>
      <c r="Y40" s="76">
        <v>45139</v>
      </c>
      <c r="Z40" s="77" t="s">
        <v>116</v>
      </c>
      <c r="AA40" s="72" t="s">
        <v>61</v>
      </c>
      <c r="AB40" s="43" t="s">
        <v>62</v>
      </c>
      <c r="AC40" s="78">
        <v>774092115</v>
      </c>
      <c r="AD40" s="112"/>
    </row>
    <row r="41" spans="1:30" s="34" customFormat="1" ht="25.5" x14ac:dyDescent="0.2">
      <c r="A41" s="66">
        <v>32</v>
      </c>
      <c r="B41" s="29" t="s">
        <v>46</v>
      </c>
      <c r="C41" s="29" t="s">
        <v>47</v>
      </c>
      <c r="D41" s="29" t="s">
        <v>48</v>
      </c>
      <c r="E41" s="30" t="s">
        <v>49</v>
      </c>
      <c r="F41" s="29" t="s">
        <v>145</v>
      </c>
      <c r="G41" s="29" t="s">
        <v>150</v>
      </c>
      <c r="H41" s="31" t="s">
        <v>64</v>
      </c>
      <c r="I41" s="29" t="s">
        <v>147</v>
      </c>
      <c r="J41" s="32" t="s">
        <v>151</v>
      </c>
      <c r="K41" s="32" t="s">
        <v>58</v>
      </c>
      <c r="L41" s="33" t="s">
        <v>657</v>
      </c>
      <c r="M41" s="33" t="s">
        <v>631</v>
      </c>
      <c r="N41" s="33" t="s">
        <v>55</v>
      </c>
      <c r="O41" s="28" t="s">
        <v>56</v>
      </c>
      <c r="P41" s="28" t="s">
        <v>57</v>
      </c>
      <c r="Q41" s="28" t="s">
        <v>704</v>
      </c>
      <c r="R41" s="71" t="s">
        <v>658</v>
      </c>
      <c r="S41" s="65" t="s">
        <v>705</v>
      </c>
      <c r="T41" s="72" t="s">
        <v>149</v>
      </c>
      <c r="U41" s="73">
        <v>1.9</v>
      </c>
      <c r="V41" s="74">
        <v>193</v>
      </c>
      <c r="W41" s="72">
        <v>456</v>
      </c>
      <c r="X41" s="72"/>
      <c r="Y41" s="76">
        <v>45139</v>
      </c>
      <c r="Z41" s="77" t="s">
        <v>116</v>
      </c>
      <c r="AA41" s="72" t="s">
        <v>61</v>
      </c>
      <c r="AB41" s="43" t="s">
        <v>62</v>
      </c>
      <c r="AC41" s="78">
        <v>774092115</v>
      </c>
      <c r="AD41" s="112"/>
    </row>
    <row r="42" spans="1:30" s="34" customFormat="1" ht="25.5" x14ac:dyDescent="0.2">
      <c r="A42" s="66">
        <v>33</v>
      </c>
      <c r="B42" s="29" t="s">
        <v>46</v>
      </c>
      <c r="C42" s="29" t="s">
        <v>47</v>
      </c>
      <c r="D42" s="29" t="s">
        <v>48</v>
      </c>
      <c r="E42" s="30" t="s">
        <v>49</v>
      </c>
      <c r="F42" s="29" t="s">
        <v>145</v>
      </c>
      <c r="G42" s="29" t="s">
        <v>152</v>
      </c>
      <c r="H42" s="31" t="s">
        <v>64</v>
      </c>
      <c r="I42" s="29" t="s">
        <v>147</v>
      </c>
      <c r="J42" s="32" t="s">
        <v>153</v>
      </c>
      <c r="K42" s="32" t="s">
        <v>58</v>
      </c>
      <c r="L42" s="33" t="s">
        <v>657</v>
      </c>
      <c r="M42" s="33" t="s">
        <v>631</v>
      </c>
      <c r="N42" s="33" t="s">
        <v>55</v>
      </c>
      <c r="O42" s="28" t="s">
        <v>56</v>
      </c>
      <c r="P42" s="28" t="s">
        <v>57</v>
      </c>
      <c r="Q42" s="28" t="s">
        <v>704</v>
      </c>
      <c r="R42" s="71" t="s">
        <v>658</v>
      </c>
      <c r="S42" s="65" t="s">
        <v>705</v>
      </c>
      <c r="T42" s="72" t="s">
        <v>149</v>
      </c>
      <c r="U42" s="73">
        <v>1.4</v>
      </c>
      <c r="V42" s="74">
        <v>198</v>
      </c>
      <c r="W42" s="72">
        <v>415</v>
      </c>
      <c r="X42" s="72"/>
      <c r="Y42" s="76">
        <v>45139</v>
      </c>
      <c r="Z42" s="77" t="s">
        <v>116</v>
      </c>
      <c r="AA42" s="72" t="s">
        <v>61</v>
      </c>
      <c r="AB42" s="43" t="s">
        <v>62</v>
      </c>
      <c r="AC42" s="78">
        <v>774092115</v>
      </c>
      <c r="AD42" s="112"/>
    </row>
    <row r="43" spans="1:30" s="34" customFormat="1" ht="25.5" x14ac:dyDescent="0.2">
      <c r="A43" s="66">
        <v>34</v>
      </c>
      <c r="B43" s="29" t="s">
        <v>46</v>
      </c>
      <c r="C43" s="29" t="s">
        <v>47</v>
      </c>
      <c r="D43" s="29" t="s">
        <v>48</v>
      </c>
      <c r="E43" s="30" t="s">
        <v>49</v>
      </c>
      <c r="F43" s="29" t="s">
        <v>145</v>
      </c>
      <c r="G43" s="29" t="s">
        <v>154</v>
      </c>
      <c r="H43" s="31" t="s">
        <v>64</v>
      </c>
      <c r="I43" s="29" t="s">
        <v>147</v>
      </c>
      <c r="J43" s="32" t="s">
        <v>155</v>
      </c>
      <c r="K43" s="32" t="s">
        <v>58</v>
      </c>
      <c r="L43" s="33" t="s">
        <v>657</v>
      </c>
      <c r="M43" s="33" t="s">
        <v>631</v>
      </c>
      <c r="N43" s="33" t="s">
        <v>55</v>
      </c>
      <c r="O43" s="28" t="s">
        <v>56</v>
      </c>
      <c r="P43" s="28" t="s">
        <v>57</v>
      </c>
      <c r="Q43" s="28" t="s">
        <v>704</v>
      </c>
      <c r="R43" s="71" t="s">
        <v>658</v>
      </c>
      <c r="S43" s="65" t="s">
        <v>705</v>
      </c>
      <c r="T43" s="72" t="s">
        <v>149</v>
      </c>
      <c r="U43" s="73">
        <v>2.2000000000000002</v>
      </c>
      <c r="V43" s="74">
        <v>419.5</v>
      </c>
      <c r="W43" s="72">
        <v>807</v>
      </c>
      <c r="X43" s="72"/>
      <c r="Y43" s="76">
        <v>45139</v>
      </c>
      <c r="Z43" s="77" t="s">
        <v>116</v>
      </c>
      <c r="AA43" s="72" t="s">
        <v>61</v>
      </c>
      <c r="AB43" s="43" t="s">
        <v>62</v>
      </c>
      <c r="AC43" s="78">
        <v>774092115</v>
      </c>
      <c r="AD43" s="112"/>
    </row>
    <row r="44" spans="1:30" s="34" customFormat="1" ht="25.5" x14ac:dyDescent="0.2">
      <c r="A44" s="66">
        <v>35</v>
      </c>
      <c r="B44" s="29" t="s">
        <v>46</v>
      </c>
      <c r="C44" s="29" t="s">
        <v>47</v>
      </c>
      <c r="D44" s="29" t="s">
        <v>48</v>
      </c>
      <c r="E44" s="30" t="s">
        <v>49</v>
      </c>
      <c r="F44" s="29" t="s">
        <v>145</v>
      </c>
      <c r="G44" s="29" t="s">
        <v>157</v>
      </c>
      <c r="H44" s="31" t="s">
        <v>64</v>
      </c>
      <c r="I44" s="29" t="s">
        <v>147</v>
      </c>
      <c r="J44" s="32" t="s">
        <v>158</v>
      </c>
      <c r="K44" s="32" t="s">
        <v>58</v>
      </c>
      <c r="L44" s="33" t="s">
        <v>657</v>
      </c>
      <c r="M44" s="33" t="s">
        <v>631</v>
      </c>
      <c r="N44" s="33" t="s">
        <v>55</v>
      </c>
      <c r="O44" s="28" t="s">
        <v>56</v>
      </c>
      <c r="P44" s="28" t="s">
        <v>57</v>
      </c>
      <c r="Q44" s="28" t="s">
        <v>704</v>
      </c>
      <c r="R44" s="71" t="s">
        <v>658</v>
      </c>
      <c r="S44" s="65" t="s">
        <v>705</v>
      </c>
      <c r="T44" s="72" t="s">
        <v>149</v>
      </c>
      <c r="U44" s="73">
        <v>1.62</v>
      </c>
      <c r="V44" s="74">
        <v>209.5</v>
      </c>
      <c r="W44" s="72">
        <v>452.5</v>
      </c>
      <c r="X44" s="72"/>
      <c r="Y44" s="76">
        <v>45139</v>
      </c>
      <c r="Z44" s="77" t="s">
        <v>116</v>
      </c>
      <c r="AA44" s="72" t="s">
        <v>61</v>
      </c>
      <c r="AB44" s="43" t="s">
        <v>62</v>
      </c>
      <c r="AC44" s="78">
        <v>774092115</v>
      </c>
      <c r="AD44" s="112"/>
    </row>
    <row r="45" spans="1:30" s="34" customFormat="1" ht="25.5" x14ac:dyDescent="0.2">
      <c r="A45" s="66">
        <v>36</v>
      </c>
      <c r="B45" s="29" t="s">
        <v>46</v>
      </c>
      <c r="C45" s="29" t="s">
        <v>47</v>
      </c>
      <c r="D45" s="29" t="s">
        <v>48</v>
      </c>
      <c r="E45" s="30" t="s">
        <v>49</v>
      </c>
      <c r="F45" s="29" t="s">
        <v>145</v>
      </c>
      <c r="G45" s="29" t="s">
        <v>159</v>
      </c>
      <c r="H45" s="31" t="s">
        <v>64</v>
      </c>
      <c r="I45" s="29" t="s">
        <v>147</v>
      </c>
      <c r="J45" s="32" t="s">
        <v>160</v>
      </c>
      <c r="K45" s="32" t="s">
        <v>58</v>
      </c>
      <c r="L45" s="33" t="s">
        <v>657</v>
      </c>
      <c r="M45" s="33" t="s">
        <v>631</v>
      </c>
      <c r="N45" s="33" t="s">
        <v>55</v>
      </c>
      <c r="O45" s="28" t="s">
        <v>56</v>
      </c>
      <c r="P45" s="28" t="s">
        <v>57</v>
      </c>
      <c r="Q45" s="28" t="s">
        <v>704</v>
      </c>
      <c r="R45" s="71" t="s">
        <v>658</v>
      </c>
      <c r="S45" s="65" t="s">
        <v>705</v>
      </c>
      <c r="T45" s="72" t="s">
        <v>149</v>
      </c>
      <c r="U45" s="73">
        <v>2.2000000000000002</v>
      </c>
      <c r="V45" s="74">
        <v>1508</v>
      </c>
      <c r="W45" s="72">
        <v>2119.5</v>
      </c>
      <c r="X45" s="72"/>
      <c r="Y45" s="76">
        <v>45139</v>
      </c>
      <c r="Z45" s="77" t="s">
        <v>116</v>
      </c>
      <c r="AA45" s="72" t="s">
        <v>61</v>
      </c>
      <c r="AB45" s="43" t="s">
        <v>62</v>
      </c>
      <c r="AC45" s="78">
        <v>774092115</v>
      </c>
      <c r="AD45" s="112"/>
    </row>
    <row r="46" spans="1:30" s="34" customFormat="1" ht="25.5" x14ac:dyDescent="0.2">
      <c r="A46" s="66">
        <v>37</v>
      </c>
      <c r="B46" s="29" t="s">
        <v>46</v>
      </c>
      <c r="C46" s="29" t="s">
        <v>47</v>
      </c>
      <c r="D46" s="29" t="s">
        <v>48</v>
      </c>
      <c r="E46" s="30" t="s">
        <v>49</v>
      </c>
      <c r="F46" s="29" t="s">
        <v>145</v>
      </c>
      <c r="G46" s="29" t="s">
        <v>161</v>
      </c>
      <c r="H46" s="31" t="s">
        <v>64</v>
      </c>
      <c r="I46" s="29" t="s">
        <v>147</v>
      </c>
      <c r="J46" s="32" t="s">
        <v>162</v>
      </c>
      <c r="K46" s="32" t="s">
        <v>58</v>
      </c>
      <c r="L46" s="33" t="s">
        <v>657</v>
      </c>
      <c r="M46" s="33" t="s">
        <v>631</v>
      </c>
      <c r="N46" s="33" t="s">
        <v>55</v>
      </c>
      <c r="O46" s="28" t="s">
        <v>56</v>
      </c>
      <c r="P46" s="28" t="s">
        <v>57</v>
      </c>
      <c r="Q46" s="28" t="s">
        <v>704</v>
      </c>
      <c r="R46" s="71" t="s">
        <v>658</v>
      </c>
      <c r="S46" s="65" t="s">
        <v>705</v>
      </c>
      <c r="T46" s="72" t="s">
        <v>149</v>
      </c>
      <c r="U46" s="73">
        <v>2.6</v>
      </c>
      <c r="V46" s="74">
        <v>367</v>
      </c>
      <c r="W46" s="72">
        <v>904</v>
      </c>
      <c r="X46" s="72"/>
      <c r="Y46" s="76">
        <v>45139</v>
      </c>
      <c r="Z46" s="77" t="s">
        <v>116</v>
      </c>
      <c r="AA46" s="72" t="s">
        <v>61</v>
      </c>
      <c r="AB46" s="43" t="s">
        <v>62</v>
      </c>
      <c r="AC46" s="78">
        <v>774092115</v>
      </c>
      <c r="AD46" s="112"/>
    </row>
    <row r="47" spans="1:30" s="34" customFormat="1" ht="25.5" x14ac:dyDescent="0.2">
      <c r="A47" s="66">
        <v>38</v>
      </c>
      <c r="B47" s="29" t="s">
        <v>46</v>
      </c>
      <c r="C47" s="29" t="s">
        <v>47</v>
      </c>
      <c r="D47" s="29" t="s">
        <v>48</v>
      </c>
      <c r="E47" s="30" t="s">
        <v>49</v>
      </c>
      <c r="F47" s="29" t="s">
        <v>145</v>
      </c>
      <c r="G47" s="29" t="s">
        <v>163</v>
      </c>
      <c r="H47" s="31" t="s">
        <v>64</v>
      </c>
      <c r="I47" s="29" t="s">
        <v>147</v>
      </c>
      <c r="J47" s="32" t="s">
        <v>164</v>
      </c>
      <c r="K47" s="32" t="s">
        <v>58</v>
      </c>
      <c r="L47" s="33" t="s">
        <v>657</v>
      </c>
      <c r="M47" s="33" t="s">
        <v>631</v>
      </c>
      <c r="N47" s="33" t="s">
        <v>55</v>
      </c>
      <c r="O47" s="28" t="s">
        <v>56</v>
      </c>
      <c r="P47" s="28" t="s">
        <v>57</v>
      </c>
      <c r="Q47" s="28" t="s">
        <v>704</v>
      </c>
      <c r="R47" s="71" t="s">
        <v>658</v>
      </c>
      <c r="S47" s="65" t="s">
        <v>705</v>
      </c>
      <c r="T47" s="72" t="s">
        <v>149</v>
      </c>
      <c r="U47" s="73">
        <v>2.25</v>
      </c>
      <c r="V47" s="74">
        <v>492</v>
      </c>
      <c r="W47" s="72">
        <v>1135.5</v>
      </c>
      <c r="X47" s="72"/>
      <c r="Y47" s="76">
        <v>45139</v>
      </c>
      <c r="Z47" s="77" t="s">
        <v>116</v>
      </c>
      <c r="AA47" s="72" t="s">
        <v>61</v>
      </c>
      <c r="AB47" s="43" t="s">
        <v>62</v>
      </c>
      <c r="AC47" s="78">
        <v>774092115</v>
      </c>
      <c r="AD47" s="112"/>
    </row>
    <row r="48" spans="1:30" s="34" customFormat="1" ht="25.5" x14ac:dyDescent="0.2">
      <c r="A48" s="66">
        <v>39</v>
      </c>
      <c r="B48" s="29" t="s">
        <v>46</v>
      </c>
      <c r="C48" s="29" t="s">
        <v>47</v>
      </c>
      <c r="D48" s="29" t="s">
        <v>48</v>
      </c>
      <c r="E48" s="30" t="s">
        <v>49</v>
      </c>
      <c r="F48" s="29" t="s">
        <v>145</v>
      </c>
      <c r="G48" s="29" t="s">
        <v>165</v>
      </c>
      <c r="H48" s="31" t="s">
        <v>64</v>
      </c>
      <c r="I48" s="29" t="s">
        <v>135</v>
      </c>
      <c r="J48" s="32" t="s">
        <v>166</v>
      </c>
      <c r="K48" s="32" t="s">
        <v>58</v>
      </c>
      <c r="L48" s="33" t="s">
        <v>657</v>
      </c>
      <c r="M48" s="33" t="s">
        <v>632</v>
      </c>
      <c r="N48" s="33" t="s">
        <v>55</v>
      </c>
      <c r="O48" s="28" t="s">
        <v>56</v>
      </c>
      <c r="P48" s="28" t="s">
        <v>57</v>
      </c>
      <c r="Q48" s="28" t="s">
        <v>704</v>
      </c>
      <c r="R48" s="71" t="s">
        <v>658</v>
      </c>
      <c r="S48" s="65" t="s">
        <v>705</v>
      </c>
      <c r="T48" s="72" t="s">
        <v>149</v>
      </c>
      <c r="U48" s="73">
        <v>1.47</v>
      </c>
      <c r="V48" s="74">
        <v>196</v>
      </c>
      <c r="W48" s="72">
        <v>435.5</v>
      </c>
      <c r="X48" s="72"/>
      <c r="Y48" s="76">
        <v>45139</v>
      </c>
      <c r="Z48" s="77" t="s">
        <v>116</v>
      </c>
      <c r="AA48" s="72" t="s">
        <v>61</v>
      </c>
      <c r="AB48" s="43" t="s">
        <v>62</v>
      </c>
      <c r="AC48" s="78">
        <v>774092115</v>
      </c>
      <c r="AD48" s="112"/>
    </row>
    <row r="49" spans="1:30" s="34" customFormat="1" ht="25.5" x14ac:dyDescent="0.2">
      <c r="A49" s="66">
        <v>40</v>
      </c>
      <c r="B49" s="29" t="s">
        <v>46</v>
      </c>
      <c r="C49" s="29" t="s">
        <v>47</v>
      </c>
      <c r="D49" s="29" t="s">
        <v>48</v>
      </c>
      <c r="E49" s="30" t="s">
        <v>49</v>
      </c>
      <c r="F49" s="29" t="s">
        <v>145</v>
      </c>
      <c r="G49" s="29" t="s">
        <v>167</v>
      </c>
      <c r="H49" s="31" t="s">
        <v>64</v>
      </c>
      <c r="I49" s="29" t="s">
        <v>135</v>
      </c>
      <c r="J49" s="32" t="s">
        <v>168</v>
      </c>
      <c r="K49" s="32" t="s">
        <v>58</v>
      </c>
      <c r="L49" s="33" t="s">
        <v>657</v>
      </c>
      <c r="M49" s="33" t="s">
        <v>632</v>
      </c>
      <c r="N49" s="33" t="s">
        <v>55</v>
      </c>
      <c r="O49" s="28" t="s">
        <v>56</v>
      </c>
      <c r="P49" s="28" t="s">
        <v>57</v>
      </c>
      <c r="Q49" s="28" t="s">
        <v>704</v>
      </c>
      <c r="R49" s="71" t="s">
        <v>658</v>
      </c>
      <c r="S49" s="65" t="s">
        <v>705</v>
      </c>
      <c r="T49" s="72" t="s">
        <v>149</v>
      </c>
      <c r="U49" s="73">
        <v>4.3</v>
      </c>
      <c r="V49" s="74">
        <v>469</v>
      </c>
      <c r="W49" s="72">
        <v>1084.5</v>
      </c>
      <c r="X49" s="72"/>
      <c r="Y49" s="76">
        <v>45139</v>
      </c>
      <c r="Z49" s="77" t="s">
        <v>116</v>
      </c>
      <c r="AA49" s="72" t="s">
        <v>61</v>
      </c>
      <c r="AB49" s="43" t="s">
        <v>62</v>
      </c>
      <c r="AC49" s="78">
        <v>774092115</v>
      </c>
      <c r="AD49" s="112"/>
    </row>
    <row r="50" spans="1:30" s="34" customFormat="1" ht="25.5" x14ac:dyDescent="0.2">
      <c r="A50" s="66">
        <v>41</v>
      </c>
      <c r="B50" s="29" t="s">
        <v>46</v>
      </c>
      <c r="C50" s="29" t="s">
        <v>47</v>
      </c>
      <c r="D50" s="29" t="s">
        <v>48</v>
      </c>
      <c r="E50" s="30" t="s">
        <v>49</v>
      </c>
      <c r="F50" s="29" t="s">
        <v>145</v>
      </c>
      <c r="G50" s="29" t="s">
        <v>169</v>
      </c>
      <c r="H50" s="31" t="s">
        <v>64</v>
      </c>
      <c r="I50" s="29" t="s">
        <v>135</v>
      </c>
      <c r="J50" s="32" t="s">
        <v>170</v>
      </c>
      <c r="K50" s="32" t="s">
        <v>58</v>
      </c>
      <c r="L50" s="33" t="s">
        <v>657</v>
      </c>
      <c r="M50" s="33" t="s">
        <v>632</v>
      </c>
      <c r="N50" s="33" t="s">
        <v>55</v>
      </c>
      <c r="O50" s="28" t="s">
        <v>56</v>
      </c>
      <c r="P50" s="28" t="s">
        <v>57</v>
      </c>
      <c r="Q50" s="28" t="s">
        <v>704</v>
      </c>
      <c r="R50" s="71" t="s">
        <v>658</v>
      </c>
      <c r="S50" s="65" t="s">
        <v>705</v>
      </c>
      <c r="T50" s="72" t="s">
        <v>149</v>
      </c>
      <c r="U50" s="73">
        <v>1.9</v>
      </c>
      <c r="V50" s="74">
        <v>280.5</v>
      </c>
      <c r="W50" s="72">
        <v>593</v>
      </c>
      <c r="X50" s="72"/>
      <c r="Y50" s="76">
        <v>45139</v>
      </c>
      <c r="Z50" s="77" t="s">
        <v>116</v>
      </c>
      <c r="AA50" s="72" t="s">
        <v>61</v>
      </c>
      <c r="AB50" s="43" t="s">
        <v>62</v>
      </c>
      <c r="AC50" s="78">
        <v>774092115</v>
      </c>
      <c r="AD50" s="112"/>
    </row>
    <row r="51" spans="1:30" s="34" customFormat="1" ht="25.5" x14ac:dyDescent="0.2">
      <c r="A51" s="66">
        <v>42</v>
      </c>
      <c r="B51" s="29" t="s">
        <v>46</v>
      </c>
      <c r="C51" s="29" t="s">
        <v>47</v>
      </c>
      <c r="D51" s="29" t="s">
        <v>48</v>
      </c>
      <c r="E51" s="30" t="s">
        <v>49</v>
      </c>
      <c r="F51" s="29" t="s">
        <v>145</v>
      </c>
      <c r="G51" s="29" t="s">
        <v>171</v>
      </c>
      <c r="H51" s="31" t="s">
        <v>64</v>
      </c>
      <c r="I51" s="29" t="s">
        <v>135</v>
      </c>
      <c r="J51" s="32" t="s">
        <v>172</v>
      </c>
      <c r="K51" s="32" t="s">
        <v>58</v>
      </c>
      <c r="L51" s="33" t="s">
        <v>657</v>
      </c>
      <c r="M51" s="33" t="s">
        <v>632</v>
      </c>
      <c r="N51" s="33" t="s">
        <v>55</v>
      </c>
      <c r="O51" s="28" t="s">
        <v>56</v>
      </c>
      <c r="P51" s="28" t="s">
        <v>57</v>
      </c>
      <c r="Q51" s="28" t="s">
        <v>704</v>
      </c>
      <c r="R51" s="71" t="s">
        <v>658</v>
      </c>
      <c r="S51" s="65" t="s">
        <v>705</v>
      </c>
      <c r="T51" s="72" t="s">
        <v>149</v>
      </c>
      <c r="U51" s="73">
        <v>3.36</v>
      </c>
      <c r="V51" s="74">
        <v>770</v>
      </c>
      <c r="W51" s="72">
        <v>1675.5</v>
      </c>
      <c r="X51" s="72"/>
      <c r="Y51" s="76">
        <v>45139</v>
      </c>
      <c r="Z51" s="77" t="s">
        <v>116</v>
      </c>
      <c r="AA51" s="72" t="s">
        <v>61</v>
      </c>
      <c r="AB51" s="43" t="s">
        <v>62</v>
      </c>
      <c r="AC51" s="78">
        <v>774092115</v>
      </c>
      <c r="AD51" s="112"/>
    </row>
    <row r="52" spans="1:30" s="34" customFormat="1" ht="25.5" x14ac:dyDescent="0.2">
      <c r="A52" s="66">
        <v>43</v>
      </c>
      <c r="B52" s="29" t="s">
        <v>46</v>
      </c>
      <c r="C52" s="29" t="s">
        <v>47</v>
      </c>
      <c r="D52" s="29" t="s">
        <v>48</v>
      </c>
      <c r="E52" s="30" t="s">
        <v>49</v>
      </c>
      <c r="F52" s="29" t="s">
        <v>145</v>
      </c>
      <c r="G52" s="29" t="s">
        <v>173</v>
      </c>
      <c r="H52" s="31" t="s">
        <v>64</v>
      </c>
      <c r="I52" s="29" t="s">
        <v>135</v>
      </c>
      <c r="J52" s="32" t="s">
        <v>174</v>
      </c>
      <c r="K52" s="32" t="s">
        <v>58</v>
      </c>
      <c r="L52" s="33" t="s">
        <v>657</v>
      </c>
      <c r="M52" s="33" t="s">
        <v>632</v>
      </c>
      <c r="N52" s="33" t="s">
        <v>55</v>
      </c>
      <c r="O52" s="28" t="s">
        <v>56</v>
      </c>
      <c r="P52" s="28" t="s">
        <v>57</v>
      </c>
      <c r="Q52" s="28" t="s">
        <v>704</v>
      </c>
      <c r="R52" s="71" t="s">
        <v>658</v>
      </c>
      <c r="S52" s="65" t="s">
        <v>705</v>
      </c>
      <c r="T52" s="72" t="s">
        <v>149</v>
      </c>
      <c r="U52" s="73">
        <v>1.89</v>
      </c>
      <c r="V52" s="74">
        <v>422</v>
      </c>
      <c r="W52" s="72">
        <v>1059.5</v>
      </c>
      <c r="X52" s="72"/>
      <c r="Y52" s="76">
        <v>45139</v>
      </c>
      <c r="Z52" s="77" t="s">
        <v>116</v>
      </c>
      <c r="AA52" s="72" t="s">
        <v>61</v>
      </c>
      <c r="AB52" s="43" t="s">
        <v>62</v>
      </c>
      <c r="AC52" s="78">
        <v>774092115</v>
      </c>
      <c r="AD52" s="112"/>
    </row>
    <row r="53" spans="1:30" s="34" customFormat="1" ht="25.5" x14ac:dyDescent="0.2">
      <c r="A53" s="66">
        <v>44</v>
      </c>
      <c r="B53" s="29" t="s">
        <v>46</v>
      </c>
      <c r="C53" s="29" t="s">
        <v>47</v>
      </c>
      <c r="D53" s="29" t="s">
        <v>48</v>
      </c>
      <c r="E53" s="30" t="s">
        <v>49</v>
      </c>
      <c r="F53" s="29" t="s">
        <v>145</v>
      </c>
      <c r="G53" s="29" t="s">
        <v>175</v>
      </c>
      <c r="H53" s="31" t="s">
        <v>64</v>
      </c>
      <c r="I53" s="29" t="s">
        <v>135</v>
      </c>
      <c r="J53" s="32" t="s">
        <v>176</v>
      </c>
      <c r="K53" s="32" t="s">
        <v>58</v>
      </c>
      <c r="L53" s="33" t="s">
        <v>657</v>
      </c>
      <c r="M53" s="33" t="s">
        <v>632</v>
      </c>
      <c r="N53" s="33" t="s">
        <v>55</v>
      </c>
      <c r="O53" s="28" t="s">
        <v>56</v>
      </c>
      <c r="P53" s="28" t="s">
        <v>57</v>
      </c>
      <c r="Q53" s="28" t="s">
        <v>704</v>
      </c>
      <c r="R53" s="71" t="s">
        <v>658</v>
      </c>
      <c r="S53" s="65" t="s">
        <v>705</v>
      </c>
      <c r="T53" s="72" t="s">
        <v>149</v>
      </c>
      <c r="U53" s="73">
        <v>5.67</v>
      </c>
      <c r="V53" s="74">
        <v>841</v>
      </c>
      <c r="W53" s="72">
        <v>1828.5</v>
      </c>
      <c r="X53" s="72"/>
      <c r="Y53" s="76">
        <v>45139</v>
      </c>
      <c r="Z53" s="77" t="s">
        <v>116</v>
      </c>
      <c r="AA53" s="72" t="s">
        <v>61</v>
      </c>
      <c r="AB53" s="43" t="s">
        <v>62</v>
      </c>
      <c r="AC53" s="78">
        <v>774092115</v>
      </c>
      <c r="AD53" s="112"/>
    </row>
    <row r="54" spans="1:30" s="34" customFormat="1" ht="25.5" x14ac:dyDescent="0.2">
      <c r="A54" s="66">
        <v>45</v>
      </c>
      <c r="B54" s="29" t="s">
        <v>46</v>
      </c>
      <c r="C54" s="29" t="s">
        <v>47</v>
      </c>
      <c r="D54" s="29" t="s">
        <v>48</v>
      </c>
      <c r="E54" s="30" t="s">
        <v>49</v>
      </c>
      <c r="F54" s="29" t="s">
        <v>145</v>
      </c>
      <c r="G54" s="29" t="s">
        <v>177</v>
      </c>
      <c r="H54" s="31" t="s">
        <v>64</v>
      </c>
      <c r="I54" s="29" t="s">
        <v>135</v>
      </c>
      <c r="J54" s="32" t="s">
        <v>178</v>
      </c>
      <c r="K54" s="32" t="s">
        <v>58</v>
      </c>
      <c r="L54" s="33" t="s">
        <v>657</v>
      </c>
      <c r="M54" s="33" t="s">
        <v>632</v>
      </c>
      <c r="N54" s="33" t="s">
        <v>55</v>
      </c>
      <c r="O54" s="28" t="s">
        <v>56</v>
      </c>
      <c r="P54" s="28" t="s">
        <v>57</v>
      </c>
      <c r="Q54" s="28" t="s">
        <v>704</v>
      </c>
      <c r="R54" s="71" t="s">
        <v>658</v>
      </c>
      <c r="S54" s="65" t="s">
        <v>705</v>
      </c>
      <c r="T54" s="72" t="s">
        <v>149</v>
      </c>
      <c r="U54" s="73">
        <v>1.5</v>
      </c>
      <c r="V54" s="74">
        <v>280</v>
      </c>
      <c r="W54" s="72">
        <v>700</v>
      </c>
      <c r="X54" s="72"/>
      <c r="Y54" s="76">
        <v>45139</v>
      </c>
      <c r="Z54" s="77" t="s">
        <v>116</v>
      </c>
      <c r="AA54" s="72" t="s">
        <v>61</v>
      </c>
      <c r="AB54" s="43" t="s">
        <v>62</v>
      </c>
      <c r="AC54" s="78">
        <v>774092115</v>
      </c>
      <c r="AD54" s="112"/>
    </row>
    <row r="55" spans="1:30" s="34" customFormat="1" ht="25.5" x14ac:dyDescent="0.2">
      <c r="A55" s="66">
        <v>46</v>
      </c>
      <c r="B55" s="29" t="s">
        <v>46</v>
      </c>
      <c r="C55" s="29" t="s">
        <v>47</v>
      </c>
      <c r="D55" s="29" t="s">
        <v>48</v>
      </c>
      <c r="E55" s="30" t="s">
        <v>49</v>
      </c>
      <c r="F55" s="29" t="s">
        <v>145</v>
      </c>
      <c r="G55" s="29" t="s">
        <v>179</v>
      </c>
      <c r="H55" s="31" t="s">
        <v>64</v>
      </c>
      <c r="I55" s="29" t="s">
        <v>79</v>
      </c>
      <c r="J55" s="32" t="s">
        <v>180</v>
      </c>
      <c r="K55" s="32" t="s">
        <v>58</v>
      </c>
      <c r="L55" s="33" t="s">
        <v>657</v>
      </c>
      <c r="M55" s="33" t="s">
        <v>631</v>
      </c>
      <c r="N55" s="33" t="s">
        <v>55</v>
      </c>
      <c r="O55" s="28" t="s">
        <v>56</v>
      </c>
      <c r="P55" s="28" t="s">
        <v>57</v>
      </c>
      <c r="Q55" s="28" t="s">
        <v>704</v>
      </c>
      <c r="R55" s="71" t="s">
        <v>658</v>
      </c>
      <c r="S55" s="65" t="s">
        <v>705</v>
      </c>
      <c r="T55" s="72" t="s">
        <v>149</v>
      </c>
      <c r="U55" s="73">
        <v>1.1000000000000001</v>
      </c>
      <c r="V55" s="74">
        <v>285.5</v>
      </c>
      <c r="W55" s="72">
        <v>606</v>
      </c>
      <c r="X55" s="72"/>
      <c r="Y55" s="76">
        <v>45139</v>
      </c>
      <c r="Z55" s="77" t="s">
        <v>116</v>
      </c>
      <c r="AA55" s="72" t="s">
        <v>61</v>
      </c>
      <c r="AB55" s="43" t="s">
        <v>62</v>
      </c>
      <c r="AC55" s="78">
        <v>774092115</v>
      </c>
      <c r="AD55" s="112"/>
    </row>
    <row r="56" spans="1:30" s="34" customFormat="1" ht="25.5" x14ac:dyDescent="0.2">
      <c r="A56" s="66">
        <v>47</v>
      </c>
      <c r="B56" s="29" t="s">
        <v>46</v>
      </c>
      <c r="C56" s="29" t="s">
        <v>47</v>
      </c>
      <c r="D56" s="29" t="s">
        <v>48</v>
      </c>
      <c r="E56" s="30" t="s">
        <v>49</v>
      </c>
      <c r="F56" s="29" t="s">
        <v>145</v>
      </c>
      <c r="G56" s="29" t="s">
        <v>181</v>
      </c>
      <c r="H56" s="31" t="s">
        <v>64</v>
      </c>
      <c r="I56" s="29" t="s">
        <v>79</v>
      </c>
      <c r="J56" s="32" t="s">
        <v>182</v>
      </c>
      <c r="K56" s="32" t="s">
        <v>58</v>
      </c>
      <c r="L56" s="33" t="s">
        <v>657</v>
      </c>
      <c r="M56" s="33" t="s">
        <v>631</v>
      </c>
      <c r="N56" s="33" t="s">
        <v>55</v>
      </c>
      <c r="O56" s="28" t="s">
        <v>56</v>
      </c>
      <c r="P56" s="28" t="s">
        <v>57</v>
      </c>
      <c r="Q56" s="28" t="s">
        <v>704</v>
      </c>
      <c r="R56" s="71" t="s">
        <v>658</v>
      </c>
      <c r="S56" s="65" t="s">
        <v>705</v>
      </c>
      <c r="T56" s="72" t="s">
        <v>149</v>
      </c>
      <c r="U56" s="73">
        <v>1.9</v>
      </c>
      <c r="V56" s="74">
        <v>321.5</v>
      </c>
      <c r="W56" s="72">
        <v>709.5</v>
      </c>
      <c r="X56" s="72"/>
      <c r="Y56" s="76">
        <v>45139</v>
      </c>
      <c r="Z56" s="77" t="s">
        <v>116</v>
      </c>
      <c r="AA56" s="72" t="s">
        <v>61</v>
      </c>
      <c r="AB56" s="43" t="s">
        <v>62</v>
      </c>
      <c r="AC56" s="78">
        <v>774092115</v>
      </c>
      <c r="AD56" s="112"/>
    </row>
    <row r="57" spans="1:30" s="34" customFormat="1" ht="25.5" x14ac:dyDescent="0.2">
      <c r="A57" s="66">
        <v>48</v>
      </c>
      <c r="B57" s="29" t="s">
        <v>46</v>
      </c>
      <c r="C57" s="29" t="s">
        <v>47</v>
      </c>
      <c r="D57" s="29" t="s">
        <v>48</v>
      </c>
      <c r="E57" s="30" t="s">
        <v>49</v>
      </c>
      <c r="F57" s="29" t="s">
        <v>145</v>
      </c>
      <c r="G57" s="29" t="s">
        <v>183</v>
      </c>
      <c r="H57" s="31" t="s">
        <v>64</v>
      </c>
      <c r="I57" s="29" t="s">
        <v>79</v>
      </c>
      <c r="J57" s="32" t="s">
        <v>184</v>
      </c>
      <c r="K57" s="32" t="s">
        <v>58</v>
      </c>
      <c r="L57" s="33" t="s">
        <v>657</v>
      </c>
      <c r="M57" s="33" t="s">
        <v>631</v>
      </c>
      <c r="N57" s="33" t="s">
        <v>55</v>
      </c>
      <c r="O57" s="28" t="s">
        <v>56</v>
      </c>
      <c r="P57" s="28" t="s">
        <v>57</v>
      </c>
      <c r="Q57" s="28" t="s">
        <v>704</v>
      </c>
      <c r="R57" s="71" t="s">
        <v>658</v>
      </c>
      <c r="S57" s="65" t="s">
        <v>705</v>
      </c>
      <c r="T57" s="72" t="s">
        <v>149</v>
      </c>
      <c r="U57" s="73">
        <v>2</v>
      </c>
      <c r="V57" s="74">
        <v>247</v>
      </c>
      <c r="W57" s="72">
        <v>545</v>
      </c>
      <c r="X57" s="72"/>
      <c r="Y57" s="76">
        <v>45139</v>
      </c>
      <c r="Z57" s="77" t="s">
        <v>116</v>
      </c>
      <c r="AA57" s="72" t="s">
        <v>61</v>
      </c>
      <c r="AB57" s="43" t="s">
        <v>62</v>
      </c>
      <c r="AC57" s="78">
        <v>774092115</v>
      </c>
      <c r="AD57" s="112"/>
    </row>
    <row r="58" spans="1:30" s="34" customFormat="1" ht="25.5" x14ac:dyDescent="0.2">
      <c r="A58" s="66">
        <v>49</v>
      </c>
      <c r="B58" s="29" t="s">
        <v>46</v>
      </c>
      <c r="C58" s="29" t="s">
        <v>47</v>
      </c>
      <c r="D58" s="29" t="s">
        <v>48</v>
      </c>
      <c r="E58" s="30" t="s">
        <v>49</v>
      </c>
      <c r="F58" s="29" t="s">
        <v>145</v>
      </c>
      <c r="G58" s="29" t="s">
        <v>185</v>
      </c>
      <c r="H58" s="31" t="s">
        <v>64</v>
      </c>
      <c r="I58" s="29" t="s">
        <v>79</v>
      </c>
      <c r="J58" s="32" t="s">
        <v>186</v>
      </c>
      <c r="K58" s="32" t="s">
        <v>58</v>
      </c>
      <c r="L58" s="33" t="s">
        <v>657</v>
      </c>
      <c r="M58" s="33" t="s">
        <v>631</v>
      </c>
      <c r="N58" s="33" t="s">
        <v>55</v>
      </c>
      <c r="O58" s="28" t="s">
        <v>56</v>
      </c>
      <c r="P58" s="28" t="s">
        <v>57</v>
      </c>
      <c r="Q58" s="28" t="s">
        <v>704</v>
      </c>
      <c r="R58" s="71" t="s">
        <v>658</v>
      </c>
      <c r="S58" s="65" t="s">
        <v>705</v>
      </c>
      <c r="T58" s="72" t="s">
        <v>149</v>
      </c>
      <c r="U58" s="73">
        <v>4</v>
      </c>
      <c r="V58" s="74">
        <v>350.5</v>
      </c>
      <c r="W58" s="72">
        <v>668</v>
      </c>
      <c r="X58" s="72"/>
      <c r="Y58" s="76">
        <v>45139</v>
      </c>
      <c r="Z58" s="77" t="s">
        <v>116</v>
      </c>
      <c r="AA58" s="72" t="s">
        <v>61</v>
      </c>
      <c r="AB58" s="43" t="s">
        <v>62</v>
      </c>
      <c r="AC58" s="78">
        <v>774092115</v>
      </c>
      <c r="AD58" s="112"/>
    </row>
    <row r="59" spans="1:30" s="34" customFormat="1" ht="25.5" x14ac:dyDescent="0.2">
      <c r="A59" s="66">
        <v>50</v>
      </c>
      <c r="B59" s="29" t="s">
        <v>46</v>
      </c>
      <c r="C59" s="29" t="s">
        <v>47</v>
      </c>
      <c r="D59" s="29" t="s">
        <v>48</v>
      </c>
      <c r="E59" s="30" t="s">
        <v>49</v>
      </c>
      <c r="F59" s="29" t="s">
        <v>145</v>
      </c>
      <c r="G59" s="29" t="s">
        <v>187</v>
      </c>
      <c r="H59" s="31" t="s">
        <v>64</v>
      </c>
      <c r="I59" s="29" t="s">
        <v>79</v>
      </c>
      <c r="J59" s="32" t="s">
        <v>188</v>
      </c>
      <c r="K59" s="32" t="s">
        <v>58</v>
      </c>
      <c r="L59" s="33" t="s">
        <v>657</v>
      </c>
      <c r="M59" s="33" t="s">
        <v>631</v>
      </c>
      <c r="N59" s="33" t="s">
        <v>55</v>
      </c>
      <c r="O59" s="28" t="s">
        <v>56</v>
      </c>
      <c r="P59" s="28" t="s">
        <v>57</v>
      </c>
      <c r="Q59" s="28" t="s">
        <v>704</v>
      </c>
      <c r="R59" s="71" t="s">
        <v>658</v>
      </c>
      <c r="S59" s="65" t="s">
        <v>705</v>
      </c>
      <c r="T59" s="72" t="s">
        <v>149</v>
      </c>
      <c r="U59" s="73">
        <v>1.6</v>
      </c>
      <c r="V59" s="74">
        <v>210</v>
      </c>
      <c r="W59" s="72">
        <v>357</v>
      </c>
      <c r="X59" s="72"/>
      <c r="Y59" s="76">
        <v>45139</v>
      </c>
      <c r="Z59" s="77" t="s">
        <v>116</v>
      </c>
      <c r="AA59" s="72" t="s">
        <v>61</v>
      </c>
      <c r="AB59" s="43" t="s">
        <v>62</v>
      </c>
      <c r="AC59" s="78">
        <v>774092115</v>
      </c>
      <c r="AD59" s="112"/>
    </row>
    <row r="60" spans="1:30" s="34" customFormat="1" ht="25.5" x14ac:dyDescent="0.2">
      <c r="A60" s="66">
        <v>51</v>
      </c>
      <c r="B60" s="29" t="s">
        <v>46</v>
      </c>
      <c r="C60" s="29" t="s">
        <v>47</v>
      </c>
      <c r="D60" s="29" t="s">
        <v>48</v>
      </c>
      <c r="E60" s="30" t="s">
        <v>49</v>
      </c>
      <c r="F60" s="29" t="s">
        <v>145</v>
      </c>
      <c r="G60" s="29" t="s">
        <v>189</v>
      </c>
      <c r="H60" s="31" t="s">
        <v>64</v>
      </c>
      <c r="I60" s="29" t="s">
        <v>79</v>
      </c>
      <c r="J60" s="32" t="s">
        <v>190</v>
      </c>
      <c r="K60" s="32" t="s">
        <v>58</v>
      </c>
      <c r="L60" s="33" t="s">
        <v>657</v>
      </c>
      <c r="M60" s="33" t="s">
        <v>631</v>
      </c>
      <c r="N60" s="33" t="s">
        <v>55</v>
      </c>
      <c r="O60" s="28" t="s">
        <v>56</v>
      </c>
      <c r="P60" s="28" t="s">
        <v>57</v>
      </c>
      <c r="Q60" s="28" t="s">
        <v>704</v>
      </c>
      <c r="R60" s="71" t="s">
        <v>658</v>
      </c>
      <c r="S60" s="65" t="s">
        <v>705</v>
      </c>
      <c r="T60" s="72" t="s">
        <v>149</v>
      </c>
      <c r="U60" s="73">
        <v>1.5</v>
      </c>
      <c r="V60" s="74">
        <v>160</v>
      </c>
      <c r="W60" s="72">
        <v>340.5</v>
      </c>
      <c r="X60" s="72"/>
      <c r="Y60" s="76">
        <v>45139</v>
      </c>
      <c r="Z60" s="77" t="s">
        <v>116</v>
      </c>
      <c r="AA60" s="72" t="s">
        <v>61</v>
      </c>
      <c r="AB60" s="43" t="s">
        <v>62</v>
      </c>
      <c r="AC60" s="78">
        <v>774092115</v>
      </c>
      <c r="AD60" s="112"/>
    </row>
    <row r="61" spans="1:30" s="34" customFormat="1" ht="25.5" x14ac:dyDescent="0.2">
      <c r="A61" s="66">
        <v>52</v>
      </c>
      <c r="B61" s="29" t="s">
        <v>46</v>
      </c>
      <c r="C61" s="29" t="s">
        <v>47</v>
      </c>
      <c r="D61" s="29" t="s">
        <v>48</v>
      </c>
      <c r="E61" s="30" t="s">
        <v>49</v>
      </c>
      <c r="F61" s="29" t="s">
        <v>145</v>
      </c>
      <c r="G61" s="29" t="s">
        <v>191</v>
      </c>
      <c r="H61" s="31" t="s">
        <v>64</v>
      </c>
      <c r="I61" s="29" t="s">
        <v>192</v>
      </c>
      <c r="J61" s="32" t="s">
        <v>193</v>
      </c>
      <c r="K61" s="32" t="s">
        <v>58</v>
      </c>
      <c r="L61" s="33" t="s">
        <v>657</v>
      </c>
      <c r="M61" s="33" t="s">
        <v>632</v>
      </c>
      <c r="N61" s="33" t="s">
        <v>55</v>
      </c>
      <c r="O61" s="28" t="s">
        <v>56</v>
      </c>
      <c r="P61" s="28" t="s">
        <v>57</v>
      </c>
      <c r="Q61" s="28" t="s">
        <v>704</v>
      </c>
      <c r="R61" s="71" t="s">
        <v>658</v>
      </c>
      <c r="S61" s="65" t="s">
        <v>705</v>
      </c>
      <c r="T61" s="72" t="s">
        <v>149</v>
      </c>
      <c r="U61" s="73">
        <v>2.1</v>
      </c>
      <c r="V61" s="74">
        <v>615</v>
      </c>
      <c r="W61" s="72">
        <v>1329</v>
      </c>
      <c r="X61" s="72"/>
      <c r="Y61" s="76">
        <v>45139</v>
      </c>
      <c r="Z61" s="77" t="s">
        <v>116</v>
      </c>
      <c r="AA61" s="72" t="s">
        <v>61</v>
      </c>
      <c r="AB61" s="43" t="s">
        <v>62</v>
      </c>
      <c r="AC61" s="78">
        <v>774092115</v>
      </c>
      <c r="AD61" s="112"/>
    </row>
    <row r="62" spans="1:30" s="34" customFormat="1" ht="25.5" x14ac:dyDescent="0.2">
      <c r="A62" s="66">
        <v>53</v>
      </c>
      <c r="B62" s="29" t="s">
        <v>46</v>
      </c>
      <c r="C62" s="29" t="s">
        <v>47</v>
      </c>
      <c r="D62" s="29" t="s">
        <v>48</v>
      </c>
      <c r="E62" s="30" t="s">
        <v>49</v>
      </c>
      <c r="F62" s="29" t="s">
        <v>145</v>
      </c>
      <c r="G62" s="29" t="s">
        <v>194</v>
      </c>
      <c r="H62" s="31" t="s">
        <v>64</v>
      </c>
      <c r="I62" s="29" t="s">
        <v>192</v>
      </c>
      <c r="J62" s="32" t="s">
        <v>195</v>
      </c>
      <c r="K62" s="32" t="s">
        <v>58</v>
      </c>
      <c r="L62" s="33" t="s">
        <v>657</v>
      </c>
      <c r="M62" s="33" t="s">
        <v>632</v>
      </c>
      <c r="N62" s="33" t="s">
        <v>55</v>
      </c>
      <c r="O62" s="28" t="s">
        <v>56</v>
      </c>
      <c r="P62" s="28" t="s">
        <v>57</v>
      </c>
      <c r="Q62" s="28" t="s">
        <v>704</v>
      </c>
      <c r="R62" s="71" t="s">
        <v>658</v>
      </c>
      <c r="S62" s="65" t="s">
        <v>705</v>
      </c>
      <c r="T62" s="72" t="s">
        <v>149</v>
      </c>
      <c r="U62" s="73">
        <v>1.6</v>
      </c>
      <c r="V62" s="74">
        <v>340.5</v>
      </c>
      <c r="W62" s="72">
        <v>713.5</v>
      </c>
      <c r="X62" s="72"/>
      <c r="Y62" s="76">
        <v>45139</v>
      </c>
      <c r="Z62" s="77" t="s">
        <v>116</v>
      </c>
      <c r="AA62" s="72" t="s">
        <v>61</v>
      </c>
      <c r="AB62" s="43" t="s">
        <v>62</v>
      </c>
      <c r="AC62" s="78">
        <v>774092115</v>
      </c>
      <c r="AD62" s="112"/>
    </row>
    <row r="63" spans="1:30" s="34" customFormat="1" ht="25.5" x14ac:dyDescent="0.2">
      <c r="A63" s="66">
        <v>54</v>
      </c>
      <c r="B63" s="29" t="s">
        <v>46</v>
      </c>
      <c r="C63" s="29" t="s">
        <v>47</v>
      </c>
      <c r="D63" s="29" t="s">
        <v>48</v>
      </c>
      <c r="E63" s="30" t="s">
        <v>49</v>
      </c>
      <c r="F63" s="29" t="s">
        <v>145</v>
      </c>
      <c r="G63" s="29" t="s">
        <v>196</v>
      </c>
      <c r="H63" s="31" t="s">
        <v>64</v>
      </c>
      <c r="I63" s="29" t="s">
        <v>192</v>
      </c>
      <c r="J63" s="32" t="s">
        <v>197</v>
      </c>
      <c r="K63" s="32" t="s">
        <v>58</v>
      </c>
      <c r="L63" s="33" t="s">
        <v>657</v>
      </c>
      <c r="M63" s="33" t="s">
        <v>632</v>
      </c>
      <c r="N63" s="33" t="s">
        <v>55</v>
      </c>
      <c r="O63" s="28" t="s">
        <v>56</v>
      </c>
      <c r="P63" s="28" t="s">
        <v>57</v>
      </c>
      <c r="Q63" s="28" t="s">
        <v>704</v>
      </c>
      <c r="R63" s="71" t="s">
        <v>658</v>
      </c>
      <c r="S63" s="65" t="s">
        <v>705</v>
      </c>
      <c r="T63" s="72" t="s">
        <v>149</v>
      </c>
      <c r="U63" s="73">
        <v>1.7</v>
      </c>
      <c r="V63" s="74">
        <v>517</v>
      </c>
      <c r="W63" s="72">
        <v>1099.5</v>
      </c>
      <c r="X63" s="72"/>
      <c r="Y63" s="76">
        <v>45139</v>
      </c>
      <c r="Z63" s="77" t="s">
        <v>116</v>
      </c>
      <c r="AA63" s="72" t="s">
        <v>61</v>
      </c>
      <c r="AB63" s="43" t="s">
        <v>62</v>
      </c>
      <c r="AC63" s="78">
        <v>774092115</v>
      </c>
      <c r="AD63" s="112"/>
    </row>
    <row r="64" spans="1:30" s="34" customFormat="1" ht="25.5" x14ac:dyDescent="0.2">
      <c r="A64" s="66">
        <v>55</v>
      </c>
      <c r="B64" s="29" t="s">
        <v>46</v>
      </c>
      <c r="C64" s="29" t="s">
        <v>47</v>
      </c>
      <c r="D64" s="29" t="s">
        <v>48</v>
      </c>
      <c r="E64" s="30" t="s">
        <v>49</v>
      </c>
      <c r="F64" s="29" t="s">
        <v>145</v>
      </c>
      <c r="G64" s="29" t="s">
        <v>198</v>
      </c>
      <c r="H64" s="31" t="s">
        <v>64</v>
      </c>
      <c r="I64" s="29" t="s">
        <v>192</v>
      </c>
      <c r="J64" s="32" t="s">
        <v>199</v>
      </c>
      <c r="K64" s="32" t="s">
        <v>58</v>
      </c>
      <c r="L64" s="33" t="s">
        <v>657</v>
      </c>
      <c r="M64" s="33" t="s">
        <v>632</v>
      </c>
      <c r="N64" s="33" t="s">
        <v>55</v>
      </c>
      <c r="O64" s="28" t="s">
        <v>56</v>
      </c>
      <c r="P64" s="28" t="s">
        <v>57</v>
      </c>
      <c r="Q64" s="28" t="s">
        <v>704</v>
      </c>
      <c r="R64" s="71" t="s">
        <v>658</v>
      </c>
      <c r="S64" s="65" t="s">
        <v>705</v>
      </c>
      <c r="T64" s="72" t="s">
        <v>66</v>
      </c>
      <c r="U64" s="73">
        <v>4.0999999999999996</v>
      </c>
      <c r="V64" s="74">
        <v>1447</v>
      </c>
      <c r="W64" s="72">
        <v>0</v>
      </c>
      <c r="X64" s="72"/>
      <c r="Y64" s="76">
        <v>45139</v>
      </c>
      <c r="Z64" s="77" t="s">
        <v>116</v>
      </c>
      <c r="AA64" s="72" t="s">
        <v>61</v>
      </c>
      <c r="AB64" s="43" t="s">
        <v>62</v>
      </c>
      <c r="AC64" s="78">
        <v>774092115</v>
      </c>
      <c r="AD64" s="112"/>
    </row>
    <row r="65" spans="1:30" s="34" customFormat="1" ht="25.5" x14ac:dyDescent="0.2">
      <c r="A65" s="66">
        <v>56</v>
      </c>
      <c r="B65" s="29" t="s">
        <v>46</v>
      </c>
      <c r="C65" s="29" t="s">
        <v>47</v>
      </c>
      <c r="D65" s="29" t="s">
        <v>48</v>
      </c>
      <c r="E65" s="30" t="s">
        <v>49</v>
      </c>
      <c r="F65" s="29" t="s">
        <v>145</v>
      </c>
      <c r="G65" s="29" t="s">
        <v>200</v>
      </c>
      <c r="H65" s="31" t="s">
        <v>64</v>
      </c>
      <c r="I65" s="29" t="s">
        <v>192</v>
      </c>
      <c r="J65" s="32" t="s">
        <v>201</v>
      </c>
      <c r="K65" s="32" t="s">
        <v>58</v>
      </c>
      <c r="L65" s="33" t="s">
        <v>657</v>
      </c>
      <c r="M65" s="33" t="s">
        <v>632</v>
      </c>
      <c r="N65" s="33" t="s">
        <v>55</v>
      </c>
      <c r="O65" s="28" t="s">
        <v>56</v>
      </c>
      <c r="P65" s="28" t="s">
        <v>57</v>
      </c>
      <c r="Q65" s="28" t="s">
        <v>704</v>
      </c>
      <c r="R65" s="71" t="s">
        <v>658</v>
      </c>
      <c r="S65" s="65" t="s">
        <v>705</v>
      </c>
      <c r="T65" s="72" t="s">
        <v>149</v>
      </c>
      <c r="U65" s="73">
        <v>1.26</v>
      </c>
      <c r="V65" s="74">
        <v>245</v>
      </c>
      <c r="W65" s="72">
        <v>744.5</v>
      </c>
      <c r="X65" s="72"/>
      <c r="Y65" s="76">
        <v>45139</v>
      </c>
      <c r="Z65" s="77" t="s">
        <v>116</v>
      </c>
      <c r="AA65" s="72" t="s">
        <v>61</v>
      </c>
      <c r="AB65" s="43" t="s">
        <v>62</v>
      </c>
      <c r="AC65" s="78">
        <v>774092115</v>
      </c>
      <c r="AD65" s="112"/>
    </row>
    <row r="66" spans="1:30" s="34" customFormat="1" ht="25.5" x14ac:dyDescent="0.2">
      <c r="A66" s="66">
        <v>57</v>
      </c>
      <c r="B66" s="29" t="s">
        <v>46</v>
      </c>
      <c r="C66" s="29" t="s">
        <v>47</v>
      </c>
      <c r="D66" s="29" t="s">
        <v>48</v>
      </c>
      <c r="E66" s="30" t="s">
        <v>49</v>
      </c>
      <c r="F66" s="29" t="s">
        <v>145</v>
      </c>
      <c r="G66" s="29" t="s">
        <v>202</v>
      </c>
      <c r="H66" s="31" t="s">
        <v>64</v>
      </c>
      <c r="I66" s="29" t="s">
        <v>203</v>
      </c>
      <c r="J66" s="32" t="s">
        <v>204</v>
      </c>
      <c r="K66" s="32" t="s">
        <v>58</v>
      </c>
      <c r="L66" s="33" t="s">
        <v>657</v>
      </c>
      <c r="M66" s="33" t="s">
        <v>631</v>
      </c>
      <c r="N66" s="33" t="s">
        <v>55</v>
      </c>
      <c r="O66" s="28" t="s">
        <v>56</v>
      </c>
      <c r="P66" s="28" t="s">
        <v>57</v>
      </c>
      <c r="Q66" s="28" t="s">
        <v>704</v>
      </c>
      <c r="R66" s="71" t="s">
        <v>658</v>
      </c>
      <c r="S66" s="65" t="s">
        <v>705</v>
      </c>
      <c r="T66" s="72" t="s">
        <v>156</v>
      </c>
      <c r="U66" s="73">
        <v>2.2999999999999998</v>
      </c>
      <c r="V66" s="74">
        <v>688.5</v>
      </c>
      <c r="W66" s="72">
        <v>1477.5</v>
      </c>
      <c r="X66" s="72"/>
      <c r="Y66" s="76">
        <v>45139</v>
      </c>
      <c r="Z66" s="77" t="s">
        <v>116</v>
      </c>
      <c r="AA66" s="72" t="s">
        <v>61</v>
      </c>
      <c r="AB66" s="43" t="s">
        <v>62</v>
      </c>
      <c r="AC66" s="78">
        <v>774092115</v>
      </c>
      <c r="AD66" s="112"/>
    </row>
    <row r="67" spans="1:30" s="34" customFormat="1" ht="25.5" x14ac:dyDescent="0.2">
      <c r="A67" s="66">
        <v>58</v>
      </c>
      <c r="B67" s="29" t="s">
        <v>46</v>
      </c>
      <c r="C67" s="29" t="s">
        <v>47</v>
      </c>
      <c r="D67" s="29" t="s">
        <v>48</v>
      </c>
      <c r="E67" s="30" t="s">
        <v>49</v>
      </c>
      <c r="F67" s="29" t="s">
        <v>145</v>
      </c>
      <c r="G67" s="29" t="s">
        <v>205</v>
      </c>
      <c r="H67" s="31" t="s">
        <v>64</v>
      </c>
      <c r="I67" s="29" t="s">
        <v>203</v>
      </c>
      <c r="J67" s="33" t="s">
        <v>206</v>
      </c>
      <c r="K67" s="32" t="s">
        <v>58</v>
      </c>
      <c r="L67" s="33" t="s">
        <v>657</v>
      </c>
      <c r="M67" s="33" t="s">
        <v>631</v>
      </c>
      <c r="N67" s="33" t="s">
        <v>55</v>
      </c>
      <c r="O67" s="28" t="s">
        <v>56</v>
      </c>
      <c r="P67" s="28" t="s">
        <v>57</v>
      </c>
      <c r="Q67" s="28" t="s">
        <v>704</v>
      </c>
      <c r="R67" s="71" t="s">
        <v>658</v>
      </c>
      <c r="S67" s="65" t="s">
        <v>705</v>
      </c>
      <c r="T67" s="72" t="s">
        <v>149</v>
      </c>
      <c r="U67" s="73">
        <v>3.12</v>
      </c>
      <c r="V67" s="74">
        <v>524.5</v>
      </c>
      <c r="W67" s="72">
        <v>1081.5</v>
      </c>
      <c r="X67" s="72"/>
      <c r="Y67" s="76">
        <v>45139</v>
      </c>
      <c r="Z67" s="77" t="s">
        <v>116</v>
      </c>
      <c r="AA67" s="72" t="s">
        <v>61</v>
      </c>
      <c r="AB67" s="43" t="s">
        <v>62</v>
      </c>
      <c r="AC67" s="78">
        <v>774092115</v>
      </c>
      <c r="AD67" s="112"/>
    </row>
    <row r="68" spans="1:30" s="34" customFormat="1" ht="25.5" x14ac:dyDescent="0.2">
      <c r="A68" s="66">
        <v>59</v>
      </c>
      <c r="B68" s="29" t="s">
        <v>46</v>
      </c>
      <c r="C68" s="29" t="s">
        <v>47</v>
      </c>
      <c r="D68" s="29" t="s">
        <v>48</v>
      </c>
      <c r="E68" s="30" t="s">
        <v>49</v>
      </c>
      <c r="F68" s="29" t="s">
        <v>145</v>
      </c>
      <c r="G68" s="29" t="s">
        <v>207</v>
      </c>
      <c r="H68" s="31" t="s">
        <v>64</v>
      </c>
      <c r="I68" s="29" t="s">
        <v>203</v>
      </c>
      <c r="J68" s="32" t="s">
        <v>208</v>
      </c>
      <c r="K68" s="32" t="s">
        <v>58</v>
      </c>
      <c r="L68" s="33" t="s">
        <v>657</v>
      </c>
      <c r="M68" s="33" t="s">
        <v>631</v>
      </c>
      <c r="N68" s="33" t="s">
        <v>55</v>
      </c>
      <c r="O68" s="28" t="s">
        <v>56</v>
      </c>
      <c r="P68" s="28" t="s">
        <v>57</v>
      </c>
      <c r="Q68" s="28" t="s">
        <v>704</v>
      </c>
      <c r="R68" s="71" t="s">
        <v>658</v>
      </c>
      <c r="S68" s="65" t="s">
        <v>705</v>
      </c>
      <c r="T68" s="72" t="s">
        <v>149</v>
      </c>
      <c r="U68" s="73">
        <v>3</v>
      </c>
      <c r="V68" s="74">
        <v>879.5</v>
      </c>
      <c r="W68" s="72">
        <v>1732</v>
      </c>
      <c r="X68" s="72"/>
      <c r="Y68" s="76">
        <v>45139</v>
      </c>
      <c r="Z68" s="77" t="s">
        <v>116</v>
      </c>
      <c r="AA68" s="72" t="s">
        <v>61</v>
      </c>
      <c r="AB68" s="43" t="s">
        <v>62</v>
      </c>
      <c r="AC68" s="78">
        <v>774092115</v>
      </c>
      <c r="AD68" s="112"/>
    </row>
    <row r="69" spans="1:30" s="34" customFormat="1" ht="25.5" x14ac:dyDescent="0.2">
      <c r="A69" s="66">
        <v>60</v>
      </c>
      <c r="B69" s="29" t="s">
        <v>46</v>
      </c>
      <c r="C69" s="29" t="s">
        <v>47</v>
      </c>
      <c r="D69" s="29" t="s">
        <v>48</v>
      </c>
      <c r="E69" s="30" t="s">
        <v>49</v>
      </c>
      <c r="F69" s="29" t="s">
        <v>145</v>
      </c>
      <c r="G69" s="29" t="s">
        <v>209</v>
      </c>
      <c r="H69" s="31" t="s">
        <v>64</v>
      </c>
      <c r="I69" s="29" t="s">
        <v>203</v>
      </c>
      <c r="J69" s="32" t="s">
        <v>210</v>
      </c>
      <c r="K69" s="32" t="s">
        <v>58</v>
      </c>
      <c r="L69" s="33" t="s">
        <v>657</v>
      </c>
      <c r="M69" s="33" t="s">
        <v>631</v>
      </c>
      <c r="N69" s="33" t="s">
        <v>55</v>
      </c>
      <c r="O69" s="28" t="s">
        <v>56</v>
      </c>
      <c r="P69" s="28" t="s">
        <v>57</v>
      </c>
      <c r="Q69" s="28" t="s">
        <v>704</v>
      </c>
      <c r="R69" s="71" t="s">
        <v>658</v>
      </c>
      <c r="S69" s="65" t="s">
        <v>705</v>
      </c>
      <c r="T69" s="72" t="s">
        <v>156</v>
      </c>
      <c r="U69" s="73">
        <v>2.5</v>
      </c>
      <c r="V69" s="74">
        <v>390.5</v>
      </c>
      <c r="W69" s="72">
        <v>767</v>
      </c>
      <c r="X69" s="72"/>
      <c r="Y69" s="76">
        <v>45139</v>
      </c>
      <c r="Z69" s="77" t="s">
        <v>116</v>
      </c>
      <c r="AA69" s="72" t="s">
        <v>61</v>
      </c>
      <c r="AB69" s="43" t="s">
        <v>62</v>
      </c>
      <c r="AC69" s="78">
        <v>774092115</v>
      </c>
      <c r="AD69" s="112"/>
    </row>
    <row r="70" spans="1:30" s="34" customFormat="1" ht="42.75" customHeight="1" x14ac:dyDescent="0.2">
      <c r="A70" s="66">
        <v>61</v>
      </c>
      <c r="B70" s="29" t="s">
        <v>46</v>
      </c>
      <c r="C70" s="29" t="s">
        <v>47</v>
      </c>
      <c r="D70" s="29" t="s">
        <v>48</v>
      </c>
      <c r="E70" s="30" t="s">
        <v>49</v>
      </c>
      <c r="F70" s="29" t="s">
        <v>145</v>
      </c>
      <c r="G70" s="29" t="s">
        <v>211</v>
      </c>
      <c r="H70" s="31" t="s">
        <v>64</v>
      </c>
      <c r="I70" s="29" t="s">
        <v>46</v>
      </c>
      <c r="J70" s="32" t="s">
        <v>212</v>
      </c>
      <c r="K70" s="32" t="s">
        <v>58</v>
      </c>
      <c r="L70" s="33" t="s">
        <v>657</v>
      </c>
      <c r="M70" s="33" t="s">
        <v>632</v>
      </c>
      <c r="N70" s="33" t="s">
        <v>55</v>
      </c>
      <c r="O70" s="28" t="s">
        <v>56</v>
      </c>
      <c r="P70" s="28" t="s">
        <v>57</v>
      </c>
      <c r="Q70" s="28" t="s">
        <v>704</v>
      </c>
      <c r="R70" s="71" t="s">
        <v>658</v>
      </c>
      <c r="S70" s="65" t="s">
        <v>705</v>
      </c>
      <c r="T70" s="72" t="s">
        <v>149</v>
      </c>
      <c r="U70" s="73">
        <v>1.9</v>
      </c>
      <c r="V70" s="74">
        <v>436</v>
      </c>
      <c r="W70" s="72">
        <v>1028.5</v>
      </c>
      <c r="X70" s="72"/>
      <c r="Y70" s="76">
        <v>45139</v>
      </c>
      <c r="Z70" s="77" t="s">
        <v>116</v>
      </c>
      <c r="AA70" s="72" t="s">
        <v>61</v>
      </c>
      <c r="AB70" s="43" t="s">
        <v>62</v>
      </c>
      <c r="AC70" s="78">
        <v>774092115</v>
      </c>
      <c r="AD70" s="112"/>
    </row>
    <row r="71" spans="1:30" s="34" customFormat="1" ht="38.25" x14ac:dyDescent="0.2">
      <c r="A71" s="66">
        <v>62</v>
      </c>
      <c r="B71" s="29" t="s">
        <v>46</v>
      </c>
      <c r="C71" s="29" t="s">
        <v>47</v>
      </c>
      <c r="D71" s="29" t="s">
        <v>48</v>
      </c>
      <c r="E71" s="30" t="s">
        <v>49</v>
      </c>
      <c r="F71" s="29" t="s">
        <v>145</v>
      </c>
      <c r="G71" s="29" t="s">
        <v>213</v>
      </c>
      <c r="H71" s="31" t="s">
        <v>64</v>
      </c>
      <c r="I71" s="29" t="s">
        <v>46</v>
      </c>
      <c r="J71" s="32" t="s">
        <v>214</v>
      </c>
      <c r="K71" s="32" t="s">
        <v>58</v>
      </c>
      <c r="L71" s="33" t="s">
        <v>657</v>
      </c>
      <c r="M71" s="33" t="s">
        <v>632</v>
      </c>
      <c r="N71" s="33" t="s">
        <v>55</v>
      </c>
      <c r="O71" s="28" t="s">
        <v>56</v>
      </c>
      <c r="P71" s="28" t="s">
        <v>57</v>
      </c>
      <c r="Q71" s="28" t="s">
        <v>704</v>
      </c>
      <c r="R71" s="71" t="s">
        <v>658</v>
      </c>
      <c r="S71" s="65" t="s">
        <v>705</v>
      </c>
      <c r="T71" s="72" t="s">
        <v>149</v>
      </c>
      <c r="U71" s="73">
        <v>2.8</v>
      </c>
      <c r="V71" s="74">
        <v>3376</v>
      </c>
      <c r="W71" s="72">
        <v>1923.5</v>
      </c>
      <c r="X71" s="72"/>
      <c r="Y71" s="76">
        <v>45139</v>
      </c>
      <c r="Z71" s="77" t="s">
        <v>116</v>
      </c>
      <c r="AA71" s="72" t="s">
        <v>61</v>
      </c>
      <c r="AB71" s="43" t="s">
        <v>62</v>
      </c>
      <c r="AC71" s="78">
        <v>774092115</v>
      </c>
      <c r="AD71" s="112"/>
    </row>
    <row r="72" spans="1:30" s="34" customFormat="1" ht="25.5" x14ac:dyDescent="0.2">
      <c r="A72" s="66">
        <v>63</v>
      </c>
      <c r="B72" s="29" t="s">
        <v>46</v>
      </c>
      <c r="C72" s="29" t="s">
        <v>47</v>
      </c>
      <c r="D72" s="29" t="s">
        <v>48</v>
      </c>
      <c r="E72" s="30" t="s">
        <v>49</v>
      </c>
      <c r="F72" s="29" t="s">
        <v>145</v>
      </c>
      <c r="G72" s="29" t="s">
        <v>215</v>
      </c>
      <c r="H72" s="31" t="s">
        <v>64</v>
      </c>
      <c r="I72" s="29" t="s">
        <v>46</v>
      </c>
      <c r="J72" s="32" t="s">
        <v>216</v>
      </c>
      <c r="K72" s="32" t="s">
        <v>58</v>
      </c>
      <c r="L72" s="33" t="s">
        <v>657</v>
      </c>
      <c r="M72" s="33" t="s">
        <v>632</v>
      </c>
      <c r="N72" s="33" t="s">
        <v>55</v>
      </c>
      <c r="O72" s="28" t="s">
        <v>56</v>
      </c>
      <c r="P72" s="28" t="s">
        <v>57</v>
      </c>
      <c r="Q72" s="28" t="s">
        <v>704</v>
      </c>
      <c r="R72" s="71" t="s">
        <v>658</v>
      </c>
      <c r="S72" s="65" t="s">
        <v>705</v>
      </c>
      <c r="T72" s="72" t="s">
        <v>149</v>
      </c>
      <c r="U72" s="73">
        <v>16.93</v>
      </c>
      <c r="V72" s="74">
        <v>4444.5</v>
      </c>
      <c r="W72" s="72">
        <v>9150.5</v>
      </c>
      <c r="X72" s="72"/>
      <c r="Y72" s="76">
        <v>45139</v>
      </c>
      <c r="Z72" s="77" t="s">
        <v>116</v>
      </c>
      <c r="AA72" s="72" t="s">
        <v>61</v>
      </c>
      <c r="AB72" s="43" t="s">
        <v>62</v>
      </c>
      <c r="AC72" s="78">
        <v>774092115</v>
      </c>
      <c r="AD72" s="112"/>
    </row>
    <row r="73" spans="1:30" s="34" customFormat="1" ht="25.5" x14ac:dyDescent="0.2">
      <c r="A73" s="66">
        <v>64</v>
      </c>
      <c r="B73" s="29" t="s">
        <v>46</v>
      </c>
      <c r="C73" s="29" t="s">
        <v>47</v>
      </c>
      <c r="D73" s="29" t="s">
        <v>48</v>
      </c>
      <c r="E73" s="30" t="s">
        <v>49</v>
      </c>
      <c r="F73" s="29" t="s">
        <v>145</v>
      </c>
      <c r="G73" s="29" t="s">
        <v>140</v>
      </c>
      <c r="H73" s="31" t="s">
        <v>64</v>
      </c>
      <c r="I73" s="29" t="s">
        <v>46</v>
      </c>
      <c r="J73" s="32" t="s">
        <v>217</v>
      </c>
      <c r="K73" s="32" t="s">
        <v>58</v>
      </c>
      <c r="L73" s="33" t="s">
        <v>657</v>
      </c>
      <c r="M73" s="33" t="s">
        <v>632</v>
      </c>
      <c r="N73" s="33" t="s">
        <v>55</v>
      </c>
      <c r="O73" s="28" t="s">
        <v>56</v>
      </c>
      <c r="P73" s="28" t="s">
        <v>57</v>
      </c>
      <c r="Q73" s="28" t="s">
        <v>704</v>
      </c>
      <c r="R73" s="71" t="s">
        <v>658</v>
      </c>
      <c r="S73" s="65" t="s">
        <v>705</v>
      </c>
      <c r="T73" s="72" t="s">
        <v>149</v>
      </c>
      <c r="U73" s="73">
        <v>10.6</v>
      </c>
      <c r="V73" s="74">
        <v>2389.5</v>
      </c>
      <c r="W73" s="72">
        <v>4866</v>
      </c>
      <c r="X73" s="72"/>
      <c r="Y73" s="76">
        <v>45139</v>
      </c>
      <c r="Z73" s="77" t="s">
        <v>116</v>
      </c>
      <c r="AA73" s="72" t="s">
        <v>61</v>
      </c>
      <c r="AB73" s="43" t="s">
        <v>62</v>
      </c>
      <c r="AC73" s="78">
        <v>774092115</v>
      </c>
      <c r="AD73" s="112"/>
    </row>
    <row r="74" spans="1:30" s="34" customFormat="1" ht="25.5" x14ac:dyDescent="0.2">
      <c r="A74" s="66">
        <v>65</v>
      </c>
      <c r="B74" s="29" t="s">
        <v>46</v>
      </c>
      <c r="C74" s="29" t="s">
        <v>47</v>
      </c>
      <c r="D74" s="29" t="s">
        <v>48</v>
      </c>
      <c r="E74" s="30" t="s">
        <v>49</v>
      </c>
      <c r="F74" s="29" t="s">
        <v>145</v>
      </c>
      <c r="G74" s="29" t="s">
        <v>218</v>
      </c>
      <c r="H74" s="31" t="s">
        <v>64</v>
      </c>
      <c r="I74" s="29" t="s">
        <v>46</v>
      </c>
      <c r="J74" s="32" t="s">
        <v>219</v>
      </c>
      <c r="K74" s="32" t="s">
        <v>58</v>
      </c>
      <c r="L74" s="33" t="s">
        <v>657</v>
      </c>
      <c r="M74" s="33" t="s">
        <v>614</v>
      </c>
      <c r="N74" s="33" t="s">
        <v>55</v>
      </c>
      <c r="O74" s="28" t="s">
        <v>56</v>
      </c>
      <c r="P74" s="28" t="s">
        <v>57</v>
      </c>
      <c r="Q74" s="28" t="s">
        <v>704</v>
      </c>
      <c r="R74" s="71" t="s">
        <v>658</v>
      </c>
      <c r="S74" s="65" t="s">
        <v>705</v>
      </c>
      <c r="T74" s="72" t="s">
        <v>149</v>
      </c>
      <c r="U74" s="73">
        <v>4</v>
      </c>
      <c r="V74" s="74">
        <v>958</v>
      </c>
      <c r="W74" s="72">
        <v>2244.5</v>
      </c>
      <c r="X74" s="72"/>
      <c r="Y74" s="76">
        <v>45139</v>
      </c>
      <c r="Z74" s="77" t="s">
        <v>116</v>
      </c>
      <c r="AA74" s="72" t="s">
        <v>61</v>
      </c>
      <c r="AB74" s="43" t="s">
        <v>62</v>
      </c>
      <c r="AC74" s="78">
        <v>774092115</v>
      </c>
      <c r="AD74" s="112"/>
    </row>
    <row r="75" spans="1:30" s="34" customFormat="1" ht="25.5" x14ac:dyDescent="0.2">
      <c r="A75" s="66">
        <v>66</v>
      </c>
      <c r="B75" s="29" t="s">
        <v>46</v>
      </c>
      <c r="C75" s="29" t="s">
        <v>47</v>
      </c>
      <c r="D75" s="29" t="s">
        <v>48</v>
      </c>
      <c r="E75" s="30" t="s">
        <v>49</v>
      </c>
      <c r="F75" s="29" t="s">
        <v>145</v>
      </c>
      <c r="G75" s="29" t="s">
        <v>220</v>
      </c>
      <c r="H75" s="31" t="s">
        <v>64</v>
      </c>
      <c r="I75" s="29" t="s">
        <v>46</v>
      </c>
      <c r="J75" s="32" t="s">
        <v>221</v>
      </c>
      <c r="K75" s="32" t="s">
        <v>58</v>
      </c>
      <c r="L75" s="33" t="s">
        <v>657</v>
      </c>
      <c r="M75" s="33" t="s">
        <v>632</v>
      </c>
      <c r="N75" s="33" t="s">
        <v>55</v>
      </c>
      <c r="O75" s="28" t="s">
        <v>56</v>
      </c>
      <c r="P75" s="28" t="s">
        <v>57</v>
      </c>
      <c r="Q75" s="28" t="s">
        <v>704</v>
      </c>
      <c r="R75" s="71" t="s">
        <v>658</v>
      </c>
      <c r="S75" s="65" t="s">
        <v>705</v>
      </c>
      <c r="T75" s="72" t="s">
        <v>149</v>
      </c>
      <c r="U75" s="73">
        <v>8.4</v>
      </c>
      <c r="V75" s="74">
        <v>887.5</v>
      </c>
      <c r="W75" s="72">
        <v>1658.5</v>
      </c>
      <c r="X75" s="72"/>
      <c r="Y75" s="76">
        <v>45139</v>
      </c>
      <c r="Z75" s="77" t="s">
        <v>116</v>
      </c>
      <c r="AA75" s="72" t="s">
        <v>61</v>
      </c>
      <c r="AB75" s="43" t="s">
        <v>62</v>
      </c>
      <c r="AC75" s="78">
        <v>774092115</v>
      </c>
      <c r="AD75" s="112"/>
    </row>
    <row r="76" spans="1:30" s="34" customFormat="1" ht="25.5" x14ac:dyDescent="0.2">
      <c r="A76" s="66">
        <v>67</v>
      </c>
      <c r="B76" s="29" t="s">
        <v>46</v>
      </c>
      <c r="C76" s="29" t="s">
        <v>47</v>
      </c>
      <c r="D76" s="29" t="s">
        <v>48</v>
      </c>
      <c r="E76" s="30" t="s">
        <v>49</v>
      </c>
      <c r="F76" s="29" t="s">
        <v>145</v>
      </c>
      <c r="G76" s="29" t="s">
        <v>222</v>
      </c>
      <c r="H76" s="31" t="s">
        <v>64</v>
      </c>
      <c r="I76" s="29" t="s">
        <v>46</v>
      </c>
      <c r="J76" s="32" t="s">
        <v>223</v>
      </c>
      <c r="K76" s="32" t="s">
        <v>58</v>
      </c>
      <c r="L76" s="33" t="s">
        <v>657</v>
      </c>
      <c r="M76" s="33" t="s">
        <v>632</v>
      </c>
      <c r="N76" s="33" t="s">
        <v>55</v>
      </c>
      <c r="O76" s="28" t="s">
        <v>56</v>
      </c>
      <c r="P76" s="28" t="s">
        <v>57</v>
      </c>
      <c r="Q76" s="28" t="s">
        <v>704</v>
      </c>
      <c r="R76" s="71" t="s">
        <v>658</v>
      </c>
      <c r="S76" s="65" t="s">
        <v>705</v>
      </c>
      <c r="T76" s="72" t="s">
        <v>149</v>
      </c>
      <c r="U76" s="73">
        <v>3.8</v>
      </c>
      <c r="V76" s="74">
        <v>840.5</v>
      </c>
      <c r="W76" s="72">
        <v>1802</v>
      </c>
      <c r="X76" s="72"/>
      <c r="Y76" s="76">
        <v>45139</v>
      </c>
      <c r="Z76" s="77" t="s">
        <v>116</v>
      </c>
      <c r="AA76" s="72" t="s">
        <v>61</v>
      </c>
      <c r="AB76" s="43" t="s">
        <v>62</v>
      </c>
      <c r="AC76" s="78">
        <v>774092115</v>
      </c>
      <c r="AD76" s="112"/>
    </row>
    <row r="77" spans="1:30" s="34" customFormat="1" ht="25.5" x14ac:dyDescent="0.2">
      <c r="A77" s="66">
        <v>68</v>
      </c>
      <c r="B77" s="29" t="s">
        <v>46</v>
      </c>
      <c r="C77" s="29" t="s">
        <v>47</v>
      </c>
      <c r="D77" s="29" t="s">
        <v>48</v>
      </c>
      <c r="E77" s="30" t="s">
        <v>49</v>
      </c>
      <c r="F77" s="29" t="s">
        <v>145</v>
      </c>
      <c r="G77" s="29" t="s">
        <v>224</v>
      </c>
      <c r="H77" s="31" t="s">
        <v>64</v>
      </c>
      <c r="I77" s="29" t="s">
        <v>46</v>
      </c>
      <c r="J77" s="32" t="s">
        <v>225</v>
      </c>
      <c r="K77" s="32" t="s">
        <v>58</v>
      </c>
      <c r="L77" s="33" t="s">
        <v>657</v>
      </c>
      <c r="M77" s="33" t="s">
        <v>632</v>
      </c>
      <c r="N77" s="33" t="s">
        <v>55</v>
      </c>
      <c r="O77" s="28" t="s">
        <v>56</v>
      </c>
      <c r="P77" s="28" t="s">
        <v>57</v>
      </c>
      <c r="Q77" s="28" t="s">
        <v>704</v>
      </c>
      <c r="R77" s="71" t="s">
        <v>658</v>
      </c>
      <c r="S77" s="65" t="s">
        <v>705</v>
      </c>
      <c r="T77" s="72" t="s">
        <v>149</v>
      </c>
      <c r="U77" s="73">
        <v>5.04</v>
      </c>
      <c r="V77" s="74">
        <v>1359.5</v>
      </c>
      <c r="W77" s="72">
        <v>2773.5</v>
      </c>
      <c r="X77" s="72"/>
      <c r="Y77" s="76">
        <v>45139</v>
      </c>
      <c r="Z77" s="77" t="s">
        <v>116</v>
      </c>
      <c r="AA77" s="72" t="s">
        <v>61</v>
      </c>
      <c r="AB77" s="43" t="s">
        <v>62</v>
      </c>
      <c r="AC77" s="78">
        <v>774092115</v>
      </c>
      <c r="AD77" s="112"/>
    </row>
    <row r="78" spans="1:30" s="34" customFormat="1" ht="25.5" x14ac:dyDescent="0.2">
      <c r="A78" s="66">
        <v>69</v>
      </c>
      <c r="B78" s="29" t="s">
        <v>46</v>
      </c>
      <c r="C78" s="29" t="s">
        <v>47</v>
      </c>
      <c r="D78" s="29" t="s">
        <v>48</v>
      </c>
      <c r="E78" s="30" t="s">
        <v>49</v>
      </c>
      <c r="F78" s="29" t="s">
        <v>145</v>
      </c>
      <c r="G78" s="29" t="s">
        <v>226</v>
      </c>
      <c r="H78" s="31" t="s">
        <v>64</v>
      </c>
      <c r="I78" s="29" t="s">
        <v>46</v>
      </c>
      <c r="J78" s="32" t="s">
        <v>227</v>
      </c>
      <c r="K78" s="32" t="s">
        <v>58</v>
      </c>
      <c r="L78" s="33" t="s">
        <v>657</v>
      </c>
      <c r="M78" s="33" t="s">
        <v>632</v>
      </c>
      <c r="N78" s="33" t="s">
        <v>55</v>
      </c>
      <c r="O78" s="28" t="s">
        <v>56</v>
      </c>
      <c r="P78" s="28" t="s">
        <v>57</v>
      </c>
      <c r="Q78" s="28" t="s">
        <v>704</v>
      </c>
      <c r="R78" s="71" t="s">
        <v>658</v>
      </c>
      <c r="S78" s="65" t="s">
        <v>705</v>
      </c>
      <c r="T78" s="72" t="s">
        <v>149</v>
      </c>
      <c r="U78" s="73">
        <v>11.4</v>
      </c>
      <c r="V78" s="74">
        <v>1306</v>
      </c>
      <c r="W78" s="72">
        <v>2648</v>
      </c>
      <c r="X78" s="72"/>
      <c r="Y78" s="76">
        <v>45139</v>
      </c>
      <c r="Z78" s="77" t="s">
        <v>116</v>
      </c>
      <c r="AA78" s="72" t="s">
        <v>61</v>
      </c>
      <c r="AB78" s="43" t="s">
        <v>62</v>
      </c>
      <c r="AC78" s="78">
        <v>774092115</v>
      </c>
      <c r="AD78" s="112"/>
    </row>
    <row r="79" spans="1:30" s="34" customFormat="1" ht="25.5" x14ac:dyDescent="0.2">
      <c r="A79" s="66">
        <v>70</v>
      </c>
      <c r="B79" s="29" t="s">
        <v>46</v>
      </c>
      <c r="C79" s="29" t="s">
        <v>47</v>
      </c>
      <c r="D79" s="29" t="s">
        <v>48</v>
      </c>
      <c r="E79" s="30" t="s">
        <v>49</v>
      </c>
      <c r="F79" s="29" t="s">
        <v>145</v>
      </c>
      <c r="G79" s="29" t="s">
        <v>228</v>
      </c>
      <c r="H79" s="31" t="s">
        <v>64</v>
      </c>
      <c r="I79" s="29" t="s">
        <v>46</v>
      </c>
      <c r="J79" s="32" t="s">
        <v>229</v>
      </c>
      <c r="K79" s="32" t="s">
        <v>58</v>
      </c>
      <c r="L79" s="33" t="s">
        <v>657</v>
      </c>
      <c r="M79" s="33" t="s">
        <v>632</v>
      </c>
      <c r="N79" s="33" t="s">
        <v>55</v>
      </c>
      <c r="O79" s="28" t="s">
        <v>56</v>
      </c>
      <c r="P79" s="28" t="s">
        <v>57</v>
      </c>
      <c r="Q79" s="28" t="s">
        <v>704</v>
      </c>
      <c r="R79" s="71" t="s">
        <v>658</v>
      </c>
      <c r="S79" s="65" t="s">
        <v>705</v>
      </c>
      <c r="T79" s="72" t="s">
        <v>149</v>
      </c>
      <c r="U79" s="73">
        <v>5.5</v>
      </c>
      <c r="V79" s="74">
        <v>1044</v>
      </c>
      <c r="W79" s="72">
        <v>2292</v>
      </c>
      <c r="X79" s="72"/>
      <c r="Y79" s="76">
        <v>45139</v>
      </c>
      <c r="Z79" s="77" t="s">
        <v>116</v>
      </c>
      <c r="AA79" s="72" t="s">
        <v>61</v>
      </c>
      <c r="AB79" s="43" t="s">
        <v>62</v>
      </c>
      <c r="AC79" s="78">
        <v>774092115</v>
      </c>
      <c r="AD79" s="112"/>
    </row>
    <row r="80" spans="1:30" s="34" customFormat="1" ht="25.5" x14ac:dyDescent="0.2">
      <c r="A80" s="66">
        <v>71</v>
      </c>
      <c r="B80" s="29" t="s">
        <v>46</v>
      </c>
      <c r="C80" s="29" t="s">
        <v>47</v>
      </c>
      <c r="D80" s="29" t="s">
        <v>48</v>
      </c>
      <c r="E80" s="30" t="s">
        <v>49</v>
      </c>
      <c r="F80" s="29" t="s">
        <v>145</v>
      </c>
      <c r="G80" s="29" t="s">
        <v>230</v>
      </c>
      <c r="H80" s="31" t="s">
        <v>64</v>
      </c>
      <c r="I80" s="29" t="s">
        <v>46</v>
      </c>
      <c r="J80" s="32" t="s">
        <v>231</v>
      </c>
      <c r="K80" s="32" t="s">
        <v>58</v>
      </c>
      <c r="L80" s="33" t="s">
        <v>657</v>
      </c>
      <c r="M80" s="33" t="s">
        <v>632</v>
      </c>
      <c r="N80" s="33" t="s">
        <v>55</v>
      </c>
      <c r="O80" s="28" t="s">
        <v>56</v>
      </c>
      <c r="P80" s="28" t="s">
        <v>57</v>
      </c>
      <c r="Q80" s="28" t="s">
        <v>704</v>
      </c>
      <c r="R80" s="71" t="s">
        <v>658</v>
      </c>
      <c r="S80" s="65" t="s">
        <v>705</v>
      </c>
      <c r="T80" s="72" t="s">
        <v>149</v>
      </c>
      <c r="U80" s="73">
        <v>10.4</v>
      </c>
      <c r="V80" s="74">
        <v>1259</v>
      </c>
      <c r="W80" s="72">
        <v>2349.5</v>
      </c>
      <c r="X80" s="72"/>
      <c r="Y80" s="76">
        <v>45139</v>
      </c>
      <c r="Z80" s="77" t="s">
        <v>116</v>
      </c>
      <c r="AA80" s="72" t="s">
        <v>61</v>
      </c>
      <c r="AB80" s="43" t="s">
        <v>62</v>
      </c>
      <c r="AC80" s="78">
        <v>774092115</v>
      </c>
      <c r="AD80" s="112"/>
    </row>
    <row r="81" spans="1:30" s="34" customFormat="1" ht="25.5" x14ac:dyDescent="0.2">
      <c r="A81" s="66">
        <v>72</v>
      </c>
      <c r="B81" s="29" t="s">
        <v>46</v>
      </c>
      <c r="C81" s="29" t="s">
        <v>47</v>
      </c>
      <c r="D81" s="29" t="s">
        <v>48</v>
      </c>
      <c r="E81" s="30" t="s">
        <v>49</v>
      </c>
      <c r="F81" s="29" t="s">
        <v>145</v>
      </c>
      <c r="G81" s="29" t="s">
        <v>232</v>
      </c>
      <c r="H81" s="31" t="s">
        <v>64</v>
      </c>
      <c r="I81" s="29" t="s">
        <v>46</v>
      </c>
      <c r="J81" s="32" t="s">
        <v>233</v>
      </c>
      <c r="K81" s="32" t="s">
        <v>58</v>
      </c>
      <c r="L81" s="33" t="s">
        <v>657</v>
      </c>
      <c r="M81" s="33" t="s">
        <v>632</v>
      </c>
      <c r="N81" s="33" t="s">
        <v>55</v>
      </c>
      <c r="O81" s="28" t="s">
        <v>56</v>
      </c>
      <c r="P81" s="28" t="s">
        <v>57</v>
      </c>
      <c r="Q81" s="28" t="s">
        <v>704</v>
      </c>
      <c r="R81" s="71" t="s">
        <v>658</v>
      </c>
      <c r="S81" s="65" t="s">
        <v>705</v>
      </c>
      <c r="T81" s="72" t="s">
        <v>149</v>
      </c>
      <c r="U81" s="73">
        <v>6.5</v>
      </c>
      <c r="V81" s="74">
        <v>1691</v>
      </c>
      <c r="W81" s="72">
        <v>4023</v>
      </c>
      <c r="X81" s="72"/>
      <c r="Y81" s="76">
        <v>45139</v>
      </c>
      <c r="Z81" s="77" t="s">
        <v>116</v>
      </c>
      <c r="AA81" s="72" t="s">
        <v>61</v>
      </c>
      <c r="AB81" s="43" t="s">
        <v>62</v>
      </c>
      <c r="AC81" s="78">
        <v>774092115</v>
      </c>
      <c r="AD81" s="112"/>
    </row>
    <row r="82" spans="1:30" s="34" customFormat="1" ht="25.5" x14ac:dyDescent="0.2">
      <c r="A82" s="66">
        <v>73</v>
      </c>
      <c r="B82" s="29" t="s">
        <v>46</v>
      </c>
      <c r="C82" s="29" t="s">
        <v>47</v>
      </c>
      <c r="D82" s="29" t="s">
        <v>48</v>
      </c>
      <c r="E82" s="30" t="s">
        <v>49</v>
      </c>
      <c r="F82" s="29" t="s">
        <v>145</v>
      </c>
      <c r="G82" s="29" t="s">
        <v>234</v>
      </c>
      <c r="H82" s="31" t="s">
        <v>64</v>
      </c>
      <c r="I82" s="29" t="s">
        <v>46</v>
      </c>
      <c r="J82" s="32" t="s">
        <v>235</v>
      </c>
      <c r="K82" s="32" t="s">
        <v>58</v>
      </c>
      <c r="L82" s="33" t="s">
        <v>657</v>
      </c>
      <c r="M82" s="33" t="s">
        <v>632</v>
      </c>
      <c r="N82" s="33" t="s">
        <v>55</v>
      </c>
      <c r="O82" s="28" t="s">
        <v>56</v>
      </c>
      <c r="P82" s="28" t="s">
        <v>57</v>
      </c>
      <c r="Q82" s="28" t="s">
        <v>704</v>
      </c>
      <c r="R82" s="71" t="s">
        <v>658</v>
      </c>
      <c r="S82" s="65" t="s">
        <v>705</v>
      </c>
      <c r="T82" s="72" t="s">
        <v>149</v>
      </c>
      <c r="U82" s="73">
        <v>8.8000000000000007</v>
      </c>
      <c r="V82" s="74">
        <v>1030.5</v>
      </c>
      <c r="W82" s="72">
        <v>2455</v>
      </c>
      <c r="X82" s="72"/>
      <c r="Y82" s="76">
        <v>45139</v>
      </c>
      <c r="Z82" s="77" t="s">
        <v>116</v>
      </c>
      <c r="AA82" s="72" t="s">
        <v>61</v>
      </c>
      <c r="AB82" s="43" t="s">
        <v>62</v>
      </c>
      <c r="AC82" s="78">
        <v>774092115</v>
      </c>
      <c r="AD82" s="112"/>
    </row>
    <row r="83" spans="1:30" s="34" customFormat="1" ht="25.5" x14ac:dyDescent="0.2">
      <c r="A83" s="66">
        <v>74</v>
      </c>
      <c r="B83" s="29" t="s">
        <v>46</v>
      </c>
      <c r="C83" s="29" t="s">
        <v>47</v>
      </c>
      <c r="D83" s="29" t="s">
        <v>48</v>
      </c>
      <c r="E83" s="30" t="s">
        <v>49</v>
      </c>
      <c r="F83" s="29" t="s">
        <v>145</v>
      </c>
      <c r="G83" s="29" t="s">
        <v>236</v>
      </c>
      <c r="H83" s="31" t="s">
        <v>64</v>
      </c>
      <c r="I83" s="29" t="s">
        <v>46</v>
      </c>
      <c r="J83" s="32" t="s">
        <v>237</v>
      </c>
      <c r="K83" s="32" t="s">
        <v>58</v>
      </c>
      <c r="L83" s="33" t="s">
        <v>657</v>
      </c>
      <c r="M83" s="33" t="s">
        <v>632</v>
      </c>
      <c r="N83" s="33" t="s">
        <v>55</v>
      </c>
      <c r="O83" s="28" t="s">
        <v>56</v>
      </c>
      <c r="P83" s="28" t="s">
        <v>57</v>
      </c>
      <c r="Q83" s="28" t="s">
        <v>704</v>
      </c>
      <c r="R83" s="71" t="s">
        <v>658</v>
      </c>
      <c r="S83" s="65" t="s">
        <v>705</v>
      </c>
      <c r="T83" s="72" t="s">
        <v>149</v>
      </c>
      <c r="U83" s="73">
        <v>3.5</v>
      </c>
      <c r="V83" s="74">
        <v>380.5</v>
      </c>
      <c r="W83" s="72">
        <v>779.5</v>
      </c>
      <c r="X83" s="72"/>
      <c r="Y83" s="76">
        <v>45139</v>
      </c>
      <c r="Z83" s="77" t="s">
        <v>116</v>
      </c>
      <c r="AA83" s="72" t="s">
        <v>61</v>
      </c>
      <c r="AB83" s="43" t="s">
        <v>62</v>
      </c>
      <c r="AC83" s="78">
        <v>774092115</v>
      </c>
      <c r="AD83" s="112"/>
    </row>
    <row r="84" spans="1:30" s="34" customFormat="1" ht="25.5" x14ac:dyDescent="0.2">
      <c r="A84" s="66">
        <v>75</v>
      </c>
      <c r="B84" s="29" t="s">
        <v>46</v>
      </c>
      <c r="C84" s="29" t="s">
        <v>47</v>
      </c>
      <c r="D84" s="29" t="s">
        <v>48</v>
      </c>
      <c r="E84" s="30" t="s">
        <v>49</v>
      </c>
      <c r="F84" s="29" t="s">
        <v>145</v>
      </c>
      <c r="G84" s="29" t="s">
        <v>238</v>
      </c>
      <c r="H84" s="31" t="s">
        <v>64</v>
      </c>
      <c r="I84" s="29" t="s">
        <v>46</v>
      </c>
      <c r="J84" s="32" t="s">
        <v>239</v>
      </c>
      <c r="K84" s="32" t="s">
        <v>58</v>
      </c>
      <c r="L84" s="33" t="s">
        <v>657</v>
      </c>
      <c r="M84" s="33" t="s">
        <v>632</v>
      </c>
      <c r="N84" s="33" t="s">
        <v>55</v>
      </c>
      <c r="O84" s="28" t="s">
        <v>56</v>
      </c>
      <c r="P84" s="28" t="s">
        <v>57</v>
      </c>
      <c r="Q84" s="28" t="s">
        <v>704</v>
      </c>
      <c r="R84" s="71" t="s">
        <v>658</v>
      </c>
      <c r="S84" s="65" t="s">
        <v>705</v>
      </c>
      <c r="T84" s="72" t="s">
        <v>149</v>
      </c>
      <c r="U84" s="73">
        <v>8.1999999999999993</v>
      </c>
      <c r="V84" s="74">
        <v>2843</v>
      </c>
      <c r="W84" s="72">
        <v>5384</v>
      </c>
      <c r="X84" s="72"/>
      <c r="Y84" s="76">
        <v>45139</v>
      </c>
      <c r="Z84" s="77" t="s">
        <v>116</v>
      </c>
      <c r="AA84" s="72" t="s">
        <v>61</v>
      </c>
      <c r="AB84" s="43" t="s">
        <v>62</v>
      </c>
      <c r="AC84" s="78">
        <v>774092115</v>
      </c>
      <c r="AD84" s="112"/>
    </row>
    <row r="85" spans="1:30" s="34" customFormat="1" ht="25.5" x14ac:dyDescent="0.2">
      <c r="A85" s="66">
        <v>76</v>
      </c>
      <c r="B85" s="29" t="s">
        <v>46</v>
      </c>
      <c r="C85" s="29" t="s">
        <v>47</v>
      </c>
      <c r="D85" s="29" t="s">
        <v>48</v>
      </c>
      <c r="E85" s="30" t="s">
        <v>49</v>
      </c>
      <c r="F85" s="29" t="s">
        <v>145</v>
      </c>
      <c r="G85" s="29" t="s">
        <v>240</v>
      </c>
      <c r="H85" s="31" t="s">
        <v>64</v>
      </c>
      <c r="I85" s="29" t="s">
        <v>46</v>
      </c>
      <c r="J85" s="32" t="s">
        <v>241</v>
      </c>
      <c r="K85" s="32" t="s">
        <v>58</v>
      </c>
      <c r="L85" s="33" t="s">
        <v>657</v>
      </c>
      <c r="M85" s="33" t="s">
        <v>632</v>
      </c>
      <c r="N85" s="33" t="s">
        <v>55</v>
      </c>
      <c r="O85" s="28" t="s">
        <v>56</v>
      </c>
      <c r="P85" s="28" t="s">
        <v>57</v>
      </c>
      <c r="Q85" s="28" t="s">
        <v>704</v>
      </c>
      <c r="R85" s="71" t="s">
        <v>658</v>
      </c>
      <c r="S85" s="65" t="s">
        <v>705</v>
      </c>
      <c r="T85" s="72" t="s">
        <v>149</v>
      </c>
      <c r="U85" s="73">
        <v>3.8</v>
      </c>
      <c r="V85" s="74">
        <v>1601.5</v>
      </c>
      <c r="W85" s="72">
        <v>3620</v>
      </c>
      <c r="X85" s="72"/>
      <c r="Y85" s="76">
        <v>45139</v>
      </c>
      <c r="Z85" s="77" t="s">
        <v>116</v>
      </c>
      <c r="AA85" s="72" t="s">
        <v>61</v>
      </c>
      <c r="AB85" s="43" t="s">
        <v>62</v>
      </c>
      <c r="AC85" s="78">
        <v>774092115</v>
      </c>
      <c r="AD85" s="112"/>
    </row>
    <row r="86" spans="1:30" s="34" customFormat="1" ht="25.5" x14ac:dyDescent="0.2">
      <c r="A86" s="66">
        <v>77</v>
      </c>
      <c r="B86" s="29" t="s">
        <v>46</v>
      </c>
      <c r="C86" s="29" t="s">
        <v>47</v>
      </c>
      <c r="D86" s="29" t="s">
        <v>48</v>
      </c>
      <c r="E86" s="30" t="s">
        <v>49</v>
      </c>
      <c r="F86" s="29" t="s">
        <v>145</v>
      </c>
      <c r="G86" s="29" t="s">
        <v>242</v>
      </c>
      <c r="H86" s="31" t="s">
        <v>64</v>
      </c>
      <c r="I86" s="29" t="s">
        <v>46</v>
      </c>
      <c r="J86" s="32" t="s">
        <v>243</v>
      </c>
      <c r="K86" s="32" t="s">
        <v>58</v>
      </c>
      <c r="L86" s="33" t="s">
        <v>657</v>
      </c>
      <c r="M86" s="33" t="s">
        <v>632</v>
      </c>
      <c r="N86" s="33" t="s">
        <v>55</v>
      </c>
      <c r="O86" s="28" t="s">
        <v>56</v>
      </c>
      <c r="P86" s="28" t="s">
        <v>57</v>
      </c>
      <c r="Q86" s="28" t="s">
        <v>704</v>
      </c>
      <c r="R86" s="71" t="s">
        <v>658</v>
      </c>
      <c r="S86" s="65" t="s">
        <v>705</v>
      </c>
      <c r="T86" s="72" t="s">
        <v>149</v>
      </c>
      <c r="U86" s="73">
        <v>13.6</v>
      </c>
      <c r="V86" s="74">
        <v>2089</v>
      </c>
      <c r="W86" s="72">
        <v>4679.5</v>
      </c>
      <c r="X86" s="72"/>
      <c r="Y86" s="76">
        <v>45139</v>
      </c>
      <c r="Z86" s="77" t="s">
        <v>116</v>
      </c>
      <c r="AA86" s="72" t="s">
        <v>61</v>
      </c>
      <c r="AB86" s="43" t="s">
        <v>62</v>
      </c>
      <c r="AC86" s="78">
        <v>774092115</v>
      </c>
      <c r="AD86" s="112"/>
    </row>
    <row r="87" spans="1:30" s="34" customFormat="1" ht="25.5" x14ac:dyDescent="0.2">
      <c r="A87" s="66">
        <v>78</v>
      </c>
      <c r="B87" s="29" t="s">
        <v>46</v>
      </c>
      <c r="C87" s="29" t="s">
        <v>47</v>
      </c>
      <c r="D87" s="29" t="s">
        <v>48</v>
      </c>
      <c r="E87" s="30" t="s">
        <v>49</v>
      </c>
      <c r="F87" s="29" t="s">
        <v>145</v>
      </c>
      <c r="G87" s="29" t="s">
        <v>244</v>
      </c>
      <c r="H87" s="31" t="s">
        <v>64</v>
      </c>
      <c r="I87" s="29" t="s">
        <v>46</v>
      </c>
      <c r="J87" s="32" t="s">
        <v>245</v>
      </c>
      <c r="K87" s="32" t="s">
        <v>58</v>
      </c>
      <c r="L87" s="33" t="s">
        <v>657</v>
      </c>
      <c r="M87" s="33" t="s">
        <v>632</v>
      </c>
      <c r="N87" s="33" t="s">
        <v>55</v>
      </c>
      <c r="O87" s="28" t="s">
        <v>56</v>
      </c>
      <c r="P87" s="28" t="s">
        <v>57</v>
      </c>
      <c r="Q87" s="28" t="s">
        <v>704</v>
      </c>
      <c r="R87" s="71" t="s">
        <v>658</v>
      </c>
      <c r="S87" s="65" t="s">
        <v>705</v>
      </c>
      <c r="T87" s="72" t="s">
        <v>149</v>
      </c>
      <c r="U87" s="73">
        <v>8.1</v>
      </c>
      <c r="V87" s="74">
        <v>1862</v>
      </c>
      <c r="W87" s="72">
        <v>4222</v>
      </c>
      <c r="X87" s="72"/>
      <c r="Y87" s="76">
        <v>45139</v>
      </c>
      <c r="Z87" s="77" t="s">
        <v>116</v>
      </c>
      <c r="AA87" s="72" t="s">
        <v>61</v>
      </c>
      <c r="AB87" s="43" t="s">
        <v>62</v>
      </c>
      <c r="AC87" s="78">
        <v>774092115</v>
      </c>
      <c r="AD87" s="112"/>
    </row>
    <row r="88" spans="1:30" s="34" customFormat="1" ht="25.5" x14ac:dyDescent="0.2">
      <c r="A88" s="66">
        <v>79</v>
      </c>
      <c r="B88" s="29" t="s">
        <v>46</v>
      </c>
      <c r="C88" s="29" t="s">
        <v>47</v>
      </c>
      <c r="D88" s="29" t="s">
        <v>48</v>
      </c>
      <c r="E88" s="30" t="s">
        <v>49</v>
      </c>
      <c r="F88" s="29" t="s">
        <v>145</v>
      </c>
      <c r="G88" s="29" t="s">
        <v>246</v>
      </c>
      <c r="H88" s="31" t="s">
        <v>64</v>
      </c>
      <c r="I88" s="29" t="s">
        <v>46</v>
      </c>
      <c r="J88" s="32" t="s">
        <v>247</v>
      </c>
      <c r="K88" s="32" t="s">
        <v>58</v>
      </c>
      <c r="L88" s="33" t="s">
        <v>657</v>
      </c>
      <c r="M88" s="33" t="s">
        <v>632</v>
      </c>
      <c r="N88" s="33" t="s">
        <v>55</v>
      </c>
      <c r="O88" s="28" t="s">
        <v>56</v>
      </c>
      <c r="P88" s="28" t="s">
        <v>57</v>
      </c>
      <c r="Q88" s="28" t="s">
        <v>704</v>
      </c>
      <c r="R88" s="71" t="s">
        <v>658</v>
      </c>
      <c r="S88" s="65" t="s">
        <v>705</v>
      </c>
      <c r="T88" s="72" t="s">
        <v>149</v>
      </c>
      <c r="U88" s="73">
        <v>7.2</v>
      </c>
      <c r="V88" s="74">
        <v>2751.5</v>
      </c>
      <c r="W88" s="72">
        <v>5326.5</v>
      </c>
      <c r="X88" s="72"/>
      <c r="Y88" s="76">
        <v>45139</v>
      </c>
      <c r="Z88" s="77" t="s">
        <v>116</v>
      </c>
      <c r="AA88" s="72" t="s">
        <v>61</v>
      </c>
      <c r="AB88" s="43" t="s">
        <v>62</v>
      </c>
      <c r="AC88" s="78">
        <v>774092115</v>
      </c>
      <c r="AD88" s="112"/>
    </row>
    <row r="89" spans="1:30" s="34" customFormat="1" ht="25.5" x14ac:dyDescent="0.2">
      <c r="A89" s="66">
        <v>80</v>
      </c>
      <c r="B89" s="29" t="s">
        <v>46</v>
      </c>
      <c r="C89" s="29" t="s">
        <v>47</v>
      </c>
      <c r="D89" s="29" t="s">
        <v>48</v>
      </c>
      <c r="E89" s="30" t="s">
        <v>49</v>
      </c>
      <c r="F89" s="29" t="s">
        <v>145</v>
      </c>
      <c r="G89" s="29" t="s">
        <v>248</v>
      </c>
      <c r="H89" s="31" t="s">
        <v>64</v>
      </c>
      <c r="I89" s="29" t="s">
        <v>46</v>
      </c>
      <c r="J89" s="32" t="s">
        <v>249</v>
      </c>
      <c r="K89" s="32" t="s">
        <v>58</v>
      </c>
      <c r="L89" s="33" t="s">
        <v>657</v>
      </c>
      <c r="M89" s="33" t="s">
        <v>632</v>
      </c>
      <c r="N89" s="33" t="s">
        <v>55</v>
      </c>
      <c r="O89" s="28" t="s">
        <v>56</v>
      </c>
      <c r="P89" s="28" t="s">
        <v>57</v>
      </c>
      <c r="Q89" s="28" t="s">
        <v>704</v>
      </c>
      <c r="R89" s="71" t="s">
        <v>658</v>
      </c>
      <c r="S89" s="65" t="s">
        <v>705</v>
      </c>
      <c r="T89" s="72" t="s">
        <v>149</v>
      </c>
      <c r="U89" s="73">
        <v>4.4000000000000004</v>
      </c>
      <c r="V89" s="74">
        <v>876.5</v>
      </c>
      <c r="W89" s="72">
        <v>2093.5</v>
      </c>
      <c r="X89" s="72"/>
      <c r="Y89" s="76">
        <v>45139</v>
      </c>
      <c r="Z89" s="77" t="s">
        <v>116</v>
      </c>
      <c r="AA89" s="72" t="s">
        <v>61</v>
      </c>
      <c r="AB89" s="43" t="s">
        <v>62</v>
      </c>
      <c r="AC89" s="78">
        <v>774092115</v>
      </c>
      <c r="AD89" s="112"/>
    </row>
    <row r="90" spans="1:30" s="34" customFormat="1" ht="25.5" x14ac:dyDescent="0.2">
      <c r="A90" s="66">
        <v>81</v>
      </c>
      <c r="B90" s="29" t="s">
        <v>46</v>
      </c>
      <c r="C90" s="29" t="s">
        <v>47</v>
      </c>
      <c r="D90" s="29" t="s">
        <v>48</v>
      </c>
      <c r="E90" s="30" t="s">
        <v>49</v>
      </c>
      <c r="F90" s="29" t="s">
        <v>145</v>
      </c>
      <c r="G90" s="29" t="s">
        <v>250</v>
      </c>
      <c r="H90" s="31" t="s">
        <v>64</v>
      </c>
      <c r="I90" s="29" t="s">
        <v>46</v>
      </c>
      <c r="J90" s="32" t="s">
        <v>251</v>
      </c>
      <c r="K90" s="32" t="s">
        <v>58</v>
      </c>
      <c r="L90" s="33" t="s">
        <v>657</v>
      </c>
      <c r="M90" s="33" t="s">
        <v>632</v>
      </c>
      <c r="N90" s="33" t="s">
        <v>55</v>
      </c>
      <c r="O90" s="28" t="s">
        <v>56</v>
      </c>
      <c r="P90" s="28" t="s">
        <v>57</v>
      </c>
      <c r="Q90" s="28" t="s">
        <v>704</v>
      </c>
      <c r="R90" s="71" t="s">
        <v>658</v>
      </c>
      <c r="S90" s="65" t="s">
        <v>705</v>
      </c>
      <c r="T90" s="72" t="s">
        <v>149</v>
      </c>
      <c r="U90" s="73">
        <v>2.7</v>
      </c>
      <c r="V90" s="74">
        <v>998</v>
      </c>
      <c r="W90" s="72">
        <v>2092.5</v>
      </c>
      <c r="X90" s="72"/>
      <c r="Y90" s="76">
        <v>45139</v>
      </c>
      <c r="Z90" s="77" t="s">
        <v>116</v>
      </c>
      <c r="AA90" s="72" t="s">
        <v>61</v>
      </c>
      <c r="AB90" s="43" t="s">
        <v>62</v>
      </c>
      <c r="AC90" s="78">
        <v>774092115</v>
      </c>
      <c r="AD90" s="112"/>
    </row>
    <row r="91" spans="1:30" s="34" customFormat="1" ht="25.5" x14ac:dyDescent="0.2">
      <c r="A91" s="66">
        <v>82</v>
      </c>
      <c r="B91" s="29" t="s">
        <v>46</v>
      </c>
      <c r="C91" s="29" t="s">
        <v>47</v>
      </c>
      <c r="D91" s="29" t="s">
        <v>48</v>
      </c>
      <c r="E91" s="30" t="s">
        <v>49</v>
      </c>
      <c r="F91" s="29" t="s">
        <v>145</v>
      </c>
      <c r="G91" s="29" t="s">
        <v>252</v>
      </c>
      <c r="H91" s="31" t="s">
        <v>64</v>
      </c>
      <c r="I91" s="29" t="s">
        <v>46</v>
      </c>
      <c r="J91" s="32" t="s">
        <v>253</v>
      </c>
      <c r="K91" s="32" t="s">
        <v>58</v>
      </c>
      <c r="L91" s="33" t="s">
        <v>657</v>
      </c>
      <c r="M91" s="33" t="s">
        <v>632</v>
      </c>
      <c r="N91" s="33" t="s">
        <v>55</v>
      </c>
      <c r="O91" s="28" t="s">
        <v>56</v>
      </c>
      <c r="P91" s="28" t="s">
        <v>57</v>
      </c>
      <c r="Q91" s="28" t="s">
        <v>704</v>
      </c>
      <c r="R91" s="71" t="s">
        <v>658</v>
      </c>
      <c r="S91" s="65" t="s">
        <v>705</v>
      </c>
      <c r="T91" s="72" t="s">
        <v>149</v>
      </c>
      <c r="U91" s="73">
        <v>9.1199999999999992</v>
      </c>
      <c r="V91" s="74">
        <v>2313.5</v>
      </c>
      <c r="W91" s="72">
        <v>1068.5</v>
      </c>
      <c r="X91" s="72"/>
      <c r="Y91" s="76">
        <v>45139</v>
      </c>
      <c r="Z91" s="77" t="s">
        <v>116</v>
      </c>
      <c r="AA91" s="72" t="s">
        <v>61</v>
      </c>
      <c r="AB91" s="43" t="s">
        <v>62</v>
      </c>
      <c r="AC91" s="78">
        <v>774092115</v>
      </c>
      <c r="AD91" s="112"/>
    </row>
    <row r="92" spans="1:30" s="34" customFormat="1" ht="25.5" x14ac:dyDescent="0.2">
      <c r="A92" s="66">
        <v>83</v>
      </c>
      <c r="B92" s="29" t="s">
        <v>46</v>
      </c>
      <c r="C92" s="29" t="s">
        <v>47</v>
      </c>
      <c r="D92" s="29" t="s">
        <v>48</v>
      </c>
      <c r="E92" s="30" t="s">
        <v>49</v>
      </c>
      <c r="F92" s="29" t="s">
        <v>145</v>
      </c>
      <c r="G92" s="29" t="s">
        <v>254</v>
      </c>
      <c r="H92" s="31" t="s">
        <v>64</v>
      </c>
      <c r="I92" s="29" t="s">
        <v>46</v>
      </c>
      <c r="J92" s="32" t="s">
        <v>255</v>
      </c>
      <c r="K92" s="32" t="s">
        <v>58</v>
      </c>
      <c r="L92" s="33" t="s">
        <v>657</v>
      </c>
      <c r="M92" s="33" t="s">
        <v>632</v>
      </c>
      <c r="N92" s="33" t="s">
        <v>55</v>
      </c>
      <c r="O92" s="28" t="s">
        <v>56</v>
      </c>
      <c r="P92" s="28" t="s">
        <v>57</v>
      </c>
      <c r="Q92" s="28" t="s">
        <v>704</v>
      </c>
      <c r="R92" s="71" t="s">
        <v>658</v>
      </c>
      <c r="S92" s="65" t="s">
        <v>705</v>
      </c>
      <c r="T92" s="72" t="s">
        <v>149</v>
      </c>
      <c r="U92" s="73">
        <v>9.4</v>
      </c>
      <c r="V92" s="74">
        <v>1442</v>
      </c>
      <c r="W92" s="72">
        <v>2949</v>
      </c>
      <c r="X92" s="72"/>
      <c r="Y92" s="76">
        <v>45139</v>
      </c>
      <c r="Z92" s="77" t="s">
        <v>116</v>
      </c>
      <c r="AA92" s="72" t="s">
        <v>61</v>
      </c>
      <c r="AB92" s="43" t="s">
        <v>62</v>
      </c>
      <c r="AC92" s="78">
        <v>774092115</v>
      </c>
      <c r="AD92" s="112"/>
    </row>
    <row r="93" spans="1:30" s="34" customFormat="1" ht="25.5" x14ac:dyDescent="0.2">
      <c r="A93" s="66">
        <v>84</v>
      </c>
      <c r="B93" s="29" t="s">
        <v>46</v>
      </c>
      <c r="C93" s="29" t="s">
        <v>47</v>
      </c>
      <c r="D93" s="29" t="s">
        <v>48</v>
      </c>
      <c r="E93" s="30" t="s">
        <v>49</v>
      </c>
      <c r="F93" s="29" t="s">
        <v>145</v>
      </c>
      <c r="G93" s="29" t="s">
        <v>256</v>
      </c>
      <c r="H93" s="31" t="s">
        <v>64</v>
      </c>
      <c r="I93" s="29" t="s">
        <v>46</v>
      </c>
      <c r="J93" s="32" t="s">
        <v>257</v>
      </c>
      <c r="K93" s="32" t="s">
        <v>58</v>
      </c>
      <c r="L93" s="33" t="s">
        <v>657</v>
      </c>
      <c r="M93" s="33" t="s">
        <v>632</v>
      </c>
      <c r="N93" s="33" t="s">
        <v>55</v>
      </c>
      <c r="O93" s="28" t="s">
        <v>56</v>
      </c>
      <c r="P93" s="28" t="s">
        <v>57</v>
      </c>
      <c r="Q93" s="28" t="s">
        <v>704</v>
      </c>
      <c r="R93" s="71" t="s">
        <v>658</v>
      </c>
      <c r="S93" s="65" t="s">
        <v>705</v>
      </c>
      <c r="T93" s="72" t="s">
        <v>149</v>
      </c>
      <c r="U93" s="73">
        <v>9.6999999999999993</v>
      </c>
      <c r="V93" s="74">
        <v>1800</v>
      </c>
      <c r="W93" s="72">
        <v>4056</v>
      </c>
      <c r="X93" s="72"/>
      <c r="Y93" s="76">
        <v>45139</v>
      </c>
      <c r="Z93" s="77" t="s">
        <v>116</v>
      </c>
      <c r="AA93" s="72" t="s">
        <v>61</v>
      </c>
      <c r="AB93" s="43" t="s">
        <v>62</v>
      </c>
      <c r="AC93" s="78">
        <v>774092115</v>
      </c>
      <c r="AD93" s="112"/>
    </row>
    <row r="94" spans="1:30" s="34" customFormat="1" ht="25.5" x14ac:dyDescent="0.2">
      <c r="A94" s="66">
        <v>85</v>
      </c>
      <c r="B94" s="29" t="s">
        <v>46</v>
      </c>
      <c r="C94" s="29" t="s">
        <v>47</v>
      </c>
      <c r="D94" s="29" t="s">
        <v>48</v>
      </c>
      <c r="E94" s="30" t="s">
        <v>49</v>
      </c>
      <c r="F94" s="29" t="s">
        <v>145</v>
      </c>
      <c r="G94" s="29" t="s">
        <v>258</v>
      </c>
      <c r="H94" s="31" t="s">
        <v>64</v>
      </c>
      <c r="I94" s="29" t="s">
        <v>46</v>
      </c>
      <c r="J94" s="32" t="s">
        <v>259</v>
      </c>
      <c r="K94" s="32" t="s">
        <v>58</v>
      </c>
      <c r="L94" s="33" t="s">
        <v>657</v>
      </c>
      <c r="M94" s="33" t="s">
        <v>632</v>
      </c>
      <c r="N94" s="33" t="s">
        <v>55</v>
      </c>
      <c r="O94" s="28" t="s">
        <v>56</v>
      </c>
      <c r="P94" s="28" t="s">
        <v>57</v>
      </c>
      <c r="Q94" s="28" t="s">
        <v>704</v>
      </c>
      <c r="R94" s="71" t="s">
        <v>658</v>
      </c>
      <c r="S94" s="65" t="s">
        <v>705</v>
      </c>
      <c r="T94" s="72" t="s">
        <v>59</v>
      </c>
      <c r="U94" s="73">
        <v>1.3</v>
      </c>
      <c r="V94" s="74">
        <v>393</v>
      </c>
      <c r="W94" s="72">
        <v>1791</v>
      </c>
      <c r="X94" s="72"/>
      <c r="Y94" s="76">
        <v>45139</v>
      </c>
      <c r="Z94" s="77" t="s">
        <v>116</v>
      </c>
      <c r="AA94" s="72" t="s">
        <v>61</v>
      </c>
      <c r="AB94" s="43" t="s">
        <v>62</v>
      </c>
      <c r="AC94" s="78">
        <v>774092115</v>
      </c>
      <c r="AD94" s="112"/>
    </row>
    <row r="95" spans="1:30" s="34" customFormat="1" ht="25.5" x14ac:dyDescent="0.2">
      <c r="A95" s="66">
        <v>86</v>
      </c>
      <c r="B95" s="29" t="s">
        <v>46</v>
      </c>
      <c r="C95" s="29" t="s">
        <v>47</v>
      </c>
      <c r="D95" s="29" t="s">
        <v>48</v>
      </c>
      <c r="E95" s="30" t="s">
        <v>49</v>
      </c>
      <c r="F95" s="29" t="s">
        <v>145</v>
      </c>
      <c r="G95" s="29" t="s">
        <v>260</v>
      </c>
      <c r="H95" s="31" t="s">
        <v>64</v>
      </c>
      <c r="I95" s="29" t="s">
        <v>46</v>
      </c>
      <c r="J95" s="32" t="s">
        <v>261</v>
      </c>
      <c r="K95" s="32" t="s">
        <v>58</v>
      </c>
      <c r="L95" s="33" t="s">
        <v>657</v>
      </c>
      <c r="M95" s="33" t="s">
        <v>632</v>
      </c>
      <c r="N95" s="33" t="s">
        <v>55</v>
      </c>
      <c r="O95" s="28" t="s">
        <v>56</v>
      </c>
      <c r="P95" s="28" t="s">
        <v>57</v>
      </c>
      <c r="Q95" s="28" t="s">
        <v>704</v>
      </c>
      <c r="R95" s="71" t="s">
        <v>658</v>
      </c>
      <c r="S95" s="65" t="s">
        <v>705</v>
      </c>
      <c r="T95" s="72" t="s">
        <v>149</v>
      </c>
      <c r="U95" s="73">
        <v>1.7</v>
      </c>
      <c r="V95" s="74">
        <v>783</v>
      </c>
      <c r="W95" s="72">
        <v>1743</v>
      </c>
      <c r="X95" s="72"/>
      <c r="Y95" s="76">
        <v>45139</v>
      </c>
      <c r="Z95" s="77" t="s">
        <v>116</v>
      </c>
      <c r="AA95" s="72" t="s">
        <v>61</v>
      </c>
      <c r="AB95" s="43" t="s">
        <v>62</v>
      </c>
      <c r="AC95" s="78">
        <v>774092115</v>
      </c>
      <c r="AD95" s="112"/>
    </row>
    <row r="96" spans="1:30" s="34" customFormat="1" ht="25.5" x14ac:dyDescent="0.2">
      <c r="A96" s="66">
        <v>87</v>
      </c>
      <c r="B96" s="29" t="s">
        <v>46</v>
      </c>
      <c r="C96" s="29" t="s">
        <v>47</v>
      </c>
      <c r="D96" s="29" t="s">
        <v>48</v>
      </c>
      <c r="E96" s="30" t="s">
        <v>49</v>
      </c>
      <c r="F96" s="29" t="s">
        <v>145</v>
      </c>
      <c r="G96" s="29" t="s">
        <v>262</v>
      </c>
      <c r="H96" s="31" t="s">
        <v>64</v>
      </c>
      <c r="I96" s="29" t="s">
        <v>97</v>
      </c>
      <c r="J96" s="32" t="s">
        <v>263</v>
      </c>
      <c r="K96" s="32" t="s">
        <v>58</v>
      </c>
      <c r="L96" s="33" t="s">
        <v>657</v>
      </c>
      <c r="M96" s="33" t="s">
        <v>632</v>
      </c>
      <c r="N96" s="33" t="s">
        <v>55</v>
      </c>
      <c r="O96" s="28" t="s">
        <v>56</v>
      </c>
      <c r="P96" s="28" t="s">
        <v>57</v>
      </c>
      <c r="Q96" s="28" t="s">
        <v>704</v>
      </c>
      <c r="R96" s="71" t="s">
        <v>658</v>
      </c>
      <c r="S96" s="65" t="s">
        <v>705</v>
      </c>
      <c r="T96" s="72" t="s">
        <v>149</v>
      </c>
      <c r="U96" s="73">
        <v>2.5</v>
      </c>
      <c r="V96" s="74">
        <v>496.5</v>
      </c>
      <c r="W96" s="72">
        <v>1062.5</v>
      </c>
      <c r="X96" s="72"/>
      <c r="Y96" s="76">
        <v>45139</v>
      </c>
      <c r="Z96" s="77" t="s">
        <v>116</v>
      </c>
      <c r="AA96" s="72" t="s">
        <v>61</v>
      </c>
      <c r="AB96" s="43" t="s">
        <v>62</v>
      </c>
      <c r="AC96" s="78">
        <v>774092115</v>
      </c>
      <c r="AD96" s="112"/>
    </row>
    <row r="97" spans="1:30" s="34" customFormat="1" ht="25.5" x14ac:dyDescent="0.2">
      <c r="A97" s="66">
        <v>88</v>
      </c>
      <c r="B97" s="29" t="s">
        <v>46</v>
      </c>
      <c r="C97" s="29" t="s">
        <v>47</v>
      </c>
      <c r="D97" s="29" t="s">
        <v>48</v>
      </c>
      <c r="E97" s="30" t="s">
        <v>49</v>
      </c>
      <c r="F97" s="29" t="s">
        <v>145</v>
      </c>
      <c r="G97" s="29" t="s">
        <v>264</v>
      </c>
      <c r="H97" s="31" t="s">
        <v>64</v>
      </c>
      <c r="I97" s="29" t="s">
        <v>97</v>
      </c>
      <c r="J97" s="32" t="s">
        <v>265</v>
      </c>
      <c r="K97" s="32" t="s">
        <v>58</v>
      </c>
      <c r="L97" s="33" t="s">
        <v>657</v>
      </c>
      <c r="M97" s="33" t="s">
        <v>632</v>
      </c>
      <c r="N97" s="33" t="s">
        <v>55</v>
      </c>
      <c r="O97" s="28" t="s">
        <v>56</v>
      </c>
      <c r="P97" s="28" t="s">
        <v>57</v>
      </c>
      <c r="Q97" s="28" t="s">
        <v>704</v>
      </c>
      <c r="R97" s="71" t="s">
        <v>658</v>
      </c>
      <c r="S97" s="65" t="s">
        <v>705</v>
      </c>
      <c r="T97" s="72" t="s">
        <v>149</v>
      </c>
      <c r="U97" s="73">
        <v>1.47</v>
      </c>
      <c r="V97" s="74">
        <v>638</v>
      </c>
      <c r="W97" s="72">
        <v>1290.5</v>
      </c>
      <c r="X97" s="72"/>
      <c r="Y97" s="76">
        <v>45139</v>
      </c>
      <c r="Z97" s="77" t="s">
        <v>116</v>
      </c>
      <c r="AA97" s="72" t="s">
        <v>61</v>
      </c>
      <c r="AB97" s="43" t="s">
        <v>62</v>
      </c>
      <c r="AC97" s="78">
        <v>774092115</v>
      </c>
      <c r="AD97" s="112"/>
    </row>
    <row r="98" spans="1:30" s="34" customFormat="1" ht="25.5" x14ac:dyDescent="0.2">
      <c r="A98" s="66">
        <v>89</v>
      </c>
      <c r="B98" s="29" t="s">
        <v>46</v>
      </c>
      <c r="C98" s="29" t="s">
        <v>47</v>
      </c>
      <c r="D98" s="29" t="s">
        <v>48</v>
      </c>
      <c r="E98" s="30" t="s">
        <v>49</v>
      </c>
      <c r="F98" s="29" t="s">
        <v>145</v>
      </c>
      <c r="G98" s="29" t="s">
        <v>171</v>
      </c>
      <c r="H98" s="31" t="s">
        <v>64</v>
      </c>
      <c r="I98" s="29" t="s">
        <v>97</v>
      </c>
      <c r="J98" s="32" t="s">
        <v>266</v>
      </c>
      <c r="K98" s="32" t="s">
        <v>58</v>
      </c>
      <c r="L98" s="33" t="s">
        <v>657</v>
      </c>
      <c r="M98" s="33" t="s">
        <v>632</v>
      </c>
      <c r="N98" s="33" t="s">
        <v>55</v>
      </c>
      <c r="O98" s="28" t="s">
        <v>56</v>
      </c>
      <c r="P98" s="28" t="s">
        <v>57</v>
      </c>
      <c r="Q98" s="28" t="s">
        <v>704</v>
      </c>
      <c r="R98" s="71" t="s">
        <v>658</v>
      </c>
      <c r="S98" s="65" t="s">
        <v>705</v>
      </c>
      <c r="T98" s="72" t="s">
        <v>149</v>
      </c>
      <c r="U98" s="73">
        <v>4</v>
      </c>
      <c r="V98" s="74">
        <v>306</v>
      </c>
      <c r="W98" s="72">
        <v>652</v>
      </c>
      <c r="X98" s="72"/>
      <c r="Y98" s="76">
        <v>45139</v>
      </c>
      <c r="Z98" s="77" t="s">
        <v>116</v>
      </c>
      <c r="AA98" s="72" t="s">
        <v>61</v>
      </c>
      <c r="AB98" s="43" t="s">
        <v>62</v>
      </c>
      <c r="AC98" s="78">
        <v>774092115</v>
      </c>
      <c r="AD98" s="112"/>
    </row>
    <row r="99" spans="1:30" s="34" customFormat="1" ht="25.5" x14ac:dyDescent="0.2">
      <c r="A99" s="66">
        <v>90</v>
      </c>
      <c r="B99" s="29" t="s">
        <v>46</v>
      </c>
      <c r="C99" s="29" t="s">
        <v>47</v>
      </c>
      <c r="D99" s="29" t="s">
        <v>48</v>
      </c>
      <c r="E99" s="30" t="s">
        <v>49</v>
      </c>
      <c r="F99" s="29" t="s">
        <v>145</v>
      </c>
      <c r="G99" s="29" t="s">
        <v>267</v>
      </c>
      <c r="H99" s="31" t="s">
        <v>64</v>
      </c>
      <c r="I99" s="29" t="s">
        <v>97</v>
      </c>
      <c r="J99" s="37" t="s">
        <v>268</v>
      </c>
      <c r="K99" s="32" t="s">
        <v>58</v>
      </c>
      <c r="L99" s="33" t="s">
        <v>657</v>
      </c>
      <c r="M99" s="33" t="s">
        <v>632</v>
      </c>
      <c r="N99" s="33" t="s">
        <v>55</v>
      </c>
      <c r="O99" s="28" t="s">
        <v>56</v>
      </c>
      <c r="P99" s="28" t="s">
        <v>57</v>
      </c>
      <c r="Q99" s="28" t="s">
        <v>704</v>
      </c>
      <c r="R99" s="71" t="s">
        <v>658</v>
      </c>
      <c r="S99" s="65" t="s">
        <v>705</v>
      </c>
      <c r="T99" s="72" t="s">
        <v>149</v>
      </c>
      <c r="U99" s="73">
        <v>2.5</v>
      </c>
      <c r="V99" s="74">
        <v>523.5</v>
      </c>
      <c r="W99" s="72">
        <v>1113.5</v>
      </c>
      <c r="X99" s="72"/>
      <c r="Y99" s="76">
        <v>45139</v>
      </c>
      <c r="Z99" s="77" t="s">
        <v>116</v>
      </c>
      <c r="AA99" s="72" t="s">
        <v>61</v>
      </c>
      <c r="AB99" s="43" t="s">
        <v>62</v>
      </c>
      <c r="AC99" s="78">
        <v>774092115</v>
      </c>
      <c r="AD99" s="112"/>
    </row>
    <row r="100" spans="1:30" s="34" customFormat="1" ht="25.5" x14ac:dyDescent="0.2">
      <c r="A100" s="66">
        <v>91</v>
      </c>
      <c r="B100" s="29" t="s">
        <v>46</v>
      </c>
      <c r="C100" s="29" t="s">
        <v>47</v>
      </c>
      <c r="D100" s="29" t="s">
        <v>48</v>
      </c>
      <c r="E100" s="30" t="s">
        <v>49</v>
      </c>
      <c r="F100" s="29" t="s">
        <v>145</v>
      </c>
      <c r="G100" s="29" t="s">
        <v>169</v>
      </c>
      <c r="H100" s="31" t="s">
        <v>64</v>
      </c>
      <c r="I100" s="29" t="s">
        <v>97</v>
      </c>
      <c r="J100" s="32" t="s">
        <v>269</v>
      </c>
      <c r="K100" s="32" t="s">
        <v>58</v>
      </c>
      <c r="L100" s="33" t="s">
        <v>657</v>
      </c>
      <c r="M100" s="33" t="s">
        <v>632</v>
      </c>
      <c r="N100" s="33" t="s">
        <v>55</v>
      </c>
      <c r="O100" s="28" t="s">
        <v>56</v>
      </c>
      <c r="P100" s="28" t="s">
        <v>57</v>
      </c>
      <c r="Q100" s="28" t="s">
        <v>704</v>
      </c>
      <c r="R100" s="71" t="s">
        <v>658</v>
      </c>
      <c r="S100" s="65" t="s">
        <v>705</v>
      </c>
      <c r="T100" s="72" t="s">
        <v>149</v>
      </c>
      <c r="U100" s="73">
        <v>4.5999999999999996</v>
      </c>
      <c r="V100" s="74">
        <v>1036.5</v>
      </c>
      <c r="W100" s="72">
        <v>1127.5</v>
      </c>
      <c r="X100" s="72"/>
      <c r="Y100" s="76">
        <v>45139</v>
      </c>
      <c r="Z100" s="77" t="s">
        <v>116</v>
      </c>
      <c r="AA100" s="72" t="s">
        <v>61</v>
      </c>
      <c r="AB100" s="43" t="s">
        <v>62</v>
      </c>
      <c r="AC100" s="78">
        <v>774092115</v>
      </c>
      <c r="AD100" s="112"/>
    </row>
    <row r="101" spans="1:30" s="34" customFormat="1" ht="25.5" x14ac:dyDescent="0.2">
      <c r="A101" s="66">
        <v>92</v>
      </c>
      <c r="B101" s="29" t="s">
        <v>46</v>
      </c>
      <c r="C101" s="29" t="s">
        <v>47</v>
      </c>
      <c r="D101" s="29" t="s">
        <v>48</v>
      </c>
      <c r="E101" s="30" t="s">
        <v>49</v>
      </c>
      <c r="F101" s="29" t="s">
        <v>145</v>
      </c>
      <c r="G101" s="29" t="s">
        <v>270</v>
      </c>
      <c r="H101" s="31" t="s">
        <v>64</v>
      </c>
      <c r="I101" s="29" t="s">
        <v>97</v>
      </c>
      <c r="J101" s="32" t="s">
        <v>271</v>
      </c>
      <c r="K101" s="32" t="s">
        <v>58</v>
      </c>
      <c r="L101" s="33" t="s">
        <v>657</v>
      </c>
      <c r="M101" s="33" t="s">
        <v>632</v>
      </c>
      <c r="N101" s="33" t="s">
        <v>55</v>
      </c>
      <c r="O101" s="28" t="s">
        <v>56</v>
      </c>
      <c r="P101" s="28" t="s">
        <v>57</v>
      </c>
      <c r="Q101" s="28" t="s">
        <v>704</v>
      </c>
      <c r="R101" s="71" t="s">
        <v>658</v>
      </c>
      <c r="S101" s="65" t="s">
        <v>705</v>
      </c>
      <c r="T101" s="72" t="s">
        <v>149</v>
      </c>
      <c r="U101" s="73">
        <v>2.2000000000000002</v>
      </c>
      <c r="V101" s="74">
        <v>286.5</v>
      </c>
      <c r="W101" s="72">
        <v>591</v>
      </c>
      <c r="X101" s="72"/>
      <c r="Y101" s="76">
        <v>45139</v>
      </c>
      <c r="Z101" s="77" t="s">
        <v>116</v>
      </c>
      <c r="AA101" s="72" t="s">
        <v>61</v>
      </c>
      <c r="AB101" s="43" t="s">
        <v>62</v>
      </c>
      <c r="AC101" s="78">
        <v>774092115</v>
      </c>
      <c r="AD101" s="112"/>
    </row>
    <row r="102" spans="1:30" s="34" customFormat="1" ht="25.5" x14ac:dyDescent="0.2">
      <c r="A102" s="66">
        <v>93</v>
      </c>
      <c r="B102" s="29" t="s">
        <v>46</v>
      </c>
      <c r="C102" s="29" t="s">
        <v>47</v>
      </c>
      <c r="D102" s="29" t="s">
        <v>48</v>
      </c>
      <c r="E102" s="30" t="s">
        <v>49</v>
      </c>
      <c r="F102" s="29" t="s">
        <v>145</v>
      </c>
      <c r="G102" s="29" t="s">
        <v>272</v>
      </c>
      <c r="H102" s="31" t="s">
        <v>64</v>
      </c>
      <c r="I102" s="29" t="s">
        <v>97</v>
      </c>
      <c r="J102" s="32" t="s">
        <v>273</v>
      </c>
      <c r="K102" s="32" t="s">
        <v>58</v>
      </c>
      <c r="L102" s="33" t="s">
        <v>657</v>
      </c>
      <c r="M102" s="33" t="s">
        <v>632</v>
      </c>
      <c r="N102" s="33" t="s">
        <v>55</v>
      </c>
      <c r="O102" s="28" t="s">
        <v>56</v>
      </c>
      <c r="P102" s="28" t="s">
        <v>57</v>
      </c>
      <c r="Q102" s="28" t="s">
        <v>704</v>
      </c>
      <c r="R102" s="71" t="s">
        <v>658</v>
      </c>
      <c r="S102" s="65" t="s">
        <v>705</v>
      </c>
      <c r="T102" s="72" t="s">
        <v>149</v>
      </c>
      <c r="U102" s="73">
        <v>2.2000000000000002</v>
      </c>
      <c r="V102" s="74">
        <v>224</v>
      </c>
      <c r="W102" s="72">
        <v>484</v>
      </c>
      <c r="X102" s="72"/>
      <c r="Y102" s="76">
        <v>45139</v>
      </c>
      <c r="Z102" s="77" t="s">
        <v>116</v>
      </c>
      <c r="AA102" s="72" t="s">
        <v>61</v>
      </c>
      <c r="AB102" s="43" t="s">
        <v>62</v>
      </c>
      <c r="AC102" s="78">
        <v>774092115</v>
      </c>
      <c r="AD102" s="112"/>
    </row>
    <row r="103" spans="1:30" s="34" customFormat="1" ht="25.5" x14ac:dyDescent="0.2">
      <c r="A103" s="66">
        <v>94</v>
      </c>
      <c r="B103" s="29" t="s">
        <v>46</v>
      </c>
      <c r="C103" s="29" t="s">
        <v>47</v>
      </c>
      <c r="D103" s="29" t="s">
        <v>48</v>
      </c>
      <c r="E103" s="30" t="s">
        <v>49</v>
      </c>
      <c r="F103" s="29" t="s">
        <v>145</v>
      </c>
      <c r="G103" s="29" t="s">
        <v>274</v>
      </c>
      <c r="H103" s="31" t="s">
        <v>64</v>
      </c>
      <c r="I103" s="29" t="s">
        <v>274</v>
      </c>
      <c r="J103" s="32" t="s">
        <v>275</v>
      </c>
      <c r="K103" s="32" t="s">
        <v>58</v>
      </c>
      <c r="L103" s="33" t="s">
        <v>657</v>
      </c>
      <c r="M103" s="33" t="s">
        <v>632</v>
      </c>
      <c r="N103" s="33" t="s">
        <v>55</v>
      </c>
      <c r="O103" s="28" t="s">
        <v>56</v>
      </c>
      <c r="P103" s="28" t="s">
        <v>57</v>
      </c>
      <c r="Q103" s="28" t="s">
        <v>704</v>
      </c>
      <c r="R103" s="71" t="s">
        <v>658</v>
      </c>
      <c r="S103" s="65" t="s">
        <v>705</v>
      </c>
      <c r="T103" s="72" t="s">
        <v>149</v>
      </c>
      <c r="U103" s="73">
        <v>1.6</v>
      </c>
      <c r="V103" s="74">
        <v>352.5</v>
      </c>
      <c r="W103" s="72">
        <v>806.5</v>
      </c>
      <c r="X103" s="72"/>
      <c r="Y103" s="76">
        <v>45139</v>
      </c>
      <c r="Z103" s="77" t="s">
        <v>116</v>
      </c>
      <c r="AA103" s="72" t="s">
        <v>61</v>
      </c>
      <c r="AB103" s="43" t="s">
        <v>62</v>
      </c>
      <c r="AC103" s="78">
        <v>774092115</v>
      </c>
      <c r="AD103" s="112"/>
    </row>
    <row r="104" spans="1:30" s="34" customFormat="1" ht="25.5" x14ac:dyDescent="0.2">
      <c r="A104" s="66">
        <v>95</v>
      </c>
      <c r="B104" s="29" t="s">
        <v>46</v>
      </c>
      <c r="C104" s="29" t="s">
        <v>47</v>
      </c>
      <c r="D104" s="29" t="s">
        <v>48</v>
      </c>
      <c r="E104" s="30" t="s">
        <v>49</v>
      </c>
      <c r="F104" s="29" t="s">
        <v>145</v>
      </c>
      <c r="G104" s="29" t="s">
        <v>276</v>
      </c>
      <c r="H104" s="31" t="s">
        <v>64</v>
      </c>
      <c r="I104" s="29" t="s">
        <v>274</v>
      </c>
      <c r="J104" s="32" t="s">
        <v>277</v>
      </c>
      <c r="K104" s="32" t="s">
        <v>58</v>
      </c>
      <c r="L104" s="33" t="s">
        <v>657</v>
      </c>
      <c r="M104" s="33" t="s">
        <v>632</v>
      </c>
      <c r="N104" s="33" t="s">
        <v>55</v>
      </c>
      <c r="O104" s="28" t="s">
        <v>56</v>
      </c>
      <c r="P104" s="28" t="s">
        <v>57</v>
      </c>
      <c r="Q104" s="28" t="s">
        <v>704</v>
      </c>
      <c r="R104" s="71" t="s">
        <v>658</v>
      </c>
      <c r="S104" s="65" t="s">
        <v>705</v>
      </c>
      <c r="T104" s="72" t="s">
        <v>149</v>
      </c>
      <c r="U104" s="73">
        <v>1.05</v>
      </c>
      <c r="V104" s="74">
        <v>127.5</v>
      </c>
      <c r="W104" s="72">
        <v>293.5</v>
      </c>
      <c r="X104" s="72"/>
      <c r="Y104" s="76">
        <v>45139</v>
      </c>
      <c r="Z104" s="77" t="s">
        <v>116</v>
      </c>
      <c r="AA104" s="72" t="s">
        <v>61</v>
      </c>
      <c r="AB104" s="43" t="s">
        <v>62</v>
      </c>
      <c r="AC104" s="78">
        <v>774092115</v>
      </c>
      <c r="AD104" s="112"/>
    </row>
    <row r="105" spans="1:30" s="34" customFormat="1" ht="25.5" x14ac:dyDescent="0.2">
      <c r="A105" s="66">
        <v>96</v>
      </c>
      <c r="B105" s="29" t="s">
        <v>46</v>
      </c>
      <c r="C105" s="29" t="s">
        <v>47</v>
      </c>
      <c r="D105" s="29" t="s">
        <v>48</v>
      </c>
      <c r="E105" s="30" t="s">
        <v>49</v>
      </c>
      <c r="F105" s="29" t="s">
        <v>145</v>
      </c>
      <c r="G105" s="29" t="s">
        <v>278</v>
      </c>
      <c r="H105" s="31" t="s">
        <v>64</v>
      </c>
      <c r="I105" s="29" t="s">
        <v>274</v>
      </c>
      <c r="J105" s="32" t="s">
        <v>279</v>
      </c>
      <c r="K105" s="32" t="s">
        <v>58</v>
      </c>
      <c r="L105" s="33" t="s">
        <v>657</v>
      </c>
      <c r="M105" s="33" t="s">
        <v>632</v>
      </c>
      <c r="N105" s="33" t="s">
        <v>55</v>
      </c>
      <c r="O105" s="28" t="s">
        <v>56</v>
      </c>
      <c r="P105" s="28" t="s">
        <v>57</v>
      </c>
      <c r="Q105" s="28" t="s">
        <v>704</v>
      </c>
      <c r="R105" s="71" t="s">
        <v>658</v>
      </c>
      <c r="S105" s="65" t="s">
        <v>705</v>
      </c>
      <c r="T105" s="72" t="s">
        <v>149</v>
      </c>
      <c r="U105" s="73">
        <v>2.8</v>
      </c>
      <c r="V105" s="74">
        <v>609</v>
      </c>
      <c r="W105" s="72">
        <v>1281.5</v>
      </c>
      <c r="X105" s="72"/>
      <c r="Y105" s="76">
        <v>45139</v>
      </c>
      <c r="Z105" s="77" t="s">
        <v>116</v>
      </c>
      <c r="AA105" s="72" t="s">
        <v>61</v>
      </c>
      <c r="AB105" s="43" t="s">
        <v>62</v>
      </c>
      <c r="AC105" s="78">
        <v>774092115</v>
      </c>
      <c r="AD105" s="112"/>
    </row>
    <row r="106" spans="1:30" s="34" customFormat="1" ht="25.5" x14ac:dyDescent="0.2">
      <c r="A106" s="66">
        <v>97</v>
      </c>
      <c r="B106" s="29" t="s">
        <v>46</v>
      </c>
      <c r="C106" s="29" t="s">
        <v>47</v>
      </c>
      <c r="D106" s="29" t="s">
        <v>48</v>
      </c>
      <c r="E106" s="30" t="s">
        <v>49</v>
      </c>
      <c r="F106" s="29" t="s">
        <v>145</v>
      </c>
      <c r="G106" s="29" t="s">
        <v>280</v>
      </c>
      <c r="H106" s="31" t="s">
        <v>64</v>
      </c>
      <c r="I106" s="29" t="s">
        <v>274</v>
      </c>
      <c r="J106" s="32" t="s">
        <v>281</v>
      </c>
      <c r="K106" s="32" t="s">
        <v>58</v>
      </c>
      <c r="L106" s="33" t="s">
        <v>657</v>
      </c>
      <c r="M106" s="33" t="s">
        <v>632</v>
      </c>
      <c r="N106" s="33" t="s">
        <v>55</v>
      </c>
      <c r="O106" s="28" t="s">
        <v>56</v>
      </c>
      <c r="P106" s="28" t="s">
        <v>57</v>
      </c>
      <c r="Q106" s="28" t="s">
        <v>704</v>
      </c>
      <c r="R106" s="71" t="s">
        <v>658</v>
      </c>
      <c r="S106" s="65" t="s">
        <v>705</v>
      </c>
      <c r="T106" s="72" t="s">
        <v>149</v>
      </c>
      <c r="U106" s="73">
        <v>2.1</v>
      </c>
      <c r="V106" s="74">
        <v>284</v>
      </c>
      <c r="W106" s="72">
        <v>618</v>
      </c>
      <c r="X106" s="72"/>
      <c r="Y106" s="76">
        <v>45139</v>
      </c>
      <c r="Z106" s="77" t="s">
        <v>116</v>
      </c>
      <c r="AA106" s="72" t="s">
        <v>61</v>
      </c>
      <c r="AB106" s="43" t="s">
        <v>62</v>
      </c>
      <c r="AC106" s="78">
        <v>774092115</v>
      </c>
      <c r="AD106" s="112"/>
    </row>
    <row r="107" spans="1:30" s="34" customFormat="1" ht="25.5" x14ac:dyDescent="0.2">
      <c r="A107" s="66">
        <v>98</v>
      </c>
      <c r="B107" s="29" t="s">
        <v>46</v>
      </c>
      <c r="C107" s="29" t="s">
        <v>47</v>
      </c>
      <c r="D107" s="29" t="s">
        <v>48</v>
      </c>
      <c r="E107" s="30" t="s">
        <v>49</v>
      </c>
      <c r="F107" s="29" t="s">
        <v>145</v>
      </c>
      <c r="G107" s="29" t="s">
        <v>282</v>
      </c>
      <c r="H107" s="31" t="s">
        <v>64</v>
      </c>
      <c r="I107" s="29" t="s">
        <v>274</v>
      </c>
      <c r="J107" s="32" t="s">
        <v>283</v>
      </c>
      <c r="K107" s="32" t="s">
        <v>58</v>
      </c>
      <c r="L107" s="33" t="s">
        <v>657</v>
      </c>
      <c r="M107" s="33" t="s">
        <v>632</v>
      </c>
      <c r="N107" s="33" t="s">
        <v>55</v>
      </c>
      <c r="O107" s="28" t="s">
        <v>56</v>
      </c>
      <c r="P107" s="28" t="s">
        <v>57</v>
      </c>
      <c r="Q107" s="28" t="s">
        <v>704</v>
      </c>
      <c r="R107" s="71" t="s">
        <v>658</v>
      </c>
      <c r="S107" s="65" t="s">
        <v>705</v>
      </c>
      <c r="T107" s="72" t="s">
        <v>149</v>
      </c>
      <c r="U107" s="73">
        <v>1.6</v>
      </c>
      <c r="V107" s="74">
        <v>322</v>
      </c>
      <c r="W107" s="72">
        <v>732</v>
      </c>
      <c r="X107" s="72"/>
      <c r="Y107" s="76">
        <v>45139</v>
      </c>
      <c r="Z107" s="77" t="s">
        <v>116</v>
      </c>
      <c r="AA107" s="72" t="s">
        <v>61</v>
      </c>
      <c r="AB107" s="43" t="s">
        <v>62</v>
      </c>
      <c r="AC107" s="78">
        <v>774092115</v>
      </c>
      <c r="AD107" s="112"/>
    </row>
    <row r="108" spans="1:30" s="34" customFormat="1" ht="25.5" x14ac:dyDescent="0.2">
      <c r="A108" s="66">
        <v>99</v>
      </c>
      <c r="B108" s="29" t="s">
        <v>46</v>
      </c>
      <c r="C108" s="29" t="s">
        <v>47</v>
      </c>
      <c r="D108" s="29" t="s">
        <v>48</v>
      </c>
      <c r="E108" s="30" t="s">
        <v>49</v>
      </c>
      <c r="F108" s="29" t="s">
        <v>145</v>
      </c>
      <c r="G108" s="29" t="s">
        <v>175</v>
      </c>
      <c r="H108" s="31" t="s">
        <v>64</v>
      </c>
      <c r="I108" s="29" t="s">
        <v>274</v>
      </c>
      <c r="J108" s="32" t="s">
        <v>284</v>
      </c>
      <c r="K108" s="32" t="s">
        <v>58</v>
      </c>
      <c r="L108" s="33" t="s">
        <v>657</v>
      </c>
      <c r="M108" s="33" t="s">
        <v>632</v>
      </c>
      <c r="N108" s="33" t="s">
        <v>55</v>
      </c>
      <c r="O108" s="28" t="s">
        <v>56</v>
      </c>
      <c r="P108" s="28" t="s">
        <v>57</v>
      </c>
      <c r="Q108" s="28" t="s">
        <v>704</v>
      </c>
      <c r="R108" s="71" t="s">
        <v>658</v>
      </c>
      <c r="S108" s="65" t="s">
        <v>705</v>
      </c>
      <c r="T108" s="72" t="s">
        <v>149</v>
      </c>
      <c r="U108" s="73">
        <v>0.8</v>
      </c>
      <c r="V108" s="74">
        <v>137</v>
      </c>
      <c r="W108" s="72">
        <v>318.5</v>
      </c>
      <c r="X108" s="72"/>
      <c r="Y108" s="76">
        <v>45139</v>
      </c>
      <c r="Z108" s="77" t="s">
        <v>116</v>
      </c>
      <c r="AA108" s="72" t="s">
        <v>61</v>
      </c>
      <c r="AB108" s="43" t="s">
        <v>62</v>
      </c>
      <c r="AC108" s="78">
        <v>774092115</v>
      </c>
      <c r="AD108" s="112"/>
    </row>
    <row r="109" spans="1:30" s="34" customFormat="1" ht="25.5" x14ac:dyDescent="0.2">
      <c r="A109" s="66">
        <v>100</v>
      </c>
      <c r="B109" s="29" t="s">
        <v>46</v>
      </c>
      <c r="C109" s="29" t="s">
        <v>47</v>
      </c>
      <c r="D109" s="29" t="s">
        <v>48</v>
      </c>
      <c r="E109" s="30" t="s">
        <v>49</v>
      </c>
      <c r="F109" s="29" t="s">
        <v>145</v>
      </c>
      <c r="G109" s="29" t="s">
        <v>285</v>
      </c>
      <c r="H109" s="31" t="s">
        <v>64</v>
      </c>
      <c r="I109" s="29" t="s">
        <v>274</v>
      </c>
      <c r="J109" s="32" t="s">
        <v>286</v>
      </c>
      <c r="K109" s="32" t="s">
        <v>58</v>
      </c>
      <c r="L109" s="33" t="s">
        <v>657</v>
      </c>
      <c r="M109" s="33" t="s">
        <v>632</v>
      </c>
      <c r="N109" s="33" t="s">
        <v>55</v>
      </c>
      <c r="O109" s="28" t="s">
        <v>56</v>
      </c>
      <c r="P109" s="28" t="s">
        <v>57</v>
      </c>
      <c r="Q109" s="28" t="s">
        <v>704</v>
      </c>
      <c r="R109" s="71" t="s">
        <v>658</v>
      </c>
      <c r="S109" s="65" t="s">
        <v>705</v>
      </c>
      <c r="T109" s="72" t="s">
        <v>149</v>
      </c>
      <c r="U109" s="73">
        <v>0.5</v>
      </c>
      <c r="V109" s="74">
        <v>191.5</v>
      </c>
      <c r="W109" s="72">
        <v>391.5</v>
      </c>
      <c r="X109" s="72"/>
      <c r="Y109" s="76">
        <v>45139</v>
      </c>
      <c r="Z109" s="77" t="s">
        <v>116</v>
      </c>
      <c r="AA109" s="72" t="s">
        <v>61</v>
      </c>
      <c r="AB109" s="43" t="s">
        <v>62</v>
      </c>
      <c r="AC109" s="78">
        <v>774092115</v>
      </c>
      <c r="AD109" s="112"/>
    </row>
    <row r="110" spans="1:30" s="34" customFormat="1" ht="25.5" x14ac:dyDescent="0.2">
      <c r="A110" s="66">
        <v>101</v>
      </c>
      <c r="B110" s="29" t="s">
        <v>46</v>
      </c>
      <c r="C110" s="29" t="s">
        <v>47</v>
      </c>
      <c r="D110" s="29" t="s">
        <v>48</v>
      </c>
      <c r="E110" s="30" t="s">
        <v>49</v>
      </c>
      <c r="F110" s="29" t="s">
        <v>145</v>
      </c>
      <c r="G110" s="29" t="s">
        <v>287</v>
      </c>
      <c r="H110" s="31" t="s">
        <v>64</v>
      </c>
      <c r="I110" s="29" t="s">
        <v>288</v>
      </c>
      <c r="J110" s="32" t="s">
        <v>289</v>
      </c>
      <c r="K110" s="32" t="s">
        <v>58</v>
      </c>
      <c r="L110" s="33" t="s">
        <v>657</v>
      </c>
      <c r="M110" s="33" t="s">
        <v>632</v>
      </c>
      <c r="N110" s="33" t="s">
        <v>55</v>
      </c>
      <c r="O110" s="28" t="s">
        <v>56</v>
      </c>
      <c r="P110" s="28" t="s">
        <v>57</v>
      </c>
      <c r="Q110" s="28" t="s">
        <v>704</v>
      </c>
      <c r="R110" s="71" t="s">
        <v>658</v>
      </c>
      <c r="S110" s="65" t="s">
        <v>705</v>
      </c>
      <c r="T110" s="72" t="s">
        <v>149</v>
      </c>
      <c r="U110" s="73">
        <v>2.2999999999999998</v>
      </c>
      <c r="V110" s="74">
        <v>297</v>
      </c>
      <c r="W110" s="72">
        <v>826.5</v>
      </c>
      <c r="X110" s="72"/>
      <c r="Y110" s="76">
        <v>45139</v>
      </c>
      <c r="Z110" s="77" t="s">
        <v>116</v>
      </c>
      <c r="AA110" s="72" t="s">
        <v>61</v>
      </c>
      <c r="AB110" s="43" t="s">
        <v>62</v>
      </c>
      <c r="AC110" s="78">
        <v>774092115</v>
      </c>
      <c r="AD110" s="112"/>
    </row>
    <row r="111" spans="1:30" s="34" customFormat="1" ht="25.5" x14ac:dyDescent="0.2">
      <c r="A111" s="66">
        <v>102</v>
      </c>
      <c r="B111" s="29" t="s">
        <v>46</v>
      </c>
      <c r="C111" s="29" t="s">
        <v>47</v>
      </c>
      <c r="D111" s="29" t="s">
        <v>48</v>
      </c>
      <c r="E111" s="30" t="s">
        <v>49</v>
      </c>
      <c r="F111" s="29" t="s">
        <v>145</v>
      </c>
      <c r="G111" s="29" t="s">
        <v>290</v>
      </c>
      <c r="H111" s="31" t="s">
        <v>64</v>
      </c>
      <c r="I111" s="29" t="s">
        <v>291</v>
      </c>
      <c r="J111" s="32" t="s">
        <v>292</v>
      </c>
      <c r="K111" s="32" t="s">
        <v>58</v>
      </c>
      <c r="L111" s="33" t="s">
        <v>657</v>
      </c>
      <c r="M111" s="33" t="s">
        <v>632</v>
      </c>
      <c r="N111" s="33" t="s">
        <v>55</v>
      </c>
      <c r="O111" s="28" t="s">
        <v>56</v>
      </c>
      <c r="P111" s="28" t="s">
        <v>57</v>
      </c>
      <c r="Q111" s="28" t="s">
        <v>704</v>
      </c>
      <c r="R111" s="71" t="s">
        <v>658</v>
      </c>
      <c r="S111" s="65" t="s">
        <v>705</v>
      </c>
      <c r="T111" s="72" t="s">
        <v>149</v>
      </c>
      <c r="U111" s="73">
        <v>2</v>
      </c>
      <c r="V111" s="74">
        <v>263.5</v>
      </c>
      <c r="W111" s="72">
        <v>563</v>
      </c>
      <c r="X111" s="72"/>
      <c r="Y111" s="76">
        <v>45139</v>
      </c>
      <c r="Z111" s="77" t="s">
        <v>116</v>
      </c>
      <c r="AA111" s="72" t="s">
        <v>61</v>
      </c>
      <c r="AB111" s="43" t="s">
        <v>62</v>
      </c>
      <c r="AC111" s="78">
        <v>774092115</v>
      </c>
      <c r="AD111" s="112"/>
    </row>
    <row r="112" spans="1:30" s="34" customFormat="1" ht="25.5" x14ac:dyDescent="0.2">
      <c r="A112" s="66">
        <v>103</v>
      </c>
      <c r="B112" s="29" t="s">
        <v>46</v>
      </c>
      <c r="C112" s="29" t="s">
        <v>47</v>
      </c>
      <c r="D112" s="29" t="s">
        <v>48</v>
      </c>
      <c r="E112" s="30" t="s">
        <v>49</v>
      </c>
      <c r="F112" s="29" t="s">
        <v>145</v>
      </c>
      <c r="G112" s="29" t="s">
        <v>293</v>
      </c>
      <c r="H112" s="31" t="s">
        <v>64</v>
      </c>
      <c r="I112" s="29" t="s">
        <v>291</v>
      </c>
      <c r="J112" s="32" t="s">
        <v>294</v>
      </c>
      <c r="K112" s="32" t="s">
        <v>58</v>
      </c>
      <c r="L112" s="33" t="s">
        <v>657</v>
      </c>
      <c r="M112" s="33" t="s">
        <v>632</v>
      </c>
      <c r="N112" s="33" t="s">
        <v>55</v>
      </c>
      <c r="O112" s="28" t="s">
        <v>56</v>
      </c>
      <c r="P112" s="28" t="s">
        <v>57</v>
      </c>
      <c r="Q112" s="28" t="s">
        <v>704</v>
      </c>
      <c r="R112" s="71" t="s">
        <v>658</v>
      </c>
      <c r="S112" s="65" t="s">
        <v>705</v>
      </c>
      <c r="T112" s="72" t="s">
        <v>149</v>
      </c>
      <c r="U112" s="73">
        <v>1.6</v>
      </c>
      <c r="V112" s="74">
        <v>850.5</v>
      </c>
      <c r="W112" s="72">
        <v>1836</v>
      </c>
      <c r="X112" s="72"/>
      <c r="Y112" s="76">
        <v>45139</v>
      </c>
      <c r="Z112" s="77" t="s">
        <v>116</v>
      </c>
      <c r="AA112" s="72" t="s">
        <v>61</v>
      </c>
      <c r="AB112" s="43" t="s">
        <v>62</v>
      </c>
      <c r="AC112" s="78">
        <v>774092115</v>
      </c>
      <c r="AD112" s="112"/>
    </row>
    <row r="113" spans="1:30" s="34" customFormat="1" ht="25.5" x14ac:dyDescent="0.2">
      <c r="A113" s="66">
        <v>104</v>
      </c>
      <c r="B113" s="29" t="s">
        <v>46</v>
      </c>
      <c r="C113" s="29" t="s">
        <v>47</v>
      </c>
      <c r="D113" s="29" t="s">
        <v>48</v>
      </c>
      <c r="E113" s="30" t="s">
        <v>49</v>
      </c>
      <c r="F113" s="29" t="s">
        <v>145</v>
      </c>
      <c r="G113" s="29" t="s">
        <v>270</v>
      </c>
      <c r="H113" s="31" t="s">
        <v>64</v>
      </c>
      <c r="I113" s="29" t="s">
        <v>291</v>
      </c>
      <c r="J113" s="32" t="s">
        <v>295</v>
      </c>
      <c r="K113" s="32" t="s">
        <v>58</v>
      </c>
      <c r="L113" s="33" t="s">
        <v>657</v>
      </c>
      <c r="M113" s="33" t="s">
        <v>632</v>
      </c>
      <c r="N113" s="33" t="s">
        <v>55</v>
      </c>
      <c r="O113" s="28" t="s">
        <v>56</v>
      </c>
      <c r="P113" s="28" t="s">
        <v>57</v>
      </c>
      <c r="Q113" s="28" t="s">
        <v>704</v>
      </c>
      <c r="R113" s="71" t="s">
        <v>658</v>
      </c>
      <c r="S113" s="65" t="s">
        <v>705</v>
      </c>
      <c r="T113" s="72" t="s">
        <v>149</v>
      </c>
      <c r="U113" s="73">
        <v>1.4</v>
      </c>
      <c r="V113" s="74">
        <v>209</v>
      </c>
      <c r="W113" s="72">
        <v>444.5</v>
      </c>
      <c r="X113" s="72"/>
      <c r="Y113" s="76">
        <v>45139</v>
      </c>
      <c r="Z113" s="77" t="s">
        <v>116</v>
      </c>
      <c r="AA113" s="72" t="s">
        <v>61</v>
      </c>
      <c r="AB113" s="43" t="s">
        <v>62</v>
      </c>
      <c r="AC113" s="78">
        <v>774092115</v>
      </c>
      <c r="AD113" s="112"/>
    </row>
    <row r="114" spans="1:30" s="34" customFormat="1" ht="25.5" x14ac:dyDescent="0.2">
      <c r="A114" s="66">
        <v>105</v>
      </c>
      <c r="B114" s="29" t="s">
        <v>46</v>
      </c>
      <c r="C114" s="29" t="s">
        <v>47</v>
      </c>
      <c r="D114" s="29" t="s">
        <v>48</v>
      </c>
      <c r="E114" s="30" t="s">
        <v>49</v>
      </c>
      <c r="F114" s="29" t="s">
        <v>145</v>
      </c>
      <c r="G114" s="29" t="s">
        <v>194</v>
      </c>
      <c r="H114" s="31" t="s">
        <v>64</v>
      </c>
      <c r="I114" s="29" t="s">
        <v>291</v>
      </c>
      <c r="J114" s="32" t="s">
        <v>296</v>
      </c>
      <c r="K114" s="32" t="s">
        <v>58</v>
      </c>
      <c r="L114" s="33" t="s">
        <v>657</v>
      </c>
      <c r="M114" s="33" t="s">
        <v>632</v>
      </c>
      <c r="N114" s="33" t="s">
        <v>55</v>
      </c>
      <c r="O114" s="28" t="s">
        <v>56</v>
      </c>
      <c r="P114" s="28" t="s">
        <v>57</v>
      </c>
      <c r="Q114" s="28" t="s">
        <v>704</v>
      </c>
      <c r="R114" s="71" t="s">
        <v>658</v>
      </c>
      <c r="S114" s="65" t="s">
        <v>705</v>
      </c>
      <c r="T114" s="72" t="s">
        <v>149</v>
      </c>
      <c r="U114" s="73">
        <v>1.1000000000000001</v>
      </c>
      <c r="V114" s="74">
        <v>138.5</v>
      </c>
      <c r="W114" s="72">
        <v>336</v>
      </c>
      <c r="X114" s="72"/>
      <c r="Y114" s="76">
        <v>45139</v>
      </c>
      <c r="Z114" s="77" t="s">
        <v>116</v>
      </c>
      <c r="AA114" s="72" t="s">
        <v>61</v>
      </c>
      <c r="AB114" s="43" t="s">
        <v>62</v>
      </c>
      <c r="AC114" s="78">
        <v>774092115</v>
      </c>
      <c r="AD114" s="112"/>
    </row>
    <row r="115" spans="1:30" s="34" customFormat="1" ht="25.5" x14ac:dyDescent="0.2">
      <c r="A115" s="66">
        <v>106</v>
      </c>
      <c r="B115" s="29" t="s">
        <v>46</v>
      </c>
      <c r="C115" s="29" t="s">
        <v>47</v>
      </c>
      <c r="D115" s="29" t="s">
        <v>48</v>
      </c>
      <c r="E115" s="30" t="s">
        <v>49</v>
      </c>
      <c r="F115" s="29" t="s">
        <v>145</v>
      </c>
      <c r="G115" s="29" t="s">
        <v>297</v>
      </c>
      <c r="H115" s="31" t="s">
        <v>64</v>
      </c>
      <c r="I115" s="29" t="s">
        <v>291</v>
      </c>
      <c r="J115" s="32" t="s">
        <v>298</v>
      </c>
      <c r="K115" s="32" t="s">
        <v>58</v>
      </c>
      <c r="L115" s="33" t="s">
        <v>657</v>
      </c>
      <c r="M115" s="33" t="s">
        <v>632</v>
      </c>
      <c r="N115" s="33" t="s">
        <v>55</v>
      </c>
      <c r="O115" s="28" t="s">
        <v>56</v>
      </c>
      <c r="P115" s="28" t="s">
        <v>57</v>
      </c>
      <c r="Q115" s="28" t="s">
        <v>704</v>
      </c>
      <c r="R115" s="71" t="s">
        <v>658</v>
      </c>
      <c r="S115" s="65" t="s">
        <v>705</v>
      </c>
      <c r="T115" s="72" t="s">
        <v>149</v>
      </c>
      <c r="U115" s="73">
        <v>1.1000000000000001</v>
      </c>
      <c r="V115" s="74">
        <v>363</v>
      </c>
      <c r="W115" s="72">
        <v>798.5</v>
      </c>
      <c r="X115" s="72"/>
      <c r="Y115" s="76">
        <v>45139</v>
      </c>
      <c r="Z115" s="77" t="s">
        <v>116</v>
      </c>
      <c r="AA115" s="72" t="s">
        <v>61</v>
      </c>
      <c r="AB115" s="43" t="s">
        <v>62</v>
      </c>
      <c r="AC115" s="78">
        <v>774092115</v>
      </c>
      <c r="AD115" s="112"/>
    </row>
    <row r="116" spans="1:30" s="34" customFormat="1" ht="25.5" x14ac:dyDescent="0.2">
      <c r="A116" s="66">
        <v>107</v>
      </c>
      <c r="B116" s="29" t="s">
        <v>46</v>
      </c>
      <c r="C116" s="29" t="s">
        <v>47</v>
      </c>
      <c r="D116" s="29" t="s">
        <v>48</v>
      </c>
      <c r="E116" s="30" t="s">
        <v>49</v>
      </c>
      <c r="F116" s="29" t="s">
        <v>145</v>
      </c>
      <c r="G116" s="29" t="s">
        <v>299</v>
      </c>
      <c r="H116" s="31" t="s">
        <v>64</v>
      </c>
      <c r="I116" s="29" t="s">
        <v>53</v>
      </c>
      <c r="J116" s="32" t="s">
        <v>300</v>
      </c>
      <c r="K116" s="32" t="s">
        <v>58</v>
      </c>
      <c r="L116" s="33" t="s">
        <v>657</v>
      </c>
      <c r="M116" s="33" t="s">
        <v>632</v>
      </c>
      <c r="N116" s="33" t="s">
        <v>55</v>
      </c>
      <c r="O116" s="28" t="s">
        <v>56</v>
      </c>
      <c r="P116" s="28" t="s">
        <v>57</v>
      </c>
      <c r="Q116" s="28" t="s">
        <v>704</v>
      </c>
      <c r="R116" s="71" t="s">
        <v>658</v>
      </c>
      <c r="S116" s="65" t="s">
        <v>705</v>
      </c>
      <c r="T116" s="72" t="s">
        <v>149</v>
      </c>
      <c r="U116" s="73">
        <v>0.3</v>
      </c>
      <c r="V116" s="74">
        <v>38</v>
      </c>
      <c r="W116" s="72">
        <v>85</v>
      </c>
      <c r="X116" s="72"/>
      <c r="Y116" s="76">
        <v>45139</v>
      </c>
      <c r="Z116" s="77" t="s">
        <v>116</v>
      </c>
      <c r="AA116" s="72" t="s">
        <v>61</v>
      </c>
      <c r="AB116" s="43" t="s">
        <v>62</v>
      </c>
      <c r="AC116" s="78">
        <v>774092115</v>
      </c>
      <c r="AD116" s="112"/>
    </row>
    <row r="117" spans="1:30" s="34" customFormat="1" ht="25.5" x14ac:dyDescent="0.2">
      <c r="A117" s="66">
        <v>108</v>
      </c>
      <c r="B117" s="29" t="s">
        <v>46</v>
      </c>
      <c r="C117" s="29" t="s">
        <v>47</v>
      </c>
      <c r="D117" s="29" t="s">
        <v>48</v>
      </c>
      <c r="E117" s="30" t="s">
        <v>49</v>
      </c>
      <c r="F117" s="29" t="s">
        <v>145</v>
      </c>
      <c r="G117" s="29" t="s">
        <v>167</v>
      </c>
      <c r="H117" s="31" t="s">
        <v>64</v>
      </c>
      <c r="I117" s="29" t="s">
        <v>53</v>
      </c>
      <c r="J117" s="32" t="s">
        <v>301</v>
      </c>
      <c r="K117" s="32" t="s">
        <v>58</v>
      </c>
      <c r="L117" s="33" t="s">
        <v>657</v>
      </c>
      <c r="M117" s="33" t="s">
        <v>632</v>
      </c>
      <c r="N117" s="33" t="s">
        <v>55</v>
      </c>
      <c r="O117" s="28" t="s">
        <v>56</v>
      </c>
      <c r="P117" s="28" t="s">
        <v>57</v>
      </c>
      <c r="Q117" s="28" t="s">
        <v>704</v>
      </c>
      <c r="R117" s="71" t="s">
        <v>658</v>
      </c>
      <c r="S117" s="65" t="s">
        <v>705</v>
      </c>
      <c r="T117" s="72" t="s">
        <v>149</v>
      </c>
      <c r="U117" s="73">
        <v>4.7300000000000004</v>
      </c>
      <c r="V117" s="74">
        <v>1733.5</v>
      </c>
      <c r="W117" s="72">
        <v>3538</v>
      </c>
      <c r="X117" s="72"/>
      <c r="Y117" s="76">
        <v>45139</v>
      </c>
      <c r="Z117" s="77" t="s">
        <v>116</v>
      </c>
      <c r="AA117" s="72" t="s">
        <v>61</v>
      </c>
      <c r="AB117" s="43" t="s">
        <v>62</v>
      </c>
      <c r="AC117" s="78">
        <v>774092115</v>
      </c>
      <c r="AD117" s="112"/>
    </row>
    <row r="118" spans="1:30" s="34" customFormat="1" ht="25.5" x14ac:dyDescent="0.2">
      <c r="A118" s="66">
        <v>109</v>
      </c>
      <c r="B118" s="29" t="s">
        <v>46</v>
      </c>
      <c r="C118" s="29" t="s">
        <v>47</v>
      </c>
      <c r="D118" s="29" t="s">
        <v>48</v>
      </c>
      <c r="E118" s="30" t="s">
        <v>49</v>
      </c>
      <c r="F118" s="29" t="s">
        <v>145</v>
      </c>
      <c r="G118" s="29" t="s">
        <v>302</v>
      </c>
      <c r="H118" s="31" t="s">
        <v>64</v>
      </c>
      <c r="I118" s="29" t="s">
        <v>53</v>
      </c>
      <c r="J118" s="32" t="s">
        <v>303</v>
      </c>
      <c r="K118" s="32" t="s">
        <v>58</v>
      </c>
      <c r="L118" s="33" t="s">
        <v>657</v>
      </c>
      <c r="M118" s="33" t="s">
        <v>632</v>
      </c>
      <c r="N118" s="33" t="s">
        <v>55</v>
      </c>
      <c r="O118" s="28" t="s">
        <v>56</v>
      </c>
      <c r="P118" s="28" t="s">
        <v>57</v>
      </c>
      <c r="Q118" s="28" t="s">
        <v>704</v>
      </c>
      <c r="R118" s="71" t="s">
        <v>658</v>
      </c>
      <c r="S118" s="65" t="s">
        <v>705</v>
      </c>
      <c r="T118" s="72" t="s">
        <v>149</v>
      </c>
      <c r="U118" s="73">
        <v>4.5</v>
      </c>
      <c r="V118" s="74">
        <v>635</v>
      </c>
      <c r="W118" s="72">
        <v>1452.5</v>
      </c>
      <c r="X118" s="72"/>
      <c r="Y118" s="76">
        <v>45139</v>
      </c>
      <c r="Z118" s="77" t="s">
        <v>116</v>
      </c>
      <c r="AA118" s="72" t="s">
        <v>61</v>
      </c>
      <c r="AB118" s="43" t="s">
        <v>62</v>
      </c>
      <c r="AC118" s="78">
        <v>774092115</v>
      </c>
      <c r="AD118" s="112"/>
    </row>
    <row r="119" spans="1:30" s="34" customFormat="1" ht="25.5" x14ac:dyDescent="0.2">
      <c r="A119" s="66">
        <v>110</v>
      </c>
      <c r="B119" s="29" t="s">
        <v>46</v>
      </c>
      <c r="C119" s="29" t="s">
        <v>47</v>
      </c>
      <c r="D119" s="29" t="s">
        <v>48</v>
      </c>
      <c r="E119" s="30" t="s">
        <v>49</v>
      </c>
      <c r="F119" s="29" t="s">
        <v>145</v>
      </c>
      <c r="G119" s="29" t="s">
        <v>304</v>
      </c>
      <c r="H119" s="31" t="s">
        <v>64</v>
      </c>
      <c r="I119" s="29" t="s">
        <v>53</v>
      </c>
      <c r="J119" s="32" t="s">
        <v>305</v>
      </c>
      <c r="K119" s="32" t="s">
        <v>58</v>
      </c>
      <c r="L119" s="33" t="s">
        <v>657</v>
      </c>
      <c r="M119" s="33" t="s">
        <v>632</v>
      </c>
      <c r="N119" s="33" t="s">
        <v>55</v>
      </c>
      <c r="O119" s="28" t="s">
        <v>56</v>
      </c>
      <c r="P119" s="28" t="s">
        <v>57</v>
      </c>
      <c r="Q119" s="28" t="s">
        <v>704</v>
      </c>
      <c r="R119" s="71" t="s">
        <v>658</v>
      </c>
      <c r="S119" s="65" t="s">
        <v>705</v>
      </c>
      <c r="T119" s="72" t="s">
        <v>149</v>
      </c>
      <c r="U119" s="73">
        <v>2.1</v>
      </c>
      <c r="V119" s="74">
        <v>464.5</v>
      </c>
      <c r="W119" s="72">
        <v>1042.5</v>
      </c>
      <c r="X119" s="72"/>
      <c r="Y119" s="76">
        <v>45139</v>
      </c>
      <c r="Z119" s="77" t="s">
        <v>116</v>
      </c>
      <c r="AA119" s="72" t="s">
        <v>61</v>
      </c>
      <c r="AB119" s="43" t="s">
        <v>62</v>
      </c>
      <c r="AC119" s="78">
        <v>774092115</v>
      </c>
      <c r="AD119" s="112"/>
    </row>
    <row r="120" spans="1:30" s="34" customFormat="1" ht="25.5" x14ac:dyDescent="0.2">
      <c r="A120" s="66">
        <v>111</v>
      </c>
      <c r="B120" s="29" t="s">
        <v>46</v>
      </c>
      <c r="C120" s="29" t="s">
        <v>47</v>
      </c>
      <c r="D120" s="29" t="s">
        <v>48</v>
      </c>
      <c r="E120" s="30" t="s">
        <v>49</v>
      </c>
      <c r="F120" s="29" t="s">
        <v>145</v>
      </c>
      <c r="G120" s="29"/>
      <c r="H120" s="31" t="s">
        <v>64</v>
      </c>
      <c r="I120" s="29" t="s">
        <v>114</v>
      </c>
      <c r="J120" s="33" t="s">
        <v>306</v>
      </c>
      <c r="K120" s="32" t="s">
        <v>58</v>
      </c>
      <c r="L120" s="33" t="s">
        <v>657</v>
      </c>
      <c r="M120" s="33" t="s">
        <v>632</v>
      </c>
      <c r="N120" s="33" t="s">
        <v>55</v>
      </c>
      <c r="O120" s="28" t="s">
        <v>56</v>
      </c>
      <c r="P120" s="28" t="s">
        <v>57</v>
      </c>
      <c r="Q120" s="28" t="s">
        <v>704</v>
      </c>
      <c r="R120" s="71" t="s">
        <v>658</v>
      </c>
      <c r="S120" s="65" t="s">
        <v>705</v>
      </c>
      <c r="T120" s="72" t="s">
        <v>149</v>
      </c>
      <c r="U120" s="73">
        <v>5.5</v>
      </c>
      <c r="V120" s="74">
        <v>728</v>
      </c>
      <c r="W120" s="72">
        <v>1220</v>
      </c>
      <c r="X120" s="72"/>
      <c r="Y120" s="76">
        <v>45139</v>
      </c>
      <c r="Z120" s="77" t="s">
        <v>116</v>
      </c>
      <c r="AA120" s="72" t="s">
        <v>61</v>
      </c>
      <c r="AB120" s="43" t="s">
        <v>62</v>
      </c>
      <c r="AC120" s="78">
        <v>774092115</v>
      </c>
      <c r="AD120" s="112"/>
    </row>
    <row r="121" spans="1:30" s="34" customFormat="1" ht="25.5" x14ac:dyDescent="0.2">
      <c r="A121" s="66">
        <v>112</v>
      </c>
      <c r="B121" s="29" t="s">
        <v>46</v>
      </c>
      <c r="C121" s="29" t="s">
        <v>47</v>
      </c>
      <c r="D121" s="29" t="s">
        <v>48</v>
      </c>
      <c r="E121" s="30" t="s">
        <v>49</v>
      </c>
      <c r="F121" s="29" t="s">
        <v>145</v>
      </c>
      <c r="G121" s="29" t="s">
        <v>169</v>
      </c>
      <c r="H121" s="31" t="s">
        <v>64</v>
      </c>
      <c r="I121" s="29" t="s">
        <v>307</v>
      </c>
      <c r="J121" s="32" t="s">
        <v>308</v>
      </c>
      <c r="K121" s="32" t="s">
        <v>58</v>
      </c>
      <c r="L121" s="33" t="s">
        <v>657</v>
      </c>
      <c r="M121" s="33" t="s">
        <v>632</v>
      </c>
      <c r="N121" s="33" t="s">
        <v>55</v>
      </c>
      <c r="O121" s="28" t="s">
        <v>56</v>
      </c>
      <c r="P121" s="28" t="s">
        <v>57</v>
      </c>
      <c r="Q121" s="28" t="s">
        <v>704</v>
      </c>
      <c r="R121" s="71" t="s">
        <v>658</v>
      </c>
      <c r="S121" s="65" t="s">
        <v>705</v>
      </c>
      <c r="T121" s="72" t="s">
        <v>149</v>
      </c>
      <c r="U121" s="73">
        <v>2.1</v>
      </c>
      <c r="V121" s="74">
        <v>771</v>
      </c>
      <c r="W121" s="72">
        <v>1481.5</v>
      </c>
      <c r="X121" s="72"/>
      <c r="Y121" s="76">
        <v>45139</v>
      </c>
      <c r="Z121" s="77" t="s">
        <v>116</v>
      </c>
      <c r="AA121" s="72" t="s">
        <v>61</v>
      </c>
      <c r="AB121" s="43" t="s">
        <v>62</v>
      </c>
      <c r="AC121" s="78">
        <v>774092115</v>
      </c>
      <c r="AD121" s="112"/>
    </row>
    <row r="122" spans="1:30" s="34" customFormat="1" ht="25.5" x14ac:dyDescent="0.2">
      <c r="A122" s="66">
        <v>113</v>
      </c>
      <c r="B122" s="29" t="s">
        <v>46</v>
      </c>
      <c r="C122" s="29" t="s">
        <v>47</v>
      </c>
      <c r="D122" s="29" t="s">
        <v>48</v>
      </c>
      <c r="E122" s="30" t="s">
        <v>49</v>
      </c>
      <c r="F122" s="29" t="s">
        <v>145</v>
      </c>
      <c r="G122" s="29" t="s">
        <v>309</v>
      </c>
      <c r="H122" s="31" t="s">
        <v>64</v>
      </c>
      <c r="I122" s="29" t="s">
        <v>307</v>
      </c>
      <c r="J122" s="32" t="s">
        <v>310</v>
      </c>
      <c r="K122" s="32" t="s">
        <v>58</v>
      </c>
      <c r="L122" s="33" t="s">
        <v>657</v>
      </c>
      <c r="M122" s="33" t="s">
        <v>632</v>
      </c>
      <c r="N122" s="33" t="s">
        <v>55</v>
      </c>
      <c r="O122" s="28" t="s">
        <v>56</v>
      </c>
      <c r="P122" s="28" t="s">
        <v>57</v>
      </c>
      <c r="Q122" s="28" t="s">
        <v>704</v>
      </c>
      <c r="R122" s="71" t="s">
        <v>658</v>
      </c>
      <c r="S122" s="65" t="s">
        <v>705</v>
      </c>
      <c r="T122" s="72" t="s">
        <v>149</v>
      </c>
      <c r="U122" s="73">
        <v>2.2000000000000002</v>
      </c>
      <c r="V122" s="74">
        <v>842</v>
      </c>
      <c r="W122" s="72">
        <v>1868.5</v>
      </c>
      <c r="X122" s="72"/>
      <c r="Y122" s="76">
        <v>45139</v>
      </c>
      <c r="Z122" s="77" t="s">
        <v>116</v>
      </c>
      <c r="AA122" s="72" t="s">
        <v>61</v>
      </c>
      <c r="AB122" s="43" t="s">
        <v>62</v>
      </c>
      <c r="AC122" s="78">
        <v>774092115</v>
      </c>
      <c r="AD122" s="112"/>
    </row>
    <row r="123" spans="1:30" s="34" customFormat="1" ht="25.5" x14ac:dyDescent="0.2">
      <c r="A123" s="66">
        <v>114</v>
      </c>
      <c r="B123" s="29" t="s">
        <v>46</v>
      </c>
      <c r="C123" s="29" t="s">
        <v>47</v>
      </c>
      <c r="D123" s="29" t="s">
        <v>48</v>
      </c>
      <c r="E123" s="30" t="s">
        <v>49</v>
      </c>
      <c r="F123" s="29" t="s">
        <v>145</v>
      </c>
      <c r="G123" s="29" t="s">
        <v>311</v>
      </c>
      <c r="H123" s="31" t="s">
        <v>64</v>
      </c>
      <c r="I123" s="29" t="s">
        <v>307</v>
      </c>
      <c r="J123" s="32" t="s">
        <v>312</v>
      </c>
      <c r="K123" s="32" t="s">
        <v>58</v>
      </c>
      <c r="L123" s="33" t="s">
        <v>657</v>
      </c>
      <c r="M123" s="33" t="s">
        <v>632</v>
      </c>
      <c r="N123" s="33" t="s">
        <v>55</v>
      </c>
      <c r="O123" s="28" t="s">
        <v>56</v>
      </c>
      <c r="P123" s="28" t="s">
        <v>57</v>
      </c>
      <c r="Q123" s="28" t="s">
        <v>704</v>
      </c>
      <c r="R123" s="71" t="s">
        <v>658</v>
      </c>
      <c r="S123" s="65" t="s">
        <v>705</v>
      </c>
      <c r="T123" s="72" t="s">
        <v>149</v>
      </c>
      <c r="U123" s="73">
        <v>1.6</v>
      </c>
      <c r="V123" s="74">
        <v>600</v>
      </c>
      <c r="W123" s="72">
        <v>1237.5</v>
      </c>
      <c r="X123" s="72"/>
      <c r="Y123" s="76">
        <v>45139</v>
      </c>
      <c r="Z123" s="77" t="s">
        <v>116</v>
      </c>
      <c r="AA123" s="72" t="s">
        <v>61</v>
      </c>
      <c r="AB123" s="43" t="s">
        <v>62</v>
      </c>
      <c r="AC123" s="78">
        <v>774092115</v>
      </c>
      <c r="AD123" s="112"/>
    </row>
    <row r="124" spans="1:30" s="34" customFormat="1" ht="25.5" x14ac:dyDescent="0.2">
      <c r="A124" s="66">
        <v>115</v>
      </c>
      <c r="B124" s="29" t="s">
        <v>46</v>
      </c>
      <c r="C124" s="29" t="s">
        <v>47</v>
      </c>
      <c r="D124" s="29" t="s">
        <v>48</v>
      </c>
      <c r="E124" s="30" t="s">
        <v>49</v>
      </c>
      <c r="F124" s="29" t="s">
        <v>145</v>
      </c>
      <c r="G124" s="29" t="s">
        <v>175</v>
      </c>
      <c r="H124" s="31" t="s">
        <v>64</v>
      </c>
      <c r="I124" s="29" t="s">
        <v>143</v>
      </c>
      <c r="J124" s="32" t="s">
        <v>313</v>
      </c>
      <c r="K124" s="32" t="s">
        <v>58</v>
      </c>
      <c r="L124" s="33" t="s">
        <v>657</v>
      </c>
      <c r="M124" s="33" t="s">
        <v>632</v>
      </c>
      <c r="N124" s="33" t="s">
        <v>55</v>
      </c>
      <c r="O124" s="28" t="s">
        <v>56</v>
      </c>
      <c r="P124" s="28" t="s">
        <v>57</v>
      </c>
      <c r="Q124" s="28" t="s">
        <v>704</v>
      </c>
      <c r="R124" s="71" t="s">
        <v>658</v>
      </c>
      <c r="S124" s="65" t="s">
        <v>705</v>
      </c>
      <c r="T124" s="72" t="s">
        <v>149</v>
      </c>
      <c r="U124" s="73">
        <v>1.8</v>
      </c>
      <c r="V124" s="74">
        <v>559</v>
      </c>
      <c r="W124" s="72">
        <v>1304</v>
      </c>
      <c r="X124" s="72"/>
      <c r="Y124" s="76">
        <v>45139</v>
      </c>
      <c r="Z124" s="77" t="s">
        <v>116</v>
      </c>
      <c r="AA124" s="72" t="s">
        <v>61</v>
      </c>
      <c r="AB124" s="43" t="s">
        <v>62</v>
      </c>
      <c r="AC124" s="78">
        <v>774092115</v>
      </c>
      <c r="AD124" s="112"/>
    </row>
    <row r="125" spans="1:30" s="34" customFormat="1" ht="25.5" x14ac:dyDescent="0.2">
      <c r="A125" s="66">
        <v>116</v>
      </c>
      <c r="B125" s="29" t="s">
        <v>46</v>
      </c>
      <c r="C125" s="29" t="s">
        <v>47</v>
      </c>
      <c r="D125" s="29" t="s">
        <v>48</v>
      </c>
      <c r="E125" s="30" t="s">
        <v>49</v>
      </c>
      <c r="F125" s="29" t="s">
        <v>145</v>
      </c>
      <c r="G125" s="29" t="s">
        <v>175</v>
      </c>
      <c r="H125" s="31" t="s">
        <v>64</v>
      </c>
      <c r="I125" s="29" t="s">
        <v>143</v>
      </c>
      <c r="J125" s="32" t="s">
        <v>314</v>
      </c>
      <c r="K125" s="32" t="s">
        <v>58</v>
      </c>
      <c r="L125" s="33" t="s">
        <v>657</v>
      </c>
      <c r="M125" s="33" t="s">
        <v>632</v>
      </c>
      <c r="N125" s="33" t="s">
        <v>55</v>
      </c>
      <c r="O125" s="28" t="s">
        <v>56</v>
      </c>
      <c r="P125" s="28" t="s">
        <v>57</v>
      </c>
      <c r="Q125" s="28" t="s">
        <v>704</v>
      </c>
      <c r="R125" s="71" t="s">
        <v>658</v>
      </c>
      <c r="S125" s="65" t="s">
        <v>705</v>
      </c>
      <c r="T125" s="72" t="s">
        <v>149</v>
      </c>
      <c r="U125" s="73">
        <v>3.1</v>
      </c>
      <c r="V125" s="74">
        <v>599.5</v>
      </c>
      <c r="W125" s="72">
        <v>1401</v>
      </c>
      <c r="X125" s="72"/>
      <c r="Y125" s="76">
        <v>45139</v>
      </c>
      <c r="Z125" s="77" t="s">
        <v>116</v>
      </c>
      <c r="AA125" s="72" t="s">
        <v>61</v>
      </c>
      <c r="AB125" s="43" t="s">
        <v>62</v>
      </c>
      <c r="AC125" s="78">
        <v>774092115</v>
      </c>
      <c r="AD125" s="112"/>
    </row>
    <row r="126" spans="1:30" s="34" customFormat="1" ht="25.5" x14ac:dyDescent="0.2">
      <c r="A126" s="66">
        <v>117</v>
      </c>
      <c r="B126" s="29" t="s">
        <v>46</v>
      </c>
      <c r="C126" s="29" t="s">
        <v>47</v>
      </c>
      <c r="D126" s="29" t="s">
        <v>48</v>
      </c>
      <c r="E126" s="30" t="s">
        <v>49</v>
      </c>
      <c r="F126" s="29" t="s">
        <v>145</v>
      </c>
      <c r="G126" s="29" t="s">
        <v>315</v>
      </c>
      <c r="H126" s="31" t="s">
        <v>64</v>
      </c>
      <c r="I126" s="29" t="s">
        <v>316</v>
      </c>
      <c r="J126" s="32" t="s">
        <v>317</v>
      </c>
      <c r="K126" s="32" t="s">
        <v>58</v>
      </c>
      <c r="L126" s="33" t="s">
        <v>657</v>
      </c>
      <c r="M126" s="33" t="s">
        <v>631</v>
      </c>
      <c r="N126" s="33" t="s">
        <v>55</v>
      </c>
      <c r="O126" s="28" t="s">
        <v>56</v>
      </c>
      <c r="P126" s="28" t="s">
        <v>57</v>
      </c>
      <c r="Q126" s="28" t="s">
        <v>704</v>
      </c>
      <c r="R126" s="71" t="s">
        <v>658</v>
      </c>
      <c r="S126" s="65" t="s">
        <v>705</v>
      </c>
      <c r="T126" s="72" t="s">
        <v>149</v>
      </c>
      <c r="U126" s="73">
        <v>1</v>
      </c>
      <c r="V126" s="74">
        <v>178.5</v>
      </c>
      <c r="W126" s="72">
        <v>383.5</v>
      </c>
      <c r="X126" s="72"/>
      <c r="Y126" s="76">
        <v>45139</v>
      </c>
      <c r="Z126" s="77" t="s">
        <v>116</v>
      </c>
      <c r="AA126" s="72" t="s">
        <v>61</v>
      </c>
      <c r="AB126" s="43" t="s">
        <v>62</v>
      </c>
      <c r="AC126" s="78">
        <v>774092115</v>
      </c>
      <c r="AD126" s="112"/>
    </row>
    <row r="127" spans="1:30" s="34" customFormat="1" ht="25.5" x14ac:dyDescent="0.2">
      <c r="A127" s="66">
        <v>118</v>
      </c>
      <c r="B127" s="29" t="s">
        <v>46</v>
      </c>
      <c r="C127" s="29" t="s">
        <v>47</v>
      </c>
      <c r="D127" s="29" t="s">
        <v>48</v>
      </c>
      <c r="E127" s="30" t="s">
        <v>49</v>
      </c>
      <c r="F127" s="29" t="s">
        <v>145</v>
      </c>
      <c r="G127" s="29" t="s">
        <v>318</v>
      </c>
      <c r="H127" s="31" t="s">
        <v>64</v>
      </c>
      <c r="I127" s="29" t="s">
        <v>316</v>
      </c>
      <c r="J127" s="32" t="s">
        <v>319</v>
      </c>
      <c r="K127" s="32" t="s">
        <v>58</v>
      </c>
      <c r="L127" s="33" t="s">
        <v>657</v>
      </c>
      <c r="M127" s="33" t="s">
        <v>631</v>
      </c>
      <c r="N127" s="33" t="s">
        <v>55</v>
      </c>
      <c r="O127" s="28" t="s">
        <v>56</v>
      </c>
      <c r="P127" s="28" t="s">
        <v>57</v>
      </c>
      <c r="Q127" s="28" t="s">
        <v>704</v>
      </c>
      <c r="R127" s="71" t="s">
        <v>658</v>
      </c>
      <c r="S127" s="65" t="s">
        <v>705</v>
      </c>
      <c r="T127" s="72" t="s">
        <v>149</v>
      </c>
      <c r="U127" s="73">
        <v>1.6</v>
      </c>
      <c r="V127" s="74">
        <v>258</v>
      </c>
      <c r="W127" s="72">
        <v>472</v>
      </c>
      <c r="X127" s="72"/>
      <c r="Y127" s="76">
        <v>45139</v>
      </c>
      <c r="Z127" s="77" t="s">
        <v>116</v>
      </c>
      <c r="AA127" s="72" t="s">
        <v>61</v>
      </c>
      <c r="AB127" s="43" t="s">
        <v>62</v>
      </c>
      <c r="AC127" s="78">
        <v>774092115</v>
      </c>
      <c r="AD127" s="112"/>
    </row>
    <row r="128" spans="1:30" s="34" customFormat="1" ht="25.5" x14ac:dyDescent="0.2">
      <c r="A128" s="66">
        <v>119</v>
      </c>
      <c r="B128" s="29" t="s">
        <v>46</v>
      </c>
      <c r="C128" s="29" t="s">
        <v>47</v>
      </c>
      <c r="D128" s="29" t="s">
        <v>48</v>
      </c>
      <c r="E128" s="30" t="s">
        <v>49</v>
      </c>
      <c r="F128" s="29" t="s">
        <v>145</v>
      </c>
      <c r="G128" s="29" t="s">
        <v>320</v>
      </c>
      <c r="H128" s="31" t="s">
        <v>64</v>
      </c>
      <c r="I128" s="29" t="s">
        <v>316</v>
      </c>
      <c r="J128" s="32" t="s">
        <v>321</v>
      </c>
      <c r="K128" s="32" t="s">
        <v>58</v>
      </c>
      <c r="L128" s="33" t="s">
        <v>657</v>
      </c>
      <c r="M128" s="33" t="s">
        <v>631</v>
      </c>
      <c r="N128" s="33" t="s">
        <v>55</v>
      </c>
      <c r="O128" s="28" t="s">
        <v>56</v>
      </c>
      <c r="P128" s="28" t="s">
        <v>57</v>
      </c>
      <c r="Q128" s="28" t="s">
        <v>704</v>
      </c>
      <c r="R128" s="71" t="s">
        <v>658</v>
      </c>
      <c r="S128" s="65" t="s">
        <v>705</v>
      </c>
      <c r="T128" s="72" t="s">
        <v>149</v>
      </c>
      <c r="U128" s="73">
        <v>3.82</v>
      </c>
      <c r="V128" s="74">
        <v>512</v>
      </c>
      <c r="W128" s="72">
        <v>1037.5</v>
      </c>
      <c r="X128" s="72"/>
      <c r="Y128" s="76">
        <v>45139</v>
      </c>
      <c r="Z128" s="77" t="s">
        <v>116</v>
      </c>
      <c r="AA128" s="72" t="s">
        <v>61</v>
      </c>
      <c r="AB128" s="43" t="s">
        <v>62</v>
      </c>
      <c r="AC128" s="78">
        <v>774092115</v>
      </c>
      <c r="AD128" s="112"/>
    </row>
    <row r="129" spans="1:30" s="34" customFormat="1" ht="25.5" x14ac:dyDescent="0.2">
      <c r="A129" s="66">
        <v>120</v>
      </c>
      <c r="B129" s="29" t="s">
        <v>46</v>
      </c>
      <c r="C129" s="29" t="s">
        <v>47</v>
      </c>
      <c r="D129" s="29" t="s">
        <v>48</v>
      </c>
      <c r="E129" s="30" t="s">
        <v>49</v>
      </c>
      <c r="F129" s="29" t="s">
        <v>145</v>
      </c>
      <c r="G129" s="29" t="s">
        <v>322</v>
      </c>
      <c r="H129" s="31" t="s">
        <v>64</v>
      </c>
      <c r="I129" s="29" t="s">
        <v>316</v>
      </c>
      <c r="J129" s="32" t="s">
        <v>323</v>
      </c>
      <c r="K129" s="32" t="s">
        <v>58</v>
      </c>
      <c r="L129" s="33" t="s">
        <v>657</v>
      </c>
      <c r="M129" s="33" t="s">
        <v>631</v>
      </c>
      <c r="N129" s="33" t="s">
        <v>55</v>
      </c>
      <c r="O129" s="28" t="s">
        <v>56</v>
      </c>
      <c r="P129" s="28" t="s">
        <v>57</v>
      </c>
      <c r="Q129" s="28" t="s">
        <v>704</v>
      </c>
      <c r="R129" s="71" t="s">
        <v>658</v>
      </c>
      <c r="S129" s="65" t="s">
        <v>705</v>
      </c>
      <c r="T129" s="72" t="s">
        <v>149</v>
      </c>
      <c r="U129" s="73">
        <v>2.6</v>
      </c>
      <c r="V129" s="74">
        <v>440.5</v>
      </c>
      <c r="W129" s="72">
        <v>965</v>
      </c>
      <c r="X129" s="72"/>
      <c r="Y129" s="76">
        <v>45139</v>
      </c>
      <c r="Z129" s="77" t="s">
        <v>116</v>
      </c>
      <c r="AA129" s="72" t="s">
        <v>61</v>
      </c>
      <c r="AB129" s="43" t="s">
        <v>62</v>
      </c>
      <c r="AC129" s="78">
        <v>774092115</v>
      </c>
      <c r="AD129" s="112"/>
    </row>
    <row r="130" spans="1:30" s="34" customFormat="1" ht="25.5" x14ac:dyDescent="0.2">
      <c r="A130" s="66">
        <v>121</v>
      </c>
      <c r="B130" s="29" t="s">
        <v>46</v>
      </c>
      <c r="C130" s="29" t="s">
        <v>47</v>
      </c>
      <c r="D130" s="29" t="s">
        <v>48</v>
      </c>
      <c r="E130" s="30" t="s">
        <v>49</v>
      </c>
      <c r="F130" s="29" t="s">
        <v>145</v>
      </c>
      <c r="G130" s="29" t="s">
        <v>175</v>
      </c>
      <c r="H130" s="31" t="s">
        <v>64</v>
      </c>
      <c r="I130" s="29" t="s">
        <v>324</v>
      </c>
      <c r="J130" s="32" t="s">
        <v>325</v>
      </c>
      <c r="K130" s="32" t="s">
        <v>58</v>
      </c>
      <c r="L130" s="33" t="s">
        <v>657</v>
      </c>
      <c r="M130" s="33" t="s">
        <v>633</v>
      </c>
      <c r="N130" s="33" t="s">
        <v>55</v>
      </c>
      <c r="O130" s="28" t="s">
        <v>56</v>
      </c>
      <c r="P130" s="28" t="s">
        <v>57</v>
      </c>
      <c r="Q130" s="28" t="s">
        <v>704</v>
      </c>
      <c r="R130" s="71" t="s">
        <v>658</v>
      </c>
      <c r="S130" s="65" t="s">
        <v>705</v>
      </c>
      <c r="T130" s="72" t="s">
        <v>149</v>
      </c>
      <c r="U130" s="73">
        <v>0.7</v>
      </c>
      <c r="V130" s="74">
        <v>91.5</v>
      </c>
      <c r="W130" s="72">
        <v>229.5</v>
      </c>
      <c r="X130" s="72"/>
      <c r="Y130" s="76">
        <v>45139</v>
      </c>
      <c r="Z130" s="77" t="s">
        <v>116</v>
      </c>
      <c r="AA130" s="72" t="s">
        <v>61</v>
      </c>
      <c r="AB130" s="43" t="s">
        <v>62</v>
      </c>
      <c r="AC130" s="78">
        <v>774092115</v>
      </c>
      <c r="AD130" s="112"/>
    </row>
    <row r="131" spans="1:30" s="34" customFormat="1" ht="25.5" x14ac:dyDescent="0.2">
      <c r="A131" s="66">
        <v>122</v>
      </c>
      <c r="B131" s="29" t="s">
        <v>46</v>
      </c>
      <c r="C131" s="29" t="s">
        <v>47</v>
      </c>
      <c r="D131" s="29" t="s">
        <v>48</v>
      </c>
      <c r="E131" s="30" t="s">
        <v>49</v>
      </c>
      <c r="F131" s="29" t="s">
        <v>145</v>
      </c>
      <c r="G131" s="29"/>
      <c r="H131" s="31" t="s">
        <v>64</v>
      </c>
      <c r="I131" s="29" t="s">
        <v>324</v>
      </c>
      <c r="J131" s="33" t="s">
        <v>326</v>
      </c>
      <c r="K131" s="32" t="s">
        <v>58</v>
      </c>
      <c r="L131" s="33" t="s">
        <v>657</v>
      </c>
      <c r="M131" s="33" t="s">
        <v>632</v>
      </c>
      <c r="N131" s="33" t="s">
        <v>55</v>
      </c>
      <c r="O131" s="28" t="s">
        <v>56</v>
      </c>
      <c r="P131" s="28" t="s">
        <v>57</v>
      </c>
      <c r="Q131" s="28" t="s">
        <v>704</v>
      </c>
      <c r="R131" s="71" t="s">
        <v>658</v>
      </c>
      <c r="S131" s="65" t="s">
        <v>705</v>
      </c>
      <c r="T131" s="72" t="s">
        <v>149</v>
      </c>
      <c r="U131" s="73">
        <v>2.1</v>
      </c>
      <c r="V131" s="74">
        <v>242.5</v>
      </c>
      <c r="W131" s="72">
        <v>594</v>
      </c>
      <c r="X131" s="72"/>
      <c r="Y131" s="76">
        <v>45139</v>
      </c>
      <c r="Z131" s="77" t="s">
        <v>116</v>
      </c>
      <c r="AA131" s="72" t="s">
        <v>61</v>
      </c>
      <c r="AB131" s="43" t="s">
        <v>62</v>
      </c>
      <c r="AC131" s="78">
        <v>774092115</v>
      </c>
      <c r="AD131" s="112"/>
    </row>
    <row r="132" spans="1:30" s="34" customFormat="1" ht="25.5" x14ac:dyDescent="0.2">
      <c r="A132" s="66">
        <v>123</v>
      </c>
      <c r="B132" s="29" t="s">
        <v>46</v>
      </c>
      <c r="C132" s="29" t="s">
        <v>47</v>
      </c>
      <c r="D132" s="29" t="s">
        <v>48</v>
      </c>
      <c r="E132" s="30" t="s">
        <v>49</v>
      </c>
      <c r="F132" s="29" t="s">
        <v>145</v>
      </c>
      <c r="G132" s="29"/>
      <c r="H132" s="31" t="s">
        <v>64</v>
      </c>
      <c r="I132" s="29" t="s">
        <v>324</v>
      </c>
      <c r="J132" s="32" t="s">
        <v>327</v>
      </c>
      <c r="K132" s="32" t="s">
        <v>58</v>
      </c>
      <c r="L132" s="33" t="s">
        <v>657</v>
      </c>
      <c r="M132" s="33" t="s">
        <v>632</v>
      </c>
      <c r="N132" s="33" t="s">
        <v>55</v>
      </c>
      <c r="O132" s="28" t="s">
        <v>56</v>
      </c>
      <c r="P132" s="28" t="s">
        <v>57</v>
      </c>
      <c r="Q132" s="28" t="s">
        <v>704</v>
      </c>
      <c r="R132" s="71" t="s">
        <v>658</v>
      </c>
      <c r="S132" s="65" t="s">
        <v>705</v>
      </c>
      <c r="T132" s="72" t="s">
        <v>149</v>
      </c>
      <c r="U132" s="73">
        <v>2.7</v>
      </c>
      <c r="V132" s="74">
        <v>844</v>
      </c>
      <c r="W132" s="72">
        <v>1934</v>
      </c>
      <c r="X132" s="72"/>
      <c r="Y132" s="76">
        <v>45139</v>
      </c>
      <c r="Z132" s="77" t="s">
        <v>116</v>
      </c>
      <c r="AA132" s="72" t="s">
        <v>61</v>
      </c>
      <c r="AB132" s="43" t="s">
        <v>62</v>
      </c>
      <c r="AC132" s="78">
        <v>774092115</v>
      </c>
      <c r="AD132" s="112"/>
    </row>
    <row r="133" spans="1:30" s="34" customFormat="1" ht="25.5" x14ac:dyDescent="0.2">
      <c r="A133" s="66">
        <v>124</v>
      </c>
      <c r="B133" s="29" t="s">
        <v>46</v>
      </c>
      <c r="C133" s="29" t="s">
        <v>47</v>
      </c>
      <c r="D133" s="29" t="s">
        <v>48</v>
      </c>
      <c r="E133" s="30" t="s">
        <v>49</v>
      </c>
      <c r="F133" s="29" t="s">
        <v>145</v>
      </c>
      <c r="G133" s="29" t="s">
        <v>328</v>
      </c>
      <c r="H133" s="31" t="s">
        <v>64</v>
      </c>
      <c r="I133" s="29" t="s">
        <v>328</v>
      </c>
      <c r="J133" s="32" t="s">
        <v>329</v>
      </c>
      <c r="K133" s="32" t="s">
        <v>58</v>
      </c>
      <c r="L133" s="33" t="s">
        <v>657</v>
      </c>
      <c r="M133" s="33" t="s">
        <v>632</v>
      </c>
      <c r="N133" s="33" t="s">
        <v>55</v>
      </c>
      <c r="O133" s="28" t="s">
        <v>56</v>
      </c>
      <c r="P133" s="28" t="s">
        <v>57</v>
      </c>
      <c r="Q133" s="28" t="s">
        <v>704</v>
      </c>
      <c r="R133" s="71" t="s">
        <v>658</v>
      </c>
      <c r="S133" s="65" t="s">
        <v>705</v>
      </c>
      <c r="T133" s="72" t="s">
        <v>149</v>
      </c>
      <c r="U133" s="73">
        <v>3.57</v>
      </c>
      <c r="V133" s="74">
        <v>641.5</v>
      </c>
      <c r="W133" s="72">
        <v>1421</v>
      </c>
      <c r="X133" s="72"/>
      <c r="Y133" s="76">
        <v>45139</v>
      </c>
      <c r="Z133" s="77" t="s">
        <v>116</v>
      </c>
      <c r="AA133" s="72" t="s">
        <v>61</v>
      </c>
      <c r="AB133" s="43" t="s">
        <v>62</v>
      </c>
      <c r="AC133" s="78">
        <v>774092115</v>
      </c>
      <c r="AD133" s="112"/>
    </row>
    <row r="134" spans="1:30" s="34" customFormat="1" ht="25.5" x14ac:dyDescent="0.2">
      <c r="A134" s="66">
        <v>125</v>
      </c>
      <c r="B134" s="29" t="s">
        <v>46</v>
      </c>
      <c r="C134" s="29" t="s">
        <v>47</v>
      </c>
      <c r="D134" s="29" t="s">
        <v>48</v>
      </c>
      <c r="E134" s="30" t="s">
        <v>49</v>
      </c>
      <c r="F134" s="29" t="s">
        <v>145</v>
      </c>
      <c r="G134" s="29" t="s">
        <v>175</v>
      </c>
      <c r="H134" s="31" t="s">
        <v>64</v>
      </c>
      <c r="I134" s="29" t="s">
        <v>330</v>
      </c>
      <c r="J134" s="32" t="s">
        <v>331</v>
      </c>
      <c r="K134" s="32" t="s">
        <v>58</v>
      </c>
      <c r="L134" s="33" t="s">
        <v>657</v>
      </c>
      <c r="M134" s="33" t="s">
        <v>632</v>
      </c>
      <c r="N134" s="33" t="s">
        <v>55</v>
      </c>
      <c r="O134" s="28" t="s">
        <v>56</v>
      </c>
      <c r="P134" s="28" t="s">
        <v>57</v>
      </c>
      <c r="Q134" s="28" t="s">
        <v>704</v>
      </c>
      <c r="R134" s="71" t="s">
        <v>658</v>
      </c>
      <c r="S134" s="65" t="s">
        <v>705</v>
      </c>
      <c r="T134" s="72" t="s">
        <v>149</v>
      </c>
      <c r="U134" s="73">
        <v>3.4</v>
      </c>
      <c r="V134" s="74">
        <v>311</v>
      </c>
      <c r="W134" s="72">
        <v>787.5</v>
      </c>
      <c r="X134" s="72"/>
      <c r="Y134" s="76">
        <v>45139</v>
      </c>
      <c r="Z134" s="77" t="s">
        <v>116</v>
      </c>
      <c r="AA134" s="72" t="s">
        <v>61</v>
      </c>
      <c r="AB134" s="43" t="s">
        <v>62</v>
      </c>
      <c r="AC134" s="78">
        <v>774092115</v>
      </c>
      <c r="AD134" s="112"/>
    </row>
    <row r="135" spans="1:30" s="34" customFormat="1" ht="25.5" x14ac:dyDescent="0.2">
      <c r="A135" s="66">
        <v>126</v>
      </c>
      <c r="B135" s="29" t="s">
        <v>46</v>
      </c>
      <c r="C135" s="29" t="s">
        <v>47</v>
      </c>
      <c r="D135" s="29" t="s">
        <v>48</v>
      </c>
      <c r="E135" s="30" t="s">
        <v>49</v>
      </c>
      <c r="F135" s="29" t="s">
        <v>145</v>
      </c>
      <c r="G135" s="29" t="s">
        <v>332</v>
      </c>
      <c r="H135" s="31" t="s">
        <v>64</v>
      </c>
      <c r="I135" s="29" t="s">
        <v>330</v>
      </c>
      <c r="J135" s="32" t="s">
        <v>333</v>
      </c>
      <c r="K135" s="32" t="s">
        <v>58</v>
      </c>
      <c r="L135" s="33" t="s">
        <v>657</v>
      </c>
      <c r="M135" s="33" t="s">
        <v>632</v>
      </c>
      <c r="N135" s="33" t="s">
        <v>55</v>
      </c>
      <c r="O135" s="28" t="s">
        <v>56</v>
      </c>
      <c r="P135" s="28" t="s">
        <v>57</v>
      </c>
      <c r="Q135" s="28" t="s">
        <v>704</v>
      </c>
      <c r="R135" s="71" t="s">
        <v>658</v>
      </c>
      <c r="S135" s="65" t="s">
        <v>705</v>
      </c>
      <c r="T135" s="72" t="s">
        <v>149</v>
      </c>
      <c r="U135" s="73">
        <v>2.8</v>
      </c>
      <c r="V135" s="74">
        <v>444.5</v>
      </c>
      <c r="W135" s="72">
        <v>930.5</v>
      </c>
      <c r="X135" s="72"/>
      <c r="Y135" s="76">
        <v>45139</v>
      </c>
      <c r="Z135" s="77" t="s">
        <v>116</v>
      </c>
      <c r="AA135" s="72" t="s">
        <v>61</v>
      </c>
      <c r="AB135" s="43" t="s">
        <v>62</v>
      </c>
      <c r="AC135" s="78">
        <v>774092115</v>
      </c>
      <c r="AD135" s="112"/>
    </row>
    <row r="136" spans="1:30" s="34" customFormat="1" ht="25.5" x14ac:dyDescent="0.2">
      <c r="A136" s="66">
        <v>127</v>
      </c>
      <c r="B136" s="29" t="s">
        <v>46</v>
      </c>
      <c r="C136" s="29" t="s">
        <v>47</v>
      </c>
      <c r="D136" s="29" t="s">
        <v>48</v>
      </c>
      <c r="E136" s="30" t="s">
        <v>49</v>
      </c>
      <c r="F136" s="29" t="s">
        <v>145</v>
      </c>
      <c r="G136" s="29" t="s">
        <v>334</v>
      </c>
      <c r="H136" s="31">
        <v>48340</v>
      </c>
      <c r="I136" s="29" t="s">
        <v>46</v>
      </c>
      <c r="J136" s="32" t="s">
        <v>335</v>
      </c>
      <c r="K136" s="32" t="s">
        <v>58</v>
      </c>
      <c r="L136" s="33" t="s">
        <v>657</v>
      </c>
      <c r="M136" s="33" t="s">
        <v>621</v>
      </c>
      <c r="N136" s="33" t="s">
        <v>55</v>
      </c>
      <c r="O136" s="28" t="s">
        <v>56</v>
      </c>
      <c r="P136" s="28" t="s">
        <v>57</v>
      </c>
      <c r="Q136" s="28" t="s">
        <v>704</v>
      </c>
      <c r="R136" s="71" t="s">
        <v>658</v>
      </c>
      <c r="S136" s="65" t="s">
        <v>705</v>
      </c>
      <c r="T136" s="72" t="s">
        <v>149</v>
      </c>
      <c r="U136" s="73">
        <v>0.4</v>
      </c>
      <c r="V136" s="74">
        <v>371.5</v>
      </c>
      <c r="W136" s="72">
        <v>891.5</v>
      </c>
      <c r="X136" s="72"/>
      <c r="Y136" s="76">
        <v>45139</v>
      </c>
      <c r="Z136" s="77" t="s">
        <v>116</v>
      </c>
      <c r="AA136" s="72" t="s">
        <v>61</v>
      </c>
      <c r="AB136" s="43" t="s">
        <v>62</v>
      </c>
      <c r="AC136" s="78">
        <v>774092115</v>
      </c>
      <c r="AD136" s="112"/>
    </row>
    <row r="137" spans="1:30" s="34" customFormat="1" ht="25.5" x14ac:dyDescent="0.2">
      <c r="A137" s="66">
        <v>128</v>
      </c>
      <c r="B137" s="29" t="s">
        <v>46</v>
      </c>
      <c r="C137" s="29" t="s">
        <v>47</v>
      </c>
      <c r="D137" s="29" t="s">
        <v>48</v>
      </c>
      <c r="E137" s="30" t="s">
        <v>49</v>
      </c>
      <c r="F137" s="29" t="s">
        <v>336</v>
      </c>
      <c r="G137" s="29" t="s">
        <v>337</v>
      </c>
      <c r="H137" s="31" t="s">
        <v>64</v>
      </c>
      <c r="I137" s="29" t="s">
        <v>46</v>
      </c>
      <c r="J137" s="32" t="s">
        <v>338</v>
      </c>
      <c r="K137" s="32" t="s">
        <v>58</v>
      </c>
      <c r="L137" s="33" t="s">
        <v>657</v>
      </c>
      <c r="M137" s="33" t="s">
        <v>631</v>
      </c>
      <c r="N137" s="33" t="s">
        <v>55</v>
      </c>
      <c r="O137" s="28" t="s">
        <v>56</v>
      </c>
      <c r="P137" s="28" t="s">
        <v>57</v>
      </c>
      <c r="Q137" s="28" t="s">
        <v>704</v>
      </c>
      <c r="R137" s="71" t="s">
        <v>658</v>
      </c>
      <c r="S137" s="65" t="s">
        <v>705</v>
      </c>
      <c r="T137" s="72" t="s">
        <v>339</v>
      </c>
      <c r="U137" s="73">
        <v>2</v>
      </c>
      <c r="V137" s="74">
        <v>16.5</v>
      </c>
      <c r="W137" s="72">
        <v>0</v>
      </c>
      <c r="X137" s="72"/>
      <c r="Y137" s="76">
        <v>45139</v>
      </c>
      <c r="Z137" s="77" t="s">
        <v>60</v>
      </c>
      <c r="AA137" s="72" t="s">
        <v>61</v>
      </c>
      <c r="AB137" s="43" t="s">
        <v>62</v>
      </c>
      <c r="AC137" s="78">
        <v>774092115</v>
      </c>
      <c r="AD137" s="112"/>
    </row>
    <row r="138" spans="1:30" s="34" customFormat="1" ht="25.5" x14ac:dyDescent="0.2">
      <c r="A138" s="66">
        <v>129</v>
      </c>
      <c r="B138" s="29" t="s">
        <v>46</v>
      </c>
      <c r="C138" s="29" t="s">
        <v>47</v>
      </c>
      <c r="D138" s="29" t="s">
        <v>48</v>
      </c>
      <c r="E138" s="30" t="s">
        <v>49</v>
      </c>
      <c r="F138" s="29" t="s">
        <v>340</v>
      </c>
      <c r="G138" s="29" t="s">
        <v>341</v>
      </c>
      <c r="H138" s="31" t="s">
        <v>64</v>
      </c>
      <c r="I138" s="29" t="s">
        <v>46</v>
      </c>
      <c r="J138" s="37" t="s">
        <v>342</v>
      </c>
      <c r="K138" s="32" t="s">
        <v>58</v>
      </c>
      <c r="L138" s="33" t="s">
        <v>657</v>
      </c>
      <c r="M138" s="33" t="s">
        <v>631</v>
      </c>
      <c r="N138" s="33" t="s">
        <v>55</v>
      </c>
      <c r="O138" s="28" t="s">
        <v>56</v>
      </c>
      <c r="P138" s="28" t="s">
        <v>57</v>
      </c>
      <c r="Q138" s="28" t="s">
        <v>704</v>
      </c>
      <c r="R138" s="71" t="s">
        <v>658</v>
      </c>
      <c r="S138" s="65" t="s">
        <v>705</v>
      </c>
      <c r="T138" s="72" t="s">
        <v>339</v>
      </c>
      <c r="U138" s="73">
        <v>9.1999999999999993</v>
      </c>
      <c r="V138" s="74">
        <v>9.5</v>
      </c>
      <c r="W138" s="72">
        <v>0</v>
      </c>
      <c r="X138" s="72"/>
      <c r="Y138" s="76">
        <v>45139</v>
      </c>
      <c r="Z138" s="77" t="s">
        <v>60</v>
      </c>
      <c r="AA138" s="72" t="s">
        <v>61</v>
      </c>
      <c r="AB138" s="43" t="s">
        <v>62</v>
      </c>
      <c r="AC138" s="78">
        <v>774092115</v>
      </c>
      <c r="AD138" s="112"/>
    </row>
    <row r="139" spans="1:30" s="34" customFormat="1" ht="25.5" x14ac:dyDescent="0.2">
      <c r="A139" s="66">
        <v>130</v>
      </c>
      <c r="B139" s="29" t="s">
        <v>46</v>
      </c>
      <c r="C139" s="29" t="s">
        <v>47</v>
      </c>
      <c r="D139" s="29" t="s">
        <v>48</v>
      </c>
      <c r="E139" s="30" t="s">
        <v>49</v>
      </c>
      <c r="F139" s="29" t="s">
        <v>336</v>
      </c>
      <c r="G139" s="29" t="s">
        <v>343</v>
      </c>
      <c r="H139" s="31" t="s">
        <v>64</v>
      </c>
      <c r="I139" s="29" t="s">
        <v>46</v>
      </c>
      <c r="J139" s="32" t="s">
        <v>344</v>
      </c>
      <c r="K139" s="32" t="s">
        <v>58</v>
      </c>
      <c r="L139" s="33" t="s">
        <v>657</v>
      </c>
      <c r="M139" s="33" t="s">
        <v>631</v>
      </c>
      <c r="N139" s="33" t="s">
        <v>55</v>
      </c>
      <c r="O139" s="28" t="s">
        <v>56</v>
      </c>
      <c r="P139" s="28" t="s">
        <v>57</v>
      </c>
      <c r="Q139" s="28" t="s">
        <v>704</v>
      </c>
      <c r="R139" s="71" t="s">
        <v>658</v>
      </c>
      <c r="S139" s="65" t="s">
        <v>705</v>
      </c>
      <c r="T139" s="72" t="s">
        <v>339</v>
      </c>
      <c r="U139" s="73">
        <v>12.1</v>
      </c>
      <c r="V139" s="74">
        <v>6</v>
      </c>
      <c r="W139" s="72">
        <v>0</v>
      </c>
      <c r="X139" s="72"/>
      <c r="Y139" s="76">
        <v>45139</v>
      </c>
      <c r="Z139" s="77" t="s">
        <v>60</v>
      </c>
      <c r="AA139" s="72" t="s">
        <v>61</v>
      </c>
      <c r="AB139" s="43" t="s">
        <v>62</v>
      </c>
      <c r="AC139" s="78">
        <v>774092115</v>
      </c>
      <c r="AD139" s="112"/>
    </row>
    <row r="140" spans="1:30" s="34" customFormat="1" ht="25.5" x14ac:dyDescent="0.2">
      <c r="A140" s="66">
        <v>131</v>
      </c>
      <c r="B140" s="29" t="s">
        <v>46</v>
      </c>
      <c r="C140" s="29" t="s">
        <v>47</v>
      </c>
      <c r="D140" s="29" t="s">
        <v>48</v>
      </c>
      <c r="E140" s="30" t="s">
        <v>49</v>
      </c>
      <c r="F140" s="29" t="s">
        <v>336</v>
      </c>
      <c r="G140" s="29" t="s">
        <v>345</v>
      </c>
      <c r="H140" s="31" t="s">
        <v>64</v>
      </c>
      <c r="I140" s="29" t="s">
        <v>46</v>
      </c>
      <c r="J140" s="32" t="s">
        <v>346</v>
      </c>
      <c r="K140" s="32" t="s">
        <v>58</v>
      </c>
      <c r="L140" s="33" t="s">
        <v>657</v>
      </c>
      <c r="M140" s="33" t="s">
        <v>631</v>
      </c>
      <c r="N140" s="33" t="s">
        <v>55</v>
      </c>
      <c r="O140" s="28" t="s">
        <v>56</v>
      </c>
      <c r="P140" s="28" t="s">
        <v>57</v>
      </c>
      <c r="Q140" s="28" t="s">
        <v>704</v>
      </c>
      <c r="R140" s="71" t="s">
        <v>658</v>
      </c>
      <c r="S140" s="65" t="s">
        <v>705</v>
      </c>
      <c r="T140" s="72" t="s">
        <v>339</v>
      </c>
      <c r="U140" s="73">
        <v>12.1</v>
      </c>
      <c r="V140" s="74">
        <v>12</v>
      </c>
      <c r="W140" s="72">
        <v>0</v>
      </c>
      <c r="X140" s="72"/>
      <c r="Y140" s="76">
        <v>45139</v>
      </c>
      <c r="Z140" s="77" t="s">
        <v>60</v>
      </c>
      <c r="AA140" s="72" t="s">
        <v>61</v>
      </c>
      <c r="AB140" s="43" t="s">
        <v>62</v>
      </c>
      <c r="AC140" s="78">
        <v>774092115</v>
      </c>
      <c r="AD140" s="112"/>
    </row>
    <row r="141" spans="1:30" s="34" customFormat="1" ht="25.5" x14ac:dyDescent="0.2">
      <c r="A141" s="66">
        <v>132</v>
      </c>
      <c r="B141" s="29" t="s">
        <v>46</v>
      </c>
      <c r="C141" s="29" t="s">
        <v>47</v>
      </c>
      <c r="D141" s="29" t="s">
        <v>48</v>
      </c>
      <c r="E141" s="30" t="s">
        <v>49</v>
      </c>
      <c r="F141" s="29" t="s">
        <v>336</v>
      </c>
      <c r="G141" s="29" t="s">
        <v>84</v>
      </c>
      <c r="H141" s="31" t="s">
        <v>64</v>
      </c>
      <c r="I141" s="29" t="s">
        <v>46</v>
      </c>
      <c r="J141" s="32" t="s">
        <v>347</v>
      </c>
      <c r="K141" s="32" t="s">
        <v>58</v>
      </c>
      <c r="L141" s="33" t="s">
        <v>657</v>
      </c>
      <c r="M141" s="33" t="s">
        <v>631</v>
      </c>
      <c r="N141" s="33" t="s">
        <v>55</v>
      </c>
      <c r="O141" s="28" t="s">
        <v>56</v>
      </c>
      <c r="P141" s="28" t="s">
        <v>57</v>
      </c>
      <c r="Q141" s="28" t="s">
        <v>704</v>
      </c>
      <c r="R141" s="71" t="s">
        <v>658</v>
      </c>
      <c r="S141" s="65" t="s">
        <v>705</v>
      </c>
      <c r="T141" s="72" t="s">
        <v>339</v>
      </c>
      <c r="U141" s="73">
        <v>5</v>
      </c>
      <c r="V141" s="74">
        <v>458</v>
      </c>
      <c r="W141" s="72">
        <v>0</v>
      </c>
      <c r="X141" s="72"/>
      <c r="Y141" s="76">
        <v>45139</v>
      </c>
      <c r="Z141" s="77" t="s">
        <v>60</v>
      </c>
      <c r="AA141" s="72" t="s">
        <v>61</v>
      </c>
      <c r="AB141" s="43" t="s">
        <v>62</v>
      </c>
      <c r="AC141" s="78">
        <v>774092115</v>
      </c>
      <c r="AD141" s="112"/>
    </row>
    <row r="142" spans="1:30" s="34" customFormat="1" ht="25.5" x14ac:dyDescent="0.2">
      <c r="A142" s="66">
        <v>133</v>
      </c>
      <c r="B142" s="29" t="s">
        <v>46</v>
      </c>
      <c r="C142" s="29" t="s">
        <v>47</v>
      </c>
      <c r="D142" s="29" t="s">
        <v>48</v>
      </c>
      <c r="E142" s="30" t="s">
        <v>49</v>
      </c>
      <c r="F142" s="29" t="s">
        <v>336</v>
      </c>
      <c r="G142" s="29" t="s">
        <v>348</v>
      </c>
      <c r="H142" s="31" t="s">
        <v>64</v>
      </c>
      <c r="I142" s="29" t="s">
        <v>46</v>
      </c>
      <c r="J142" s="32" t="s">
        <v>349</v>
      </c>
      <c r="K142" s="32" t="s">
        <v>58</v>
      </c>
      <c r="L142" s="33" t="s">
        <v>657</v>
      </c>
      <c r="M142" s="33" t="s">
        <v>632</v>
      </c>
      <c r="N142" s="33" t="s">
        <v>55</v>
      </c>
      <c r="O142" s="28" t="s">
        <v>56</v>
      </c>
      <c r="P142" s="28" t="s">
        <v>57</v>
      </c>
      <c r="Q142" s="28" t="s">
        <v>704</v>
      </c>
      <c r="R142" s="71" t="s">
        <v>658</v>
      </c>
      <c r="S142" s="65" t="s">
        <v>705</v>
      </c>
      <c r="T142" s="72" t="s">
        <v>339</v>
      </c>
      <c r="U142" s="73">
        <v>4.5</v>
      </c>
      <c r="V142" s="74">
        <v>646.5</v>
      </c>
      <c r="W142" s="72">
        <v>0</v>
      </c>
      <c r="X142" s="72"/>
      <c r="Y142" s="76">
        <v>45139</v>
      </c>
      <c r="Z142" s="77" t="s">
        <v>60</v>
      </c>
      <c r="AA142" s="72" t="s">
        <v>61</v>
      </c>
      <c r="AB142" s="43" t="s">
        <v>62</v>
      </c>
      <c r="AC142" s="78">
        <v>774092115</v>
      </c>
      <c r="AD142" s="112"/>
    </row>
    <row r="143" spans="1:30" s="34" customFormat="1" ht="25.5" x14ac:dyDescent="0.2">
      <c r="A143" s="66">
        <v>134</v>
      </c>
      <c r="B143" s="29" t="s">
        <v>46</v>
      </c>
      <c r="C143" s="29" t="s">
        <v>47</v>
      </c>
      <c r="D143" s="29" t="s">
        <v>48</v>
      </c>
      <c r="E143" s="30" t="s">
        <v>49</v>
      </c>
      <c r="F143" s="29" t="s">
        <v>336</v>
      </c>
      <c r="G143" s="29" t="s">
        <v>350</v>
      </c>
      <c r="H143" s="31" t="s">
        <v>64</v>
      </c>
      <c r="I143" s="29" t="s">
        <v>46</v>
      </c>
      <c r="J143" s="32" t="s">
        <v>351</v>
      </c>
      <c r="K143" s="32" t="s">
        <v>58</v>
      </c>
      <c r="L143" s="33" t="s">
        <v>657</v>
      </c>
      <c r="M143" s="33" t="s">
        <v>632</v>
      </c>
      <c r="N143" s="33" t="s">
        <v>55</v>
      </c>
      <c r="O143" s="28" t="s">
        <v>56</v>
      </c>
      <c r="P143" s="28" t="s">
        <v>57</v>
      </c>
      <c r="Q143" s="28" t="s">
        <v>704</v>
      </c>
      <c r="R143" s="71" t="s">
        <v>658</v>
      </c>
      <c r="S143" s="65" t="s">
        <v>705</v>
      </c>
      <c r="T143" s="72" t="s">
        <v>339</v>
      </c>
      <c r="U143" s="73">
        <v>4.5</v>
      </c>
      <c r="V143" s="74">
        <v>55.5</v>
      </c>
      <c r="W143" s="72">
        <v>0</v>
      </c>
      <c r="X143" s="72"/>
      <c r="Y143" s="76">
        <v>45139</v>
      </c>
      <c r="Z143" s="77" t="s">
        <v>60</v>
      </c>
      <c r="AA143" s="72" t="s">
        <v>61</v>
      </c>
      <c r="AB143" s="43" t="s">
        <v>62</v>
      </c>
      <c r="AC143" s="78">
        <v>774092115</v>
      </c>
      <c r="AD143" s="112"/>
    </row>
    <row r="144" spans="1:30" s="34" customFormat="1" ht="25.5" x14ac:dyDescent="0.2">
      <c r="A144" s="66">
        <v>135</v>
      </c>
      <c r="B144" s="29" t="s">
        <v>46</v>
      </c>
      <c r="C144" s="29" t="s">
        <v>47</v>
      </c>
      <c r="D144" s="29" t="s">
        <v>48</v>
      </c>
      <c r="E144" s="30" t="s">
        <v>49</v>
      </c>
      <c r="F144" s="29" t="s">
        <v>336</v>
      </c>
      <c r="G144" s="29" t="s">
        <v>352</v>
      </c>
      <c r="H144" s="31" t="s">
        <v>64</v>
      </c>
      <c r="I144" s="29" t="s">
        <v>46</v>
      </c>
      <c r="J144" s="32" t="s">
        <v>353</v>
      </c>
      <c r="K144" s="32" t="s">
        <v>58</v>
      </c>
      <c r="L144" s="33" t="s">
        <v>657</v>
      </c>
      <c r="M144" s="33" t="s">
        <v>632</v>
      </c>
      <c r="N144" s="33" t="s">
        <v>55</v>
      </c>
      <c r="O144" s="28" t="s">
        <v>56</v>
      </c>
      <c r="P144" s="28" t="s">
        <v>57</v>
      </c>
      <c r="Q144" s="28" t="s">
        <v>704</v>
      </c>
      <c r="R144" s="71" t="s">
        <v>658</v>
      </c>
      <c r="S144" s="65" t="s">
        <v>705</v>
      </c>
      <c r="T144" s="72" t="s">
        <v>339</v>
      </c>
      <c r="U144" s="73">
        <v>4.5</v>
      </c>
      <c r="V144" s="74">
        <v>126</v>
      </c>
      <c r="W144" s="72">
        <v>0</v>
      </c>
      <c r="X144" s="72"/>
      <c r="Y144" s="76">
        <v>45139</v>
      </c>
      <c r="Z144" s="77" t="s">
        <v>60</v>
      </c>
      <c r="AA144" s="72" t="s">
        <v>61</v>
      </c>
      <c r="AB144" s="43" t="s">
        <v>62</v>
      </c>
      <c r="AC144" s="78">
        <v>774092115</v>
      </c>
      <c r="AD144" s="112"/>
    </row>
    <row r="145" spans="1:30" s="34" customFormat="1" ht="25.5" x14ac:dyDescent="0.2">
      <c r="A145" s="66">
        <v>136</v>
      </c>
      <c r="B145" s="29" t="s">
        <v>46</v>
      </c>
      <c r="C145" s="29" t="s">
        <v>47</v>
      </c>
      <c r="D145" s="29" t="s">
        <v>48</v>
      </c>
      <c r="E145" s="30" t="s">
        <v>49</v>
      </c>
      <c r="F145" s="29" t="s">
        <v>336</v>
      </c>
      <c r="G145" s="29" t="s">
        <v>354</v>
      </c>
      <c r="H145" s="31" t="s">
        <v>64</v>
      </c>
      <c r="I145" s="29" t="s">
        <v>46</v>
      </c>
      <c r="J145" s="32" t="s">
        <v>355</v>
      </c>
      <c r="K145" s="32" t="s">
        <v>58</v>
      </c>
      <c r="L145" s="33" t="s">
        <v>657</v>
      </c>
      <c r="M145" s="33" t="s">
        <v>632</v>
      </c>
      <c r="N145" s="33" t="s">
        <v>55</v>
      </c>
      <c r="O145" s="28" t="s">
        <v>56</v>
      </c>
      <c r="P145" s="28" t="s">
        <v>57</v>
      </c>
      <c r="Q145" s="28" t="s">
        <v>704</v>
      </c>
      <c r="R145" s="71" t="s">
        <v>658</v>
      </c>
      <c r="S145" s="65" t="s">
        <v>705</v>
      </c>
      <c r="T145" s="72" t="s">
        <v>339</v>
      </c>
      <c r="U145" s="73">
        <v>4.5</v>
      </c>
      <c r="V145" s="74">
        <v>41.5</v>
      </c>
      <c r="W145" s="72">
        <v>0</v>
      </c>
      <c r="X145" s="72"/>
      <c r="Y145" s="76">
        <v>45139</v>
      </c>
      <c r="Z145" s="77" t="s">
        <v>60</v>
      </c>
      <c r="AA145" s="72" t="s">
        <v>61</v>
      </c>
      <c r="AB145" s="43" t="s">
        <v>62</v>
      </c>
      <c r="AC145" s="78">
        <v>774092115</v>
      </c>
      <c r="AD145" s="112"/>
    </row>
    <row r="146" spans="1:30" s="34" customFormat="1" ht="25.5" x14ac:dyDescent="0.2">
      <c r="A146" s="66">
        <v>137</v>
      </c>
      <c r="B146" s="29" t="s">
        <v>46</v>
      </c>
      <c r="C146" s="29" t="s">
        <v>47</v>
      </c>
      <c r="D146" s="29" t="s">
        <v>48</v>
      </c>
      <c r="E146" s="30" t="s">
        <v>49</v>
      </c>
      <c r="F146" s="29" t="s">
        <v>336</v>
      </c>
      <c r="G146" s="29" t="s">
        <v>356</v>
      </c>
      <c r="H146" s="31" t="s">
        <v>64</v>
      </c>
      <c r="I146" s="29" t="s">
        <v>46</v>
      </c>
      <c r="J146" s="32" t="s">
        <v>357</v>
      </c>
      <c r="K146" s="32" t="s">
        <v>58</v>
      </c>
      <c r="L146" s="33" t="s">
        <v>657</v>
      </c>
      <c r="M146" s="33" t="s">
        <v>632</v>
      </c>
      <c r="N146" s="33" t="s">
        <v>55</v>
      </c>
      <c r="O146" s="28" t="s">
        <v>56</v>
      </c>
      <c r="P146" s="28" t="s">
        <v>57</v>
      </c>
      <c r="Q146" s="28" t="s">
        <v>704</v>
      </c>
      <c r="R146" s="71" t="s">
        <v>658</v>
      </c>
      <c r="S146" s="65" t="s">
        <v>705</v>
      </c>
      <c r="T146" s="72" t="s">
        <v>339</v>
      </c>
      <c r="U146" s="73">
        <v>4.5</v>
      </c>
      <c r="V146" s="74">
        <v>47</v>
      </c>
      <c r="W146" s="72">
        <v>0</v>
      </c>
      <c r="X146" s="72"/>
      <c r="Y146" s="76">
        <v>45139</v>
      </c>
      <c r="Z146" s="77" t="s">
        <v>60</v>
      </c>
      <c r="AA146" s="72" t="s">
        <v>61</v>
      </c>
      <c r="AB146" s="43" t="s">
        <v>62</v>
      </c>
      <c r="AC146" s="78">
        <v>774092115</v>
      </c>
      <c r="AD146" s="112"/>
    </row>
    <row r="147" spans="1:30" s="34" customFormat="1" ht="25.5" x14ac:dyDescent="0.2">
      <c r="A147" s="66">
        <v>138</v>
      </c>
      <c r="B147" s="29" t="s">
        <v>46</v>
      </c>
      <c r="C147" s="29" t="s">
        <v>47</v>
      </c>
      <c r="D147" s="29" t="s">
        <v>48</v>
      </c>
      <c r="E147" s="30" t="s">
        <v>49</v>
      </c>
      <c r="F147" s="29" t="s">
        <v>336</v>
      </c>
      <c r="G147" s="29" t="s">
        <v>358</v>
      </c>
      <c r="H147" s="31" t="s">
        <v>64</v>
      </c>
      <c r="I147" s="29" t="s">
        <v>46</v>
      </c>
      <c r="J147" s="32" t="s">
        <v>359</v>
      </c>
      <c r="K147" s="32" t="s">
        <v>58</v>
      </c>
      <c r="L147" s="33" t="s">
        <v>657</v>
      </c>
      <c r="M147" s="33" t="s">
        <v>632</v>
      </c>
      <c r="N147" s="33" t="s">
        <v>55</v>
      </c>
      <c r="O147" s="28" t="s">
        <v>56</v>
      </c>
      <c r="P147" s="28" t="s">
        <v>57</v>
      </c>
      <c r="Q147" s="28" t="s">
        <v>704</v>
      </c>
      <c r="R147" s="71" t="s">
        <v>658</v>
      </c>
      <c r="S147" s="65" t="s">
        <v>705</v>
      </c>
      <c r="T147" s="72" t="s">
        <v>339</v>
      </c>
      <c r="U147" s="73">
        <v>4.5</v>
      </c>
      <c r="V147" s="74">
        <v>40.5</v>
      </c>
      <c r="W147" s="72">
        <v>0</v>
      </c>
      <c r="X147" s="72"/>
      <c r="Y147" s="76">
        <v>45139</v>
      </c>
      <c r="Z147" s="77" t="s">
        <v>60</v>
      </c>
      <c r="AA147" s="72" t="s">
        <v>61</v>
      </c>
      <c r="AB147" s="43" t="s">
        <v>62</v>
      </c>
      <c r="AC147" s="78">
        <v>774092115</v>
      </c>
      <c r="AD147" s="112"/>
    </row>
    <row r="148" spans="1:30" s="34" customFormat="1" ht="25.5" x14ac:dyDescent="0.2">
      <c r="A148" s="66">
        <v>139</v>
      </c>
      <c r="B148" s="29" t="s">
        <v>46</v>
      </c>
      <c r="C148" s="29" t="s">
        <v>47</v>
      </c>
      <c r="D148" s="29" t="s">
        <v>48</v>
      </c>
      <c r="E148" s="30" t="s">
        <v>49</v>
      </c>
      <c r="F148" s="29" t="s">
        <v>336</v>
      </c>
      <c r="G148" s="29" t="s">
        <v>360</v>
      </c>
      <c r="H148" s="31" t="s">
        <v>64</v>
      </c>
      <c r="I148" s="29" t="s">
        <v>46</v>
      </c>
      <c r="J148" s="32" t="s">
        <v>361</v>
      </c>
      <c r="K148" s="32" t="s">
        <v>58</v>
      </c>
      <c r="L148" s="33" t="s">
        <v>657</v>
      </c>
      <c r="M148" s="33" t="s">
        <v>632</v>
      </c>
      <c r="N148" s="33" t="s">
        <v>55</v>
      </c>
      <c r="O148" s="28" t="s">
        <v>56</v>
      </c>
      <c r="P148" s="28" t="s">
        <v>57</v>
      </c>
      <c r="Q148" s="28" t="s">
        <v>704</v>
      </c>
      <c r="R148" s="71" t="s">
        <v>658</v>
      </c>
      <c r="S148" s="65" t="s">
        <v>705</v>
      </c>
      <c r="T148" s="72" t="s">
        <v>339</v>
      </c>
      <c r="U148" s="73">
        <v>4.5</v>
      </c>
      <c r="V148" s="74">
        <v>8.5</v>
      </c>
      <c r="W148" s="72">
        <v>0</v>
      </c>
      <c r="X148" s="72"/>
      <c r="Y148" s="76">
        <v>45139</v>
      </c>
      <c r="Z148" s="77" t="s">
        <v>60</v>
      </c>
      <c r="AA148" s="72" t="s">
        <v>61</v>
      </c>
      <c r="AB148" s="43" t="s">
        <v>62</v>
      </c>
      <c r="AC148" s="78">
        <v>774092115</v>
      </c>
      <c r="AD148" s="112"/>
    </row>
    <row r="149" spans="1:30" s="34" customFormat="1" ht="25.5" x14ac:dyDescent="0.2">
      <c r="A149" s="66">
        <v>140</v>
      </c>
      <c r="B149" s="29" t="s">
        <v>46</v>
      </c>
      <c r="C149" s="29" t="s">
        <v>47</v>
      </c>
      <c r="D149" s="29" t="s">
        <v>48</v>
      </c>
      <c r="E149" s="30" t="s">
        <v>49</v>
      </c>
      <c r="F149" s="29" t="s">
        <v>336</v>
      </c>
      <c r="G149" s="29" t="s">
        <v>362</v>
      </c>
      <c r="H149" s="31" t="s">
        <v>64</v>
      </c>
      <c r="I149" s="29" t="s">
        <v>46</v>
      </c>
      <c r="J149" s="33" t="s">
        <v>363</v>
      </c>
      <c r="K149" s="32" t="s">
        <v>58</v>
      </c>
      <c r="L149" s="33" t="s">
        <v>657</v>
      </c>
      <c r="M149" s="33" t="s">
        <v>632</v>
      </c>
      <c r="N149" s="33" t="s">
        <v>55</v>
      </c>
      <c r="O149" s="28" t="s">
        <v>56</v>
      </c>
      <c r="P149" s="28" t="s">
        <v>57</v>
      </c>
      <c r="Q149" s="28" t="s">
        <v>704</v>
      </c>
      <c r="R149" s="71" t="s">
        <v>658</v>
      </c>
      <c r="S149" s="65" t="s">
        <v>705</v>
      </c>
      <c r="T149" s="72" t="s">
        <v>339</v>
      </c>
      <c r="U149" s="73">
        <v>4.5</v>
      </c>
      <c r="V149" s="74">
        <v>40</v>
      </c>
      <c r="W149" s="72">
        <v>0</v>
      </c>
      <c r="X149" s="72"/>
      <c r="Y149" s="76">
        <v>45139</v>
      </c>
      <c r="Z149" s="77" t="s">
        <v>60</v>
      </c>
      <c r="AA149" s="72" t="s">
        <v>61</v>
      </c>
      <c r="AB149" s="43" t="s">
        <v>62</v>
      </c>
      <c r="AC149" s="78">
        <v>774092115</v>
      </c>
      <c r="AD149" s="112"/>
    </row>
    <row r="150" spans="1:30" s="34" customFormat="1" ht="25.5" x14ac:dyDescent="0.2">
      <c r="A150" s="66">
        <v>141</v>
      </c>
      <c r="B150" s="29" t="s">
        <v>46</v>
      </c>
      <c r="C150" s="29" t="s">
        <v>47</v>
      </c>
      <c r="D150" s="29" t="s">
        <v>48</v>
      </c>
      <c r="E150" s="30" t="s">
        <v>49</v>
      </c>
      <c r="F150" s="29" t="s">
        <v>336</v>
      </c>
      <c r="G150" s="29" t="s">
        <v>364</v>
      </c>
      <c r="H150" s="31" t="s">
        <v>64</v>
      </c>
      <c r="I150" s="29" t="s">
        <v>46</v>
      </c>
      <c r="J150" s="33" t="s">
        <v>365</v>
      </c>
      <c r="K150" s="32" t="s">
        <v>58</v>
      </c>
      <c r="L150" s="33" t="s">
        <v>657</v>
      </c>
      <c r="M150" s="33" t="s">
        <v>632</v>
      </c>
      <c r="N150" s="33" t="s">
        <v>55</v>
      </c>
      <c r="O150" s="28" t="s">
        <v>56</v>
      </c>
      <c r="P150" s="28" t="s">
        <v>57</v>
      </c>
      <c r="Q150" s="28" t="s">
        <v>704</v>
      </c>
      <c r="R150" s="71" t="s">
        <v>658</v>
      </c>
      <c r="S150" s="65" t="s">
        <v>705</v>
      </c>
      <c r="T150" s="72" t="s">
        <v>339</v>
      </c>
      <c r="U150" s="73">
        <v>4.5</v>
      </c>
      <c r="V150" s="74">
        <v>24.5</v>
      </c>
      <c r="W150" s="72">
        <v>0</v>
      </c>
      <c r="X150" s="72"/>
      <c r="Y150" s="76">
        <v>45139</v>
      </c>
      <c r="Z150" s="77" t="s">
        <v>60</v>
      </c>
      <c r="AA150" s="72" t="s">
        <v>61</v>
      </c>
      <c r="AB150" s="43" t="s">
        <v>62</v>
      </c>
      <c r="AC150" s="78">
        <v>774092115</v>
      </c>
      <c r="AD150" s="112"/>
    </row>
    <row r="151" spans="1:30" s="34" customFormat="1" ht="25.5" x14ac:dyDescent="0.2">
      <c r="A151" s="66">
        <v>142</v>
      </c>
      <c r="B151" s="29" t="s">
        <v>46</v>
      </c>
      <c r="C151" s="29" t="s">
        <v>47</v>
      </c>
      <c r="D151" s="29" t="s">
        <v>48</v>
      </c>
      <c r="E151" s="30" t="s">
        <v>49</v>
      </c>
      <c r="F151" s="29" t="s">
        <v>336</v>
      </c>
      <c r="G151" s="29" t="s">
        <v>366</v>
      </c>
      <c r="H151" s="31" t="s">
        <v>64</v>
      </c>
      <c r="I151" s="29" t="s">
        <v>46</v>
      </c>
      <c r="J151" s="32" t="s">
        <v>367</v>
      </c>
      <c r="K151" s="32" t="s">
        <v>58</v>
      </c>
      <c r="L151" s="33" t="s">
        <v>657</v>
      </c>
      <c r="M151" s="33" t="s">
        <v>632</v>
      </c>
      <c r="N151" s="33" t="s">
        <v>55</v>
      </c>
      <c r="O151" s="28" t="s">
        <v>56</v>
      </c>
      <c r="P151" s="28" t="s">
        <v>57</v>
      </c>
      <c r="Q151" s="28" t="s">
        <v>704</v>
      </c>
      <c r="R151" s="71" t="s">
        <v>658</v>
      </c>
      <c r="S151" s="65" t="s">
        <v>705</v>
      </c>
      <c r="T151" s="72" t="s">
        <v>339</v>
      </c>
      <c r="U151" s="73">
        <v>4.5</v>
      </c>
      <c r="V151" s="74">
        <v>18</v>
      </c>
      <c r="W151" s="72">
        <v>0</v>
      </c>
      <c r="X151" s="72"/>
      <c r="Y151" s="76">
        <v>45139</v>
      </c>
      <c r="Z151" s="77" t="s">
        <v>60</v>
      </c>
      <c r="AA151" s="72" t="s">
        <v>61</v>
      </c>
      <c r="AB151" s="43" t="s">
        <v>62</v>
      </c>
      <c r="AC151" s="78">
        <v>774092115</v>
      </c>
      <c r="AD151" s="112"/>
    </row>
    <row r="152" spans="1:30" s="34" customFormat="1" ht="25.5" x14ac:dyDescent="0.2">
      <c r="A152" s="66">
        <v>143</v>
      </c>
      <c r="B152" s="29" t="s">
        <v>46</v>
      </c>
      <c r="C152" s="29" t="s">
        <v>47</v>
      </c>
      <c r="D152" s="29" t="s">
        <v>48</v>
      </c>
      <c r="E152" s="30" t="s">
        <v>49</v>
      </c>
      <c r="F152" s="29" t="s">
        <v>336</v>
      </c>
      <c r="G152" s="29" t="s">
        <v>368</v>
      </c>
      <c r="H152" s="31" t="s">
        <v>64</v>
      </c>
      <c r="I152" s="29" t="s">
        <v>46</v>
      </c>
      <c r="J152" s="32" t="s">
        <v>369</v>
      </c>
      <c r="K152" s="32" t="s">
        <v>58</v>
      </c>
      <c r="L152" s="33" t="s">
        <v>657</v>
      </c>
      <c r="M152" s="33" t="s">
        <v>632</v>
      </c>
      <c r="N152" s="33" t="s">
        <v>55</v>
      </c>
      <c r="O152" s="28" t="s">
        <v>56</v>
      </c>
      <c r="P152" s="28" t="s">
        <v>57</v>
      </c>
      <c r="Q152" s="28" t="s">
        <v>704</v>
      </c>
      <c r="R152" s="71" t="s">
        <v>658</v>
      </c>
      <c r="S152" s="65" t="s">
        <v>705</v>
      </c>
      <c r="T152" s="72" t="s">
        <v>339</v>
      </c>
      <c r="U152" s="73">
        <v>4.5</v>
      </c>
      <c r="V152" s="74">
        <v>71</v>
      </c>
      <c r="W152" s="72">
        <v>0</v>
      </c>
      <c r="X152" s="72"/>
      <c r="Y152" s="76">
        <v>45139</v>
      </c>
      <c r="Z152" s="77" t="s">
        <v>60</v>
      </c>
      <c r="AA152" s="72" t="s">
        <v>61</v>
      </c>
      <c r="AB152" s="43" t="s">
        <v>62</v>
      </c>
      <c r="AC152" s="78">
        <v>774092115</v>
      </c>
      <c r="AD152" s="112"/>
    </row>
    <row r="153" spans="1:30" s="34" customFormat="1" ht="25.5" x14ac:dyDescent="0.2">
      <c r="A153" s="66">
        <v>144</v>
      </c>
      <c r="B153" s="29" t="s">
        <v>46</v>
      </c>
      <c r="C153" s="29" t="s">
        <v>47</v>
      </c>
      <c r="D153" s="29" t="s">
        <v>48</v>
      </c>
      <c r="E153" s="30" t="s">
        <v>49</v>
      </c>
      <c r="F153" s="29" t="s">
        <v>336</v>
      </c>
      <c r="G153" s="29" t="s">
        <v>371</v>
      </c>
      <c r="H153" s="31" t="s">
        <v>64</v>
      </c>
      <c r="I153" s="29" t="s">
        <v>46</v>
      </c>
      <c r="J153" s="32" t="s">
        <v>372</v>
      </c>
      <c r="K153" s="32" t="s">
        <v>58</v>
      </c>
      <c r="L153" s="33" t="s">
        <v>657</v>
      </c>
      <c r="M153" s="33" t="s">
        <v>632</v>
      </c>
      <c r="N153" s="33" t="s">
        <v>55</v>
      </c>
      <c r="O153" s="28" t="s">
        <v>56</v>
      </c>
      <c r="P153" s="28" t="s">
        <v>57</v>
      </c>
      <c r="Q153" s="28" t="s">
        <v>704</v>
      </c>
      <c r="R153" s="71" t="s">
        <v>658</v>
      </c>
      <c r="S153" s="65" t="s">
        <v>705</v>
      </c>
      <c r="T153" s="72" t="s">
        <v>339</v>
      </c>
      <c r="U153" s="73">
        <v>4.5</v>
      </c>
      <c r="V153" s="74">
        <v>40.5</v>
      </c>
      <c r="W153" s="72">
        <v>0</v>
      </c>
      <c r="X153" s="72"/>
      <c r="Y153" s="76">
        <v>45139</v>
      </c>
      <c r="Z153" s="77" t="s">
        <v>60</v>
      </c>
      <c r="AA153" s="72" t="s">
        <v>61</v>
      </c>
      <c r="AB153" s="43" t="s">
        <v>62</v>
      </c>
      <c r="AC153" s="78">
        <v>774092115</v>
      </c>
      <c r="AD153" s="112"/>
    </row>
    <row r="154" spans="1:30" s="34" customFormat="1" ht="25.5" x14ac:dyDescent="0.2">
      <c r="A154" s="66">
        <v>145</v>
      </c>
      <c r="B154" s="29" t="s">
        <v>46</v>
      </c>
      <c r="C154" s="29" t="s">
        <v>47</v>
      </c>
      <c r="D154" s="29" t="s">
        <v>48</v>
      </c>
      <c r="E154" s="30" t="s">
        <v>49</v>
      </c>
      <c r="F154" s="29" t="s">
        <v>336</v>
      </c>
      <c r="G154" s="29" t="s">
        <v>373</v>
      </c>
      <c r="H154" s="31" t="s">
        <v>64</v>
      </c>
      <c r="I154" s="29" t="s">
        <v>46</v>
      </c>
      <c r="J154" s="32" t="s">
        <v>374</v>
      </c>
      <c r="K154" s="32" t="s">
        <v>58</v>
      </c>
      <c r="L154" s="33" t="s">
        <v>657</v>
      </c>
      <c r="M154" s="33" t="s">
        <v>632</v>
      </c>
      <c r="N154" s="33" t="s">
        <v>55</v>
      </c>
      <c r="O154" s="28" t="s">
        <v>56</v>
      </c>
      <c r="P154" s="28" t="s">
        <v>57</v>
      </c>
      <c r="Q154" s="28" t="s">
        <v>704</v>
      </c>
      <c r="R154" s="71" t="s">
        <v>658</v>
      </c>
      <c r="S154" s="65" t="s">
        <v>705</v>
      </c>
      <c r="T154" s="72" t="s">
        <v>339</v>
      </c>
      <c r="U154" s="73">
        <v>4.5</v>
      </c>
      <c r="V154" s="74">
        <v>66.5</v>
      </c>
      <c r="W154" s="72">
        <v>0</v>
      </c>
      <c r="X154" s="72"/>
      <c r="Y154" s="76">
        <v>45139</v>
      </c>
      <c r="Z154" s="77" t="s">
        <v>60</v>
      </c>
      <c r="AA154" s="72" t="s">
        <v>61</v>
      </c>
      <c r="AB154" s="43" t="s">
        <v>62</v>
      </c>
      <c r="AC154" s="78">
        <v>774092115</v>
      </c>
      <c r="AD154" s="112"/>
    </row>
    <row r="155" spans="1:30" s="34" customFormat="1" ht="25.5" x14ac:dyDescent="0.2">
      <c r="A155" s="66">
        <v>146</v>
      </c>
      <c r="B155" s="29" t="s">
        <v>46</v>
      </c>
      <c r="C155" s="29" t="s">
        <v>47</v>
      </c>
      <c r="D155" s="29" t="s">
        <v>48</v>
      </c>
      <c r="E155" s="30" t="s">
        <v>49</v>
      </c>
      <c r="F155" s="29" t="s">
        <v>336</v>
      </c>
      <c r="G155" s="29" t="s">
        <v>375</v>
      </c>
      <c r="H155" s="31" t="s">
        <v>64</v>
      </c>
      <c r="I155" s="29" t="s">
        <v>46</v>
      </c>
      <c r="J155" s="32" t="s">
        <v>376</v>
      </c>
      <c r="K155" s="32" t="s">
        <v>58</v>
      </c>
      <c r="L155" s="33" t="s">
        <v>657</v>
      </c>
      <c r="M155" s="33" t="s">
        <v>632</v>
      </c>
      <c r="N155" s="33" t="s">
        <v>55</v>
      </c>
      <c r="O155" s="28" t="s">
        <v>56</v>
      </c>
      <c r="P155" s="28" t="s">
        <v>57</v>
      </c>
      <c r="Q155" s="28" t="s">
        <v>704</v>
      </c>
      <c r="R155" s="71" t="s">
        <v>658</v>
      </c>
      <c r="S155" s="65" t="s">
        <v>705</v>
      </c>
      <c r="T155" s="72" t="s">
        <v>339</v>
      </c>
      <c r="U155" s="73">
        <v>4.5</v>
      </c>
      <c r="V155" s="74">
        <v>30.5</v>
      </c>
      <c r="W155" s="72">
        <v>0</v>
      </c>
      <c r="X155" s="72"/>
      <c r="Y155" s="76">
        <v>45139</v>
      </c>
      <c r="Z155" s="77" t="s">
        <v>60</v>
      </c>
      <c r="AA155" s="72" t="s">
        <v>61</v>
      </c>
      <c r="AB155" s="43" t="s">
        <v>62</v>
      </c>
      <c r="AC155" s="78">
        <v>774092115</v>
      </c>
      <c r="AD155" s="112"/>
    </row>
    <row r="156" spans="1:30" s="34" customFormat="1" ht="25.5" x14ac:dyDescent="0.2">
      <c r="A156" s="66">
        <v>147</v>
      </c>
      <c r="B156" s="29" t="s">
        <v>46</v>
      </c>
      <c r="C156" s="29" t="s">
        <v>47</v>
      </c>
      <c r="D156" s="29" t="s">
        <v>48</v>
      </c>
      <c r="E156" s="30" t="s">
        <v>49</v>
      </c>
      <c r="F156" s="29" t="s">
        <v>336</v>
      </c>
      <c r="G156" s="29" t="s">
        <v>377</v>
      </c>
      <c r="H156" s="31" t="s">
        <v>64</v>
      </c>
      <c r="I156" s="29" t="s">
        <v>46</v>
      </c>
      <c r="J156" s="32" t="s">
        <v>378</v>
      </c>
      <c r="K156" s="32" t="s">
        <v>58</v>
      </c>
      <c r="L156" s="33" t="s">
        <v>657</v>
      </c>
      <c r="M156" s="33" t="s">
        <v>632</v>
      </c>
      <c r="N156" s="33" t="s">
        <v>55</v>
      </c>
      <c r="O156" s="28" t="s">
        <v>56</v>
      </c>
      <c r="P156" s="28" t="s">
        <v>57</v>
      </c>
      <c r="Q156" s="28" t="s">
        <v>704</v>
      </c>
      <c r="R156" s="71" t="s">
        <v>658</v>
      </c>
      <c r="S156" s="65" t="s">
        <v>705</v>
      </c>
      <c r="T156" s="72" t="s">
        <v>339</v>
      </c>
      <c r="U156" s="73">
        <v>4.5</v>
      </c>
      <c r="V156" s="74">
        <v>218.5</v>
      </c>
      <c r="W156" s="72">
        <v>0</v>
      </c>
      <c r="X156" s="72"/>
      <c r="Y156" s="76">
        <v>45139</v>
      </c>
      <c r="Z156" s="77" t="s">
        <v>60</v>
      </c>
      <c r="AA156" s="72" t="s">
        <v>61</v>
      </c>
      <c r="AB156" s="43" t="s">
        <v>62</v>
      </c>
      <c r="AC156" s="78">
        <v>774092115</v>
      </c>
      <c r="AD156" s="112"/>
    </row>
    <row r="157" spans="1:30" s="34" customFormat="1" ht="25.5" x14ac:dyDescent="0.2">
      <c r="A157" s="66">
        <v>148</v>
      </c>
      <c r="B157" s="29" t="s">
        <v>46</v>
      </c>
      <c r="C157" s="29" t="s">
        <v>47</v>
      </c>
      <c r="D157" s="29" t="s">
        <v>48</v>
      </c>
      <c r="E157" s="30" t="s">
        <v>49</v>
      </c>
      <c r="F157" s="29" t="s">
        <v>336</v>
      </c>
      <c r="G157" s="29" t="s">
        <v>379</v>
      </c>
      <c r="H157" s="31" t="s">
        <v>64</v>
      </c>
      <c r="I157" s="29" t="s">
        <v>46</v>
      </c>
      <c r="J157" s="33" t="s">
        <v>380</v>
      </c>
      <c r="K157" s="32" t="s">
        <v>58</v>
      </c>
      <c r="L157" s="33" t="s">
        <v>657</v>
      </c>
      <c r="M157" s="33" t="s">
        <v>632</v>
      </c>
      <c r="N157" s="33" t="s">
        <v>55</v>
      </c>
      <c r="O157" s="28" t="s">
        <v>56</v>
      </c>
      <c r="P157" s="28" t="s">
        <v>57</v>
      </c>
      <c r="Q157" s="28" t="s">
        <v>704</v>
      </c>
      <c r="R157" s="71" t="s">
        <v>658</v>
      </c>
      <c r="S157" s="65" t="s">
        <v>705</v>
      </c>
      <c r="T157" s="72" t="s">
        <v>339</v>
      </c>
      <c r="U157" s="73">
        <v>4</v>
      </c>
      <c r="V157" s="74">
        <v>442</v>
      </c>
      <c r="W157" s="72">
        <v>0</v>
      </c>
      <c r="X157" s="72"/>
      <c r="Y157" s="76">
        <v>45139</v>
      </c>
      <c r="Z157" s="77" t="s">
        <v>60</v>
      </c>
      <c r="AA157" s="72" t="s">
        <v>61</v>
      </c>
      <c r="AB157" s="43" t="s">
        <v>62</v>
      </c>
      <c r="AC157" s="78">
        <v>774092115</v>
      </c>
      <c r="AD157" s="112"/>
    </row>
    <row r="158" spans="1:30" s="34" customFormat="1" ht="25.5" x14ac:dyDescent="0.2">
      <c r="A158" s="66">
        <v>149</v>
      </c>
      <c r="B158" s="29" t="s">
        <v>46</v>
      </c>
      <c r="C158" s="29" t="s">
        <v>47</v>
      </c>
      <c r="D158" s="29" t="s">
        <v>48</v>
      </c>
      <c r="E158" s="30" t="s">
        <v>49</v>
      </c>
      <c r="F158" s="29" t="s">
        <v>336</v>
      </c>
      <c r="G158" s="29" t="s">
        <v>381</v>
      </c>
      <c r="H158" s="31" t="s">
        <v>64</v>
      </c>
      <c r="I158" s="29" t="s">
        <v>46</v>
      </c>
      <c r="J158" s="32" t="s">
        <v>382</v>
      </c>
      <c r="K158" s="32" t="s">
        <v>58</v>
      </c>
      <c r="L158" s="33" t="s">
        <v>657</v>
      </c>
      <c r="M158" s="33" t="s">
        <v>632</v>
      </c>
      <c r="N158" s="33" t="s">
        <v>55</v>
      </c>
      <c r="O158" s="28" t="s">
        <v>56</v>
      </c>
      <c r="P158" s="28" t="s">
        <v>57</v>
      </c>
      <c r="Q158" s="28" t="s">
        <v>704</v>
      </c>
      <c r="R158" s="71" t="s">
        <v>658</v>
      </c>
      <c r="S158" s="65" t="s">
        <v>705</v>
      </c>
      <c r="T158" s="72" t="s">
        <v>339</v>
      </c>
      <c r="U158" s="73">
        <v>4.5</v>
      </c>
      <c r="V158" s="74">
        <v>13.5</v>
      </c>
      <c r="W158" s="72">
        <v>0</v>
      </c>
      <c r="X158" s="72"/>
      <c r="Y158" s="76">
        <v>45139</v>
      </c>
      <c r="Z158" s="77" t="s">
        <v>60</v>
      </c>
      <c r="AA158" s="72" t="s">
        <v>61</v>
      </c>
      <c r="AB158" s="43" t="s">
        <v>62</v>
      </c>
      <c r="AC158" s="78">
        <v>774092115</v>
      </c>
      <c r="AD158" s="112"/>
    </row>
    <row r="159" spans="1:30" s="34" customFormat="1" ht="25.5" x14ac:dyDescent="0.2">
      <c r="A159" s="66">
        <v>150</v>
      </c>
      <c r="B159" s="29" t="s">
        <v>46</v>
      </c>
      <c r="C159" s="29" t="s">
        <v>47</v>
      </c>
      <c r="D159" s="29" t="s">
        <v>48</v>
      </c>
      <c r="E159" s="30" t="s">
        <v>49</v>
      </c>
      <c r="F159" s="29" t="s">
        <v>336</v>
      </c>
      <c r="G159" s="29" t="s">
        <v>383</v>
      </c>
      <c r="H159" s="31" t="s">
        <v>64</v>
      </c>
      <c r="I159" s="29" t="s">
        <v>46</v>
      </c>
      <c r="J159" s="38" t="s">
        <v>384</v>
      </c>
      <c r="K159" s="32" t="s">
        <v>58</v>
      </c>
      <c r="L159" s="33" t="s">
        <v>657</v>
      </c>
      <c r="M159" s="33" t="s">
        <v>632</v>
      </c>
      <c r="N159" s="33" t="s">
        <v>55</v>
      </c>
      <c r="O159" s="28" t="s">
        <v>56</v>
      </c>
      <c r="P159" s="28" t="s">
        <v>57</v>
      </c>
      <c r="Q159" s="28" t="s">
        <v>704</v>
      </c>
      <c r="R159" s="71" t="s">
        <v>658</v>
      </c>
      <c r="S159" s="65" t="s">
        <v>705</v>
      </c>
      <c r="T159" s="72" t="s">
        <v>339</v>
      </c>
      <c r="U159" s="73">
        <v>2</v>
      </c>
      <c r="V159" s="74">
        <v>54.5</v>
      </c>
      <c r="W159" s="72">
        <v>0</v>
      </c>
      <c r="X159" s="72"/>
      <c r="Y159" s="76">
        <v>45139</v>
      </c>
      <c r="Z159" s="77" t="s">
        <v>60</v>
      </c>
      <c r="AA159" s="72" t="s">
        <v>61</v>
      </c>
      <c r="AB159" s="43" t="s">
        <v>62</v>
      </c>
      <c r="AC159" s="78">
        <v>774092115</v>
      </c>
      <c r="AD159" s="112"/>
    </row>
    <row r="160" spans="1:30" s="34" customFormat="1" ht="25.5" x14ac:dyDescent="0.2">
      <c r="A160" s="66">
        <v>151</v>
      </c>
      <c r="B160" s="29" t="s">
        <v>46</v>
      </c>
      <c r="C160" s="29" t="s">
        <v>47</v>
      </c>
      <c r="D160" s="29" t="s">
        <v>48</v>
      </c>
      <c r="E160" s="30" t="s">
        <v>49</v>
      </c>
      <c r="F160" s="29" t="s">
        <v>336</v>
      </c>
      <c r="G160" s="29" t="s">
        <v>385</v>
      </c>
      <c r="H160" s="31" t="s">
        <v>64</v>
      </c>
      <c r="I160" s="29" t="s">
        <v>46</v>
      </c>
      <c r="J160" s="38" t="s">
        <v>386</v>
      </c>
      <c r="K160" s="32" t="s">
        <v>58</v>
      </c>
      <c r="L160" s="33" t="s">
        <v>657</v>
      </c>
      <c r="M160" s="33" t="s">
        <v>632</v>
      </c>
      <c r="N160" s="33" t="s">
        <v>55</v>
      </c>
      <c r="O160" s="28" t="s">
        <v>56</v>
      </c>
      <c r="P160" s="28" t="s">
        <v>57</v>
      </c>
      <c r="Q160" s="28" t="s">
        <v>704</v>
      </c>
      <c r="R160" s="71" t="s">
        <v>658</v>
      </c>
      <c r="S160" s="65" t="s">
        <v>705</v>
      </c>
      <c r="T160" s="72" t="s">
        <v>339</v>
      </c>
      <c r="U160" s="73">
        <v>2.1</v>
      </c>
      <c r="V160" s="74">
        <v>83</v>
      </c>
      <c r="W160" s="72">
        <v>0</v>
      </c>
      <c r="X160" s="72"/>
      <c r="Y160" s="76">
        <v>45139</v>
      </c>
      <c r="Z160" s="77" t="s">
        <v>60</v>
      </c>
      <c r="AA160" s="72" t="s">
        <v>61</v>
      </c>
      <c r="AB160" s="43" t="s">
        <v>62</v>
      </c>
      <c r="AC160" s="78">
        <v>774092115</v>
      </c>
      <c r="AD160" s="112"/>
    </row>
    <row r="161" spans="1:30" s="34" customFormat="1" ht="25.5" x14ac:dyDescent="0.2">
      <c r="A161" s="66">
        <v>152</v>
      </c>
      <c r="B161" s="29" t="s">
        <v>46</v>
      </c>
      <c r="C161" s="29" t="s">
        <v>47</v>
      </c>
      <c r="D161" s="29" t="s">
        <v>48</v>
      </c>
      <c r="E161" s="30" t="s">
        <v>49</v>
      </c>
      <c r="F161" s="29" t="s">
        <v>336</v>
      </c>
      <c r="G161" s="29" t="s">
        <v>387</v>
      </c>
      <c r="H161" s="31" t="s">
        <v>64</v>
      </c>
      <c r="I161" s="29" t="s">
        <v>46</v>
      </c>
      <c r="J161" s="38" t="s">
        <v>388</v>
      </c>
      <c r="K161" s="32" t="s">
        <v>58</v>
      </c>
      <c r="L161" s="33" t="s">
        <v>657</v>
      </c>
      <c r="M161" s="33" t="s">
        <v>632</v>
      </c>
      <c r="N161" s="33" t="s">
        <v>55</v>
      </c>
      <c r="O161" s="28" t="s">
        <v>56</v>
      </c>
      <c r="P161" s="28" t="s">
        <v>57</v>
      </c>
      <c r="Q161" s="28" t="s">
        <v>704</v>
      </c>
      <c r="R161" s="71" t="s">
        <v>658</v>
      </c>
      <c r="S161" s="65" t="s">
        <v>705</v>
      </c>
      <c r="T161" s="72" t="s">
        <v>339</v>
      </c>
      <c r="U161" s="73">
        <v>12.5</v>
      </c>
      <c r="V161" s="74">
        <v>39.5</v>
      </c>
      <c r="W161" s="72">
        <v>0</v>
      </c>
      <c r="X161" s="72"/>
      <c r="Y161" s="76">
        <v>45139</v>
      </c>
      <c r="Z161" s="77" t="s">
        <v>60</v>
      </c>
      <c r="AA161" s="72" t="s">
        <v>61</v>
      </c>
      <c r="AB161" s="43" t="s">
        <v>62</v>
      </c>
      <c r="AC161" s="78">
        <v>774092115</v>
      </c>
      <c r="AD161" s="112"/>
    </row>
    <row r="162" spans="1:30" s="34" customFormat="1" ht="25.5" x14ac:dyDescent="0.2">
      <c r="A162" s="66">
        <v>153</v>
      </c>
      <c r="B162" s="29" t="s">
        <v>46</v>
      </c>
      <c r="C162" s="29" t="s">
        <v>47</v>
      </c>
      <c r="D162" s="29" t="s">
        <v>48</v>
      </c>
      <c r="E162" s="30" t="s">
        <v>49</v>
      </c>
      <c r="F162" s="29" t="s">
        <v>336</v>
      </c>
      <c r="G162" s="29" t="s">
        <v>389</v>
      </c>
      <c r="H162" s="31" t="s">
        <v>64</v>
      </c>
      <c r="I162" s="29" t="s">
        <v>46</v>
      </c>
      <c r="J162" s="38" t="s">
        <v>390</v>
      </c>
      <c r="K162" s="32" t="s">
        <v>58</v>
      </c>
      <c r="L162" s="33" t="s">
        <v>657</v>
      </c>
      <c r="M162" s="33" t="s">
        <v>632</v>
      </c>
      <c r="N162" s="33" t="s">
        <v>55</v>
      </c>
      <c r="O162" s="28" t="s">
        <v>56</v>
      </c>
      <c r="P162" s="28" t="s">
        <v>57</v>
      </c>
      <c r="Q162" s="28" t="s">
        <v>704</v>
      </c>
      <c r="R162" s="71" t="s">
        <v>658</v>
      </c>
      <c r="S162" s="65" t="s">
        <v>705</v>
      </c>
      <c r="T162" s="72" t="s">
        <v>339</v>
      </c>
      <c r="U162" s="73">
        <v>4.5</v>
      </c>
      <c r="V162" s="74">
        <v>12.5</v>
      </c>
      <c r="W162" s="72">
        <v>0</v>
      </c>
      <c r="X162" s="72"/>
      <c r="Y162" s="76">
        <v>45139</v>
      </c>
      <c r="Z162" s="77" t="s">
        <v>60</v>
      </c>
      <c r="AA162" s="72" t="s">
        <v>61</v>
      </c>
      <c r="AB162" s="43" t="s">
        <v>62</v>
      </c>
      <c r="AC162" s="78">
        <v>774092115</v>
      </c>
      <c r="AD162" s="112"/>
    </row>
    <row r="163" spans="1:30" s="34" customFormat="1" ht="25.5" x14ac:dyDescent="0.2">
      <c r="A163" s="66">
        <v>154</v>
      </c>
      <c r="B163" s="29" t="s">
        <v>46</v>
      </c>
      <c r="C163" s="29" t="s">
        <v>47</v>
      </c>
      <c r="D163" s="29" t="s">
        <v>48</v>
      </c>
      <c r="E163" s="30" t="s">
        <v>49</v>
      </c>
      <c r="F163" s="29" t="s">
        <v>336</v>
      </c>
      <c r="G163" s="29" t="s">
        <v>391</v>
      </c>
      <c r="H163" s="31" t="s">
        <v>64</v>
      </c>
      <c r="I163" s="29" t="s">
        <v>46</v>
      </c>
      <c r="J163" s="38" t="s">
        <v>392</v>
      </c>
      <c r="K163" s="32" t="s">
        <v>58</v>
      </c>
      <c r="L163" s="33" t="s">
        <v>657</v>
      </c>
      <c r="M163" s="33" t="s">
        <v>632</v>
      </c>
      <c r="N163" s="33" t="s">
        <v>55</v>
      </c>
      <c r="O163" s="28" t="s">
        <v>56</v>
      </c>
      <c r="P163" s="28" t="s">
        <v>57</v>
      </c>
      <c r="Q163" s="28" t="s">
        <v>704</v>
      </c>
      <c r="R163" s="71" t="s">
        <v>658</v>
      </c>
      <c r="S163" s="65" t="s">
        <v>705</v>
      </c>
      <c r="T163" s="72" t="s">
        <v>339</v>
      </c>
      <c r="U163" s="73">
        <v>4.5</v>
      </c>
      <c r="V163" s="74">
        <v>61</v>
      </c>
      <c r="W163" s="72">
        <v>0</v>
      </c>
      <c r="X163" s="72"/>
      <c r="Y163" s="76">
        <v>45139</v>
      </c>
      <c r="Z163" s="77" t="s">
        <v>60</v>
      </c>
      <c r="AA163" s="72" t="s">
        <v>61</v>
      </c>
      <c r="AB163" s="43" t="s">
        <v>62</v>
      </c>
      <c r="AC163" s="78">
        <v>774092115</v>
      </c>
      <c r="AD163" s="112"/>
    </row>
    <row r="164" spans="1:30" s="34" customFormat="1" ht="25.5" x14ac:dyDescent="0.2">
      <c r="A164" s="66">
        <v>155</v>
      </c>
      <c r="B164" s="29" t="s">
        <v>46</v>
      </c>
      <c r="C164" s="29" t="s">
        <v>47</v>
      </c>
      <c r="D164" s="29" t="s">
        <v>48</v>
      </c>
      <c r="E164" s="30" t="s">
        <v>49</v>
      </c>
      <c r="F164" s="29" t="s">
        <v>336</v>
      </c>
      <c r="G164" s="29" t="s">
        <v>393</v>
      </c>
      <c r="H164" s="31" t="s">
        <v>64</v>
      </c>
      <c r="I164" s="29" t="s">
        <v>46</v>
      </c>
      <c r="J164" s="38" t="s">
        <v>394</v>
      </c>
      <c r="K164" s="32" t="s">
        <v>58</v>
      </c>
      <c r="L164" s="33" t="s">
        <v>657</v>
      </c>
      <c r="M164" s="33" t="s">
        <v>632</v>
      </c>
      <c r="N164" s="33" t="s">
        <v>55</v>
      </c>
      <c r="O164" s="28" t="s">
        <v>56</v>
      </c>
      <c r="P164" s="28" t="s">
        <v>57</v>
      </c>
      <c r="Q164" s="28" t="s">
        <v>704</v>
      </c>
      <c r="R164" s="71" t="s">
        <v>658</v>
      </c>
      <c r="S164" s="65" t="s">
        <v>705</v>
      </c>
      <c r="T164" s="72" t="s">
        <v>339</v>
      </c>
      <c r="U164" s="73">
        <v>4.5</v>
      </c>
      <c r="V164" s="74">
        <v>24.5</v>
      </c>
      <c r="W164" s="72">
        <v>0</v>
      </c>
      <c r="X164" s="72"/>
      <c r="Y164" s="76">
        <v>45139</v>
      </c>
      <c r="Z164" s="77" t="s">
        <v>60</v>
      </c>
      <c r="AA164" s="72" t="s">
        <v>61</v>
      </c>
      <c r="AB164" s="43" t="s">
        <v>62</v>
      </c>
      <c r="AC164" s="78">
        <v>774092115</v>
      </c>
      <c r="AD164" s="112"/>
    </row>
    <row r="165" spans="1:30" s="34" customFormat="1" ht="25.5" x14ac:dyDescent="0.2">
      <c r="A165" s="66">
        <v>156</v>
      </c>
      <c r="B165" s="29" t="s">
        <v>46</v>
      </c>
      <c r="C165" s="29" t="s">
        <v>47</v>
      </c>
      <c r="D165" s="29" t="s">
        <v>48</v>
      </c>
      <c r="E165" s="30" t="s">
        <v>49</v>
      </c>
      <c r="F165" s="29" t="s">
        <v>336</v>
      </c>
      <c r="G165" s="29" t="s">
        <v>395</v>
      </c>
      <c r="H165" s="31" t="s">
        <v>64</v>
      </c>
      <c r="I165" s="29" t="s">
        <v>46</v>
      </c>
      <c r="J165" s="39" t="s">
        <v>396</v>
      </c>
      <c r="K165" s="32" t="s">
        <v>58</v>
      </c>
      <c r="L165" s="33" t="s">
        <v>657</v>
      </c>
      <c r="M165" s="33" t="s">
        <v>631</v>
      </c>
      <c r="N165" s="33" t="s">
        <v>55</v>
      </c>
      <c r="O165" s="28" t="s">
        <v>56</v>
      </c>
      <c r="P165" s="28" t="s">
        <v>57</v>
      </c>
      <c r="Q165" s="28" t="s">
        <v>704</v>
      </c>
      <c r="R165" s="71" t="s">
        <v>658</v>
      </c>
      <c r="S165" s="65" t="s">
        <v>705</v>
      </c>
      <c r="T165" s="72" t="s">
        <v>339</v>
      </c>
      <c r="U165" s="73">
        <v>1</v>
      </c>
      <c r="V165" s="74">
        <v>5</v>
      </c>
      <c r="W165" s="72">
        <v>0</v>
      </c>
      <c r="X165" s="72"/>
      <c r="Y165" s="76">
        <v>45139</v>
      </c>
      <c r="Z165" s="77" t="s">
        <v>60</v>
      </c>
      <c r="AA165" s="72" t="s">
        <v>61</v>
      </c>
      <c r="AB165" s="43" t="s">
        <v>62</v>
      </c>
      <c r="AC165" s="78">
        <v>774092115</v>
      </c>
      <c r="AD165" s="112"/>
    </row>
    <row r="166" spans="1:30" s="34" customFormat="1" ht="25.5" x14ac:dyDescent="0.2">
      <c r="A166" s="66">
        <v>157</v>
      </c>
      <c r="B166" s="29" t="s">
        <v>46</v>
      </c>
      <c r="C166" s="29" t="s">
        <v>47</v>
      </c>
      <c r="D166" s="29" t="s">
        <v>48</v>
      </c>
      <c r="E166" s="30" t="s">
        <v>49</v>
      </c>
      <c r="F166" s="29" t="s">
        <v>336</v>
      </c>
      <c r="G166" s="29" t="s">
        <v>397</v>
      </c>
      <c r="H166" s="31" t="s">
        <v>64</v>
      </c>
      <c r="I166" s="29" t="s">
        <v>46</v>
      </c>
      <c r="J166" s="40" t="s">
        <v>398</v>
      </c>
      <c r="K166" s="32" t="s">
        <v>58</v>
      </c>
      <c r="L166" s="33" t="s">
        <v>657</v>
      </c>
      <c r="M166" s="33" t="s">
        <v>628</v>
      </c>
      <c r="N166" s="33" t="s">
        <v>55</v>
      </c>
      <c r="O166" s="28" t="s">
        <v>56</v>
      </c>
      <c r="P166" s="28" t="s">
        <v>57</v>
      </c>
      <c r="Q166" s="28" t="s">
        <v>704</v>
      </c>
      <c r="R166" s="71" t="s">
        <v>658</v>
      </c>
      <c r="S166" s="65" t="s">
        <v>705</v>
      </c>
      <c r="T166" s="72" t="s">
        <v>339</v>
      </c>
      <c r="U166" s="73">
        <v>9</v>
      </c>
      <c r="V166" s="74">
        <v>182</v>
      </c>
      <c r="W166" s="72">
        <v>0</v>
      </c>
      <c r="X166" s="72"/>
      <c r="Y166" s="76">
        <v>45139</v>
      </c>
      <c r="Z166" s="77" t="s">
        <v>60</v>
      </c>
      <c r="AA166" s="72" t="s">
        <v>61</v>
      </c>
      <c r="AB166" s="43" t="s">
        <v>62</v>
      </c>
      <c r="AC166" s="78">
        <v>774092115</v>
      </c>
      <c r="AD166" s="112"/>
    </row>
    <row r="167" spans="1:30" s="34" customFormat="1" ht="29.25" customHeight="1" x14ac:dyDescent="0.2">
      <c r="A167" s="66">
        <v>158</v>
      </c>
      <c r="B167" s="29" t="s">
        <v>46</v>
      </c>
      <c r="C167" s="29" t="s">
        <v>47</v>
      </c>
      <c r="D167" s="29" t="s">
        <v>48</v>
      </c>
      <c r="E167" s="30" t="s">
        <v>49</v>
      </c>
      <c r="F167" s="29" t="s">
        <v>130</v>
      </c>
      <c r="G167" s="29" t="s">
        <v>399</v>
      </c>
      <c r="H167" s="31" t="s">
        <v>64</v>
      </c>
      <c r="I167" s="29" t="s">
        <v>46</v>
      </c>
      <c r="J167" s="33" t="s">
        <v>400</v>
      </c>
      <c r="K167" s="32" t="s">
        <v>58</v>
      </c>
      <c r="L167" s="33" t="s">
        <v>657</v>
      </c>
      <c r="M167" s="33" t="s">
        <v>612</v>
      </c>
      <c r="N167" s="33" t="s">
        <v>55</v>
      </c>
      <c r="O167" s="28" t="s">
        <v>56</v>
      </c>
      <c r="P167" s="28" t="s">
        <v>57</v>
      </c>
      <c r="Q167" s="28" t="s">
        <v>704</v>
      </c>
      <c r="R167" s="71" t="s">
        <v>658</v>
      </c>
      <c r="S167" s="65" t="s">
        <v>705</v>
      </c>
      <c r="T167" s="72" t="s">
        <v>401</v>
      </c>
      <c r="U167" s="73">
        <v>15.7</v>
      </c>
      <c r="V167" s="74">
        <v>3.5</v>
      </c>
      <c r="W167" s="72">
        <v>0</v>
      </c>
      <c r="X167" s="72"/>
      <c r="Y167" s="76">
        <v>45139</v>
      </c>
      <c r="Z167" s="77" t="s">
        <v>60</v>
      </c>
      <c r="AA167" s="72" t="s">
        <v>61</v>
      </c>
      <c r="AB167" s="43" t="s">
        <v>62</v>
      </c>
      <c r="AC167" s="78">
        <v>774092115</v>
      </c>
      <c r="AD167" s="112"/>
    </row>
    <row r="168" spans="1:30" s="34" customFormat="1" ht="33.75" customHeight="1" x14ac:dyDescent="0.2">
      <c r="A168" s="66">
        <v>159</v>
      </c>
      <c r="B168" s="29" t="s">
        <v>46</v>
      </c>
      <c r="C168" s="29" t="s">
        <v>47</v>
      </c>
      <c r="D168" s="29" t="s">
        <v>48</v>
      </c>
      <c r="E168" s="30" t="s">
        <v>49</v>
      </c>
      <c r="F168" s="29" t="s">
        <v>402</v>
      </c>
      <c r="G168" s="29" t="s">
        <v>403</v>
      </c>
      <c r="H168" s="31" t="s">
        <v>64</v>
      </c>
      <c r="I168" s="29" t="s">
        <v>46</v>
      </c>
      <c r="J168" s="33" t="s">
        <v>404</v>
      </c>
      <c r="K168" s="32" t="s">
        <v>58</v>
      </c>
      <c r="L168" s="33" t="s">
        <v>657</v>
      </c>
      <c r="M168" s="33" t="s">
        <v>608</v>
      </c>
      <c r="N168" s="33" t="s">
        <v>55</v>
      </c>
      <c r="O168" s="28" t="s">
        <v>56</v>
      </c>
      <c r="P168" s="28" t="s">
        <v>57</v>
      </c>
      <c r="Q168" s="28" t="s">
        <v>704</v>
      </c>
      <c r="R168" s="71" t="s">
        <v>658</v>
      </c>
      <c r="S168" s="65" t="s">
        <v>705</v>
      </c>
      <c r="T168" s="72" t="s">
        <v>401</v>
      </c>
      <c r="U168" s="73">
        <v>10.3</v>
      </c>
      <c r="V168" s="74">
        <v>33.5</v>
      </c>
      <c r="W168" s="72">
        <v>0</v>
      </c>
      <c r="X168" s="72"/>
      <c r="Y168" s="76">
        <v>45139</v>
      </c>
      <c r="Z168" s="77" t="s">
        <v>60</v>
      </c>
      <c r="AA168" s="72" t="s">
        <v>61</v>
      </c>
      <c r="AB168" s="43" t="s">
        <v>62</v>
      </c>
      <c r="AC168" s="78">
        <v>774092115</v>
      </c>
      <c r="AD168" s="112"/>
    </row>
    <row r="169" spans="1:30" s="34" customFormat="1" ht="42" customHeight="1" x14ac:dyDescent="0.2">
      <c r="A169" s="66">
        <v>160</v>
      </c>
      <c r="B169" s="29" t="s">
        <v>46</v>
      </c>
      <c r="C169" s="29" t="s">
        <v>47</v>
      </c>
      <c r="D169" s="29" t="s">
        <v>48</v>
      </c>
      <c r="E169" s="30" t="s">
        <v>49</v>
      </c>
      <c r="F169" s="29" t="s">
        <v>405</v>
      </c>
      <c r="G169" s="29" t="s">
        <v>406</v>
      </c>
      <c r="H169" s="31" t="s">
        <v>64</v>
      </c>
      <c r="I169" s="29" t="s">
        <v>46</v>
      </c>
      <c r="J169" s="32" t="s">
        <v>407</v>
      </c>
      <c r="K169" s="32" t="s">
        <v>58</v>
      </c>
      <c r="L169" s="33" t="s">
        <v>657</v>
      </c>
      <c r="M169" s="33" t="s">
        <v>613</v>
      </c>
      <c r="N169" s="33" t="s">
        <v>55</v>
      </c>
      <c r="O169" s="28" t="s">
        <v>56</v>
      </c>
      <c r="P169" s="28" t="s">
        <v>57</v>
      </c>
      <c r="Q169" s="28" t="s">
        <v>704</v>
      </c>
      <c r="R169" s="71" t="s">
        <v>658</v>
      </c>
      <c r="S169" s="65" t="s">
        <v>705</v>
      </c>
      <c r="T169" s="72" t="s">
        <v>401</v>
      </c>
      <c r="U169" s="73">
        <v>20</v>
      </c>
      <c r="V169" s="74">
        <v>62</v>
      </c>
      <c r="W169" s="72">
        <v>0</v>
      </c>
      <c r="X169" s="72"/>
      <c r="Y169" s="76">
        <v>45139</v>
      </c>
      <c r="Z169" s="77" t="s">
        <v>60</v>
      </c>
      <c r="AA169" s="72" t="s">
        <v>61</v>
      </c>
      <c r="AB169" s="43" t="s">
        <v>62</v>
      </c>
      <c r="AC169" s="78">
        <v>774092115</v>
      </c>
      <c r="AD169" s="112"/>
    </row>
    <row r="170" spans="1:30" s="34" customFormat="1" ht="25.5" x14ac:dyDescent="0.2">
      <c r="A170" s="66">
        <v>161</v>
      </c>
      <c r="B170" s="29" t="s">
        <v>46</v>
      </c>
      <c r="C170" s="29" t="s">
        <v>47</v>
      </c>
      <c r="D170" s="29" t="s">
        <v>48</v>
      </c>
      <c r="E170" s="30" t="s">
        <v>49</v>
      </c>
      <c r="F170" s="29" t="s">
        <v>408</v>
      </c>
      <c r="G170" s="29" t="s">
        <v>121</v>
      </c>
      <c r="H170" s="31" t="s">
        <v>64</v>
      </c>
      <c r="I170" s="29" t="s">
        <v>46</v>
      </c>
      <c r="J170" s="33" t="s">
        <v>409</v>
      </c>
      <c r="K170" s="32" t="s">
        <v>58</v>
      </c>
      <c r="L170" s="33" t="s">
        <v>657</v>
      </c>
      <c r="M170" s="41"/>
      <c r="N170" s="33" t="s">
        <v>55</v>
      </c>
      <c r="O170" s="28" t="s">
        <v>56</v>
      </c>
      <c r="P170" s="28" t="s">
        <v>57</v>
      </c>
      <c r="Q170" s="28" t="s">
        <v>704</v>
      </c>
      <c r="R170" s="71" t="s">
        <v>658</v>
      </c>
      <c r="S170" s="65" t="s">
        <v>705</v>
      </c>
      <c r="T170" s="72" t="s">
        <v>66</v>
      </c>
      <c r="U170" s="73">
        <v>32</v>
      </c>
      <c r="V170" s="74">
        <v>9038.5</v>
      </c>
      <c r="W170" s="72">
        <v>0</v>
      </c>
      <c r="X170" s="72"/>
      <c r="Y170" s="76">
        <v>45139</v>
      </c>
      <c r="Z170" s="77" t="s">
        <v>60</v>
      </c>
      <c r="AA170" s="72" t="s">
        <v>61</v>
      </c>
      <c r="AB170" s="43" t="s">
        <v>62</v>
      </c>
      <c r="AC170" s="78">
        <v>774092115</v>
      </c>
      <c r="AD170" s="112"/>
    </row>
    <row r="171" spans="1:30" s="34" customFormat="1" ht="63.75" x14ac:dyDescent="0.2">
      <c r="A171" s="66">
        <v>162</v>
      </c>
      <c r="B171" s="29" t="s">
        <v>46</v>
      </c>
      <c r="C171" s="29" t="s">
        <v>410</v>
      </c>
      <c r="D171" s="29" t="s">
        <v>411</v>
      </c>
      <c r="E171" s="30" t="s">
        <v>49</v>
      </c>
      <c r="F171" s="29" t="s">
        <v>408</v>
      </c>
      <c r="G171" s="42" t="s">
        <v>412</v>
      </c>
      <c r="H171" s="31" t="s">
        <v>52</v>
      </c>
      <c r="I171" s="29" t="s">
        <v>53</v>
      </c>
      <c r="J171" s="32" t="s">
        <v>413</v>
      </c>
      <c r="K171" s="32" t="s">
        <v>58</v>
      </c>
      <c r="L171" s="33" t="s">
        <v>657</v>
      </c>
      <c r="M171" s="33"/>
      <c r="N171" s="33" t="s">
        <v>55</v>
      </c>
      <c r="O171" s="80" t="s">
        <v>56</v>
      </c>
      <c r="P171" s="28" t="s">
        <v>57</v>
      </c>
      <c r="Q171" s="28" t="s">
        <v>704</v>
      </c>
      <c r="R171" s="71" t="s">
        <v>658</v>
      </c>
      <c r="S171" s="65" t="s">
        <v>705</v>
      </c>
      <c r="T171" s="72" t="s">
        <v>66</v>
      </c>
      <c r="U171" s="81">
        <v>12.1</v>
      </c>
      <c r="V171" s="82">
        <v>3907</v>
      </c>
      <c r="W171" s="79">
        <v>0</v>
      </c>
      <c r="X171" s="72"/>
      <c r="Y171" s="76">
        <v>45139</v>
      </c>
      <c r="Z171" s="72" t="s">
        <v>60</v>
      </c>
      <c r="AA171" s="72" t="s">
        <v>414</v>
      </c>
      <c r="AB171" s="106" t="s">
        <v>415</v>
      </c>
      <c r="AC171" s="72">
        <v>774397021</v>
      </c>
      <c r="AD171" s="112"/>
    </row>
    <row r="172" spans="1:30" s="34" customFormat="1" ht="63.75" x14ac:dyDescent="0.2">
      <c r="A172" s="66">
        <v>163</v>
      </c>
      <c r="B172" s="29" t="s">
        <v>46</v>
      </c>
      <c r="C172" s="29" t="s">
        <v>410</v>
      </c>
      <c r="D172" s="29" t="s">
        <v>411</v>
      </c>
      <c r="E172" s="30" t="s">
        <v>49</v>
      </c>
      <c r="F172" s="29" t="s">
        <v>408</v>
      </c>
      <c r="G172" s="42" t="s">
        <v>416</v>
      </c>
      <c r="H172" s="31" t="s">
        <v>52</v>
      </c>
      <c r="I172" s="29" t="s">
        <v>53</v>
      </c>
      <c r="J172" s="32" t="s">
        <v>417</v>
      </c>
      <c r="K172" s="32" t="s">
        <v>58</v>
      </c>
      <c r="L172" s="33" t="s">
        <v>657</v>
      </c>
      <c r="M172" s="33"/>
      <c r="N172" s="33" t="s">
        <v>55</v>
      </c>
      <c r="O172" s="80" t="s">
        <v>56</v>
      </c>
      <c r="P172" s="28" t="s">
        <v>57</v>
      </c>
      <c r="Q172" s="28" t="s">
        <v>704</v>
      </c>
      <c r="R172" s="71" t="s">
        <v>658</v>
      </c>
      <c r="S172" s="65" t="s">
        <v>705</v>
      </c>
      <c r="T172" s="72" t="s">
        <v>66</v>
      </c>
      <c r="U172" s="81">
        <v>12.1</v>
      </c>
      <c r="V172" s="82">
        <v>1388.5</v>
      </c>
      <c r="W172" s="79">
        <v>0</v>
      </c>
      <c r="X172" s="72"/>
      <c r="Y172" s="76">
        <v>45139</v>
      </c>
      <c r="Z172" s="72" t="s">
        <v>60</v>
      </c>
      <c r="AA172" s="72" t="s">
        <v>414</v>
      </c>
      <c r="AB172" s="106" t="s">
        <v>415</v>
      </c>
      <c r="AC172" s="72">
        <v>774397021</v>
      </c>
      <c r="AD172" s="112"/>
    </row>
    <row r="173" spans="1:30" s="34" customFormat="1" ht="63.75" x14ac:dyDescent="0.2">
      <c r="A173" s="66">
        <v>164</v>
      </c>
      <c r="B173" s="29" t="s">
        <v>46</v>
      </c>
      <c r="C173" s="29" t="s">
        <v>410</v>
      </c>
      <c r="D173" s="29" t="s">
        <v>411</v>
      </c>
      <c r="E173" s="30" t="s">
        <v>49</v>
      </c>
      <c r="F173" s="29" t="s">
        <v>418</v>
      </c>
      <c r="G173" s="42" t="s">
        <v>419</v>
      </c>
      <c r="H173" s="31" t="s">
        <v>52</v>
      </c>
      <c r="I173" s="29" t="s">
        <v>53</v>
      </c>
      <c r="J173" s="32" t="s">
        <v>420</v>
      </c>
      <c r="K173" s="32" t="s">
        <v>58</v>
      </c>
      <c r="L173" s="33" t="s">
        <v>657</v>
      </c>
      <c r="M173" s="33"/>
      <c r="N173" s="33" t="s">
        <v>55</v>
      </c>
      <c r="O173" s="80" t="s">
        <v>56</v>
      </c>
      <c r="P173" s="28" t="s">
        <v>57</v>
      </c>
      <c r="Q173" s="28" t="s">
        <v>704</v>
      </c>
      <c r="R173" s="71" t="s">
        <v>658</v>
      </c>
      <c r="S173" s="65" t="s">
        <v>705</v>
      </c>
      <c r="T173" s="72" t="s">
        <v>66</v>
      </c>
      <c r="U173" s="81">
        <v>12.1</v>
      </c>
      <c r="V173" s="82">
        <v>1614.5</v>
      </c>
      <c r="W173" s="79">
        <v>0</v>
      </c>
      <c r="X173" s="72"/>
      <c r="Y173" s="76">
        <v>45139</v>
      </c>
      <c r="Z173" s="72" t="s">
        <v>60</v>
      </c>
      <c r="AA173" s="72" t="s">
        <v>414</v>
      </c>
      <c r="AB173" s="106" t="s">
        <v>415</v>
      </c>
      <c r="AC173" s="72">
        <v>774397021</v>
      </c>
      <c r="AD173" s="112"/>
    </row>
    <row r="174" spans="1:30" s="34" customFormat="1" ht="25.5" x14ac:dyDescent="0.2">
      <c r="A174" s="66">
        <v>165</v>
      </c>
      <c r="B174" s="29" t="s">
        <v>46</v>
      </c>
      <c r="C174" s="29" t="s">
        <v>421</v>
      </c>
      <c r="D174" s="29" t="s">
        <v>422</v>
      </c>
      <c r="E174" s="30" t="s">
        <v>49</v>
      </c>
      <c r="F174" s="29" t="s">
        <v>423</v>
      </c>
      <c r="G174" s="42" t="s">
        <v>424</v>
      </c>
      <c r="H174" s="31" t="s">
        <v>64</v>
      </c>
      <c r="I174" s="29" t="s">
        <v>46</v>
      </c>
      <c r="J174" s="33" t="s">
        <v>425</v>
      </c>
      <c r="K174" s="32" t="s">
        <v>58</v>
      </c>
      <c r="L174" s="33" t="s">
        <v>657</v>
      </c>
      <c r="M174" s="33"/>
      <c r="N174" s="28" t="s">
        <v>426</v>
      </c>
      <c r="O174" s="28" t="s">
        <v>56</v>
      </c>
      <c r="P174" s="28" t="s">
        <v>57</v>
      </c>
      <c r="Q174" s="28" t="s">
        <v>704</v>
      </c>
      <c r="R174" s="71" t="s">
        <v>658</v>
      </c>
      <c r="S174" s="65" t="s">
        <v>705</v>
      </c>
      <c r="T174" s="72" t="s">
        <v>59</v>
      </c>
      <c r="U174" s="81">
        <v>39</v>
      </c>
      <c r="V174" s="82">
        <v>1713.5</v>
      </c>
      <c r="W174" s="79">
        <v>4443.5</v>
      </c>
      <c r="X174" s="72"/>
      <c r="Y174" s="76">
        <v>45139</v>
      </c>
      <c r="Z174" s="72" t="s">
        <v>60</v>
      </c>
      <c r="AA174" s="72" t="s">
        <v>427</v>
      </c>
      <c r="AB174" s="106" t="s">
        <v>428</v>
      </c>
      <c r="AC174" s="72">
        <v>508122767</v>
      </c>
      <c r="AD174" s="112"/>
    </row>
    <row r="175" spans="1:30" s="34" customFormat="1" ht="25.5" x14ac:dyDescent="0.2">
      <c r="A175" s="66">
        <v>166</v>
      </c>
      <c r="B175" s="29" t="s">
        <v>46</v>
      </c>
      <c r="C175" s="29" t="s">
        <v>421</v>
      </c>
      <c r="D175" s="29" t="s">
        <v>422</v>
      </c>
      <c r="E175" s="30" t="s">
        <v>49</v>
      </c>
      <c r="F175" s="29" t="s">
        <v>429</v>
      </c>
      <c r="G175" s="29" t="s">
        <v>430</v>
      </c>
      <c r="H175" s="31" t="s">
        <v>64</v>
      </c>
      <c r="I175" s="29" t="s">
        <v>46</v>
      </c>
      <c r="J175" s="33" t="s">
        <v>431</v>
      </c>
      <c r="K175" s="32" t="s">
        <v>58</v>
      </c>
      <c r="L175" s="33" t="s">
        <v>657</v>
      </c>
      <c r="M175" s="33"/>
      <c r="N175" s="28" t="s">
        <v>426</v>
      </c>
      <c r="O175" s="28" t="s">
        <v>56</v>
      </c>
      <c r="P175" s="28" t="s">
        <v>57</v>
      </c>
      <c r="Q175" s="28" t="s">
        <v>704</v>
      </c>
      <c r="R175" s="71" t="s">
        <v>658</v>
      </c>
      <c r="S175" s="65" t="s">
        <v>705</v>
      </c>
      <c r="T175" s="72" t="s">
        <v>123</v>
      </c>
      <c r="U175" s="81">
        <v>53.4</v>
      </c>
      <c r="V175" s="82">
        <v>7311.5</v>
      </c>
      <c r="W175" s="79">
        <v>10778</v>
      </c>
      <c r="X175" s="72"/>
      <c r="Y175" s="76">
        <v>45139</v>
      </c>
      <c r="Z175" s="72" t="s">
        <v>60</v>
      </c>
      <c r="AA175" s="72" t="s">
        <v>427</v>
      </c>
      <c r="AB175" s="106" t="s">
        <v>428</v>
      </c>
      <c r="AC175" s="72">
        <v>508122767</v>
      </c>
      <c r="AD175" s="112"/>
    </row>
    <row r="176" spans="1:30" s="34" customFormat="1" ht="25.5" x14ac:dyDescent="0.2">
      <c r="A176" s="66">
        <v>167</v>
      </c>
      <c r="B176" s="29" t="s">
        <v>46</v>
      </c>
      <c r="C176" s="29" t="s">
        <v>421</v>
      </c>
      <c r="D176" s="29" t="s">
        <v>422</v>
      </c>
      <c r="E176" s="30" t="s">
        <v>49</v>
      </c>
      <c r="F176" s="29" t="s">
        <v>432</v>
      </c>
      <c r="G176" s="29" t="s">
        <v>424</v>
      </c>
      <c r="H176" s="31" t="s">
        <v>64</v>
      </c>
      <c r="I176" s="29" t="s">
        <v>46</v>
      </c>
      <c r="J176" s="33" t="s">
        <v>433</v>
      </c>
      <c r="K176" s="32" t="s">
        <v>58</v>
      </c>
      <c r="L176" s="33" t="s">
        <v>657</v>
      </c>
      <c r="M176" s="33" t="s">
        <v>609</v>
      </c>
      <c r="N176" s="28" t="s">
        <v>426</v>
      </c>
      <c r="O176" s="28" t="s">
        <v>56</v>
      </c>
      <c r="P176" s="28" t="s">
        <v>57</v>
      </c>
      <c r="Q176" s="28" t="s">
        <v>704</v>
      </c>
      <c r="R176" s="71" t="s">
        <v>658</v>
      </c>
      <c r="S176" s="65" t="s">
        <v>705</v>
      </c>
      <c r="T176" s="72" t="s">
        <v>70</v>
      </c>
      <c r="U176" s="81">
        <v>80</v>
      </c>
      <c r="V176" s="82">
        <v>18267</v>
      </c>
      <c r="W176" s="79">
        <v>0</v>
      </c>
      <c r="X176" s="72"/>
      <c r="Y176" s="76">
        <v>45139</v>
      </c>
      <c r="Z176" s="72" t="s">
        <v>116</v>
      </c>
      <c r="AA176" s="72" t="s">
        <v>427</v>
      </c>
      <c r="AB176" s="106" t="s">
        <v>428</v>
      </c>
      <c r="AC176" s="72">
        <v>508122767</v>
      </c>
      <c r="AD176" s="112"/>
    </row>
    <row r="177" spans="1:30" s="34" customFormat="1" ht="25.5" x14ac:dyDescent="0.2">
      <c r="A177" s="66">
        <v>168</v>
      </c>
      <c r="B177" s="29" t="s">
        <v>46</v>
      </c>
      <c r="C177" s="29" t="s">
        <v>421</v>
      </c>
      <c r="D177" s="29" t="s">
        <v>434</v>
      </c>
      <c r="E177" s="30" t="s">
        <v>49</v>
      </c>
      <c r="F177" s="29" t="s">
        <v>435</v>
      </c>
      <c r="G177" s="42" t="s">
        <v>436</v>
      </c>
      <c r="H177" s="31" t="s">
        <v>64</v>
      </c>
      <c r="I177" s="29" t="s">
        <v>46</v>
      </c>
      <c r="J177" s="32" t="s">
        <v>437</v>
      </c>
      <c r="K177" s="32" t="s">
        <v>58</v>
      </c>
      <c r="L177" s="33" t="s">
        <v>657</v>
      </c>
      <c r="M177" s="33" t="s">
        <v>620</v>
      </c>
      <c r="N177" s="28" t="s">
        <v>426</v>
      </c>
      <c r="O177" s="28" t="s">
        <v>56</v>
      </c>
      <c r="P177" s="28" t="s">
        <v>57</v>
      </c>
      <c r="Q177" s="28" t="s">
        <v>704</v>
      </c>
      <c r="R177" s="71" t="s">
        <v>658</v>
      </c>
      <c r="S177" s="65" t="s">
        <v>705</v>
      </c>
      <c r="T177" s="72" t="s">
        <v>123</v>
      </c>
      <c r="U177" s="33" t="s">
        <v>438</v>
      </c>
      <c r="V177" s="82">
        <v>7623.5</v>
      </c>
      <c r="W177" s="79">
        <v>36814.5</v>
      </c>
      <c r="X177" s="72"/>
      <c r="Y177" s="76">
        <v>45139</v>
      </c>
      <c r="Z177" s="72" t="s">
        <v>94</v>
      </c>
      <c r="AA177" s="72" t="s">
        <v>427</v>
      </c>
      <c r="AB177" s="106" t="s">
        <v>428</v>
      </c>
      <c r="AC177" s="72">
        <v>508122767</v>
      </c>
      <c r="AD177" s="112"/>
    </row>
    <row r="178" spans="1:30" s="34" customFormat="1" ht="25.5" x14ac:dyDescent="0.2">
      <c r="A178" s="66">
        <v>169</v>
      </c>
      <c r="B178" s="29" t="s">
        <v>46</v>
      </c>
      <c r="C178" s="29" t="s">
        <v>439</v>
      </c>
      <c r="D178" s="29" t="s">
        <v>440</v>
      </c>
      <c r="E178" s="30" t="s">
        <v>49</v>
      </c>
      <c r="F178" s="29" t="s">
        <v>441</v>
      </c>
      <c r="G178" s="29" t="s">
        <v>440</v>
      </c>
      <c r="H178" s="31" t="s">
        <v>64</v>
      </c>
      <c r="I178" s="29" t="s">
        <v>46</v>
      </c>
      <c r="J178" s="32" t="s">
        <v>442</v>
      </c>
      <c r="K178" s="32" t="s">
        <v>58</v>
      </c>
      <c r="L178" s="33" t="s">
        <v>657</v>
      </c>
      <c r="M178" s="33"/>
      <c r="N178" s="28" t="s">
        <v>55</v>
      </c>
      <c r="O178" s="28" t="s">
        <v>56</v>
      </c>
      <c r="P178" s="28" t="s">
        <v>57</v>
      </c>
      <c r="Q178" s="28" t="s">
        <v>704</v>
      </c>
      <c r="R178" s="71" t="s">
        <v>658</v>
      </c>
      <c r="S178" s="65" t="s">
        <v>705</v>
      </c>
      <c r="T178" s="72" t="s">
        <v>59</v>
      </c>
      <c r="U178" s="81">
        <v>9.1</v>
      </c>
      <c r="V178" s="82">
        <v>1941</v>
      </c>
      <c r="W178" s="79">
        <v>4271</v>
      </c>
      <c r="X178" s="72"/>
      <c r="Y178" s="76">
        <v>45139</v>
      </c>
      <c r="Z178" s="72" t="s">
        <v>60</v>
      </c>
      <c r="AA178" s="72" t="s">
        <v>443</v>
      </c>
      <c r="AB178" s="106" t="s">
        <v>444</v>
      </c>
      <c r="AC178" s="72" t="s">
        <v>445</v>
      </c>
      <c r="AD178" s="112"/>
    </row>
    <row r="179" spans="1:30" s="34" customFormat="1" ht="25.5" x14ac:dyDescent="0.2">
      <c r="A179" s="66">
        <v>170</v>
      </c>
      <c r="B179" s="29" t="s">
        <v>46</v>
      </c>
      <c r="C179" s="29" t="s">
        <v>439</v>
      </c>
      <c r="D179" s="29" t="s">
        <v>440</v>
      </c>
      <c r="E179" s="30" t="s">
        <v>49</v>
      </c>
      <c r="F179" s="29" t="s">
        <v>441</v>
      </c>
      <c r="G179" s="29" t="s">
        <v>446</v>
      </c>
      <c r="H179" s="31" t="s">
        <v>64</v>
      </c>
      <c r="I179" s="29" t="s">
        <v>46</v>
      </c>
      <c r="J179" s="32" t="s">
        <v>447</v>
      </c>
      <c r="K179" s="32" t="s">
        <v>58</v>
      </c>
      <c r="L179" s="33" t="s">
        <v>657</v>
      </c>
      <c r="M179" s="33"/>
      <c r="N179" s="28" t="s">
        <v>55</v>
      </c>
      <c r="O179" s="28" t="s">
        <v>56</v>
      </c>
      <c r="P179" s="28" t="s">
        <v>57</v>
      </c>
      <c r="Q179" s="28" t="s">
        <v>704</v>
      </c>
      <c r="R179" s="71" t="s">
        <v>658</v>
      </c>
      <c r="S179" s="65" t="s">
        <v>705</v>
      </c>
      <c r="T179" s="72" t="s">
        <v>59</v>
      </c>
      <c r="U179" s="81">
        <v>12.1</v>
      </c>
      <c r="V179" s="82">
        <v>677.5</v>
      </c>
      <c r="W179" s="79">
        <v>4316.5</v>
      </c>
      <c r="X179" s="72"/>
      <c r="Y179" s="76">
        <v>45139</v>
      </c>
      <c r="Z179" s="72" t="s">
        <v>60</v>
      </c>
      <c r="AA179" s="72" t="s">
        <v>443</v>
      </c>
      <c r="AB179" s="106" t="s">
        <v>444</v>
      </c>
      <c r="AC179" s="72" t="s">
        <v>445</v>
      </c>
      <c r="AD179" s="112"/>
    </row>
    <row r="180" spans="1:30" s="34" customFormat="1" ht="38.25" x14ac:dyDescent="0.2">
      <c r="A180" s="66">
        <v>171</v>
      </c>
      <c r="B180" s="29" t="s">
        <v>46</v>
      </c>
      <c r="C180" s="35" t="s">
        <v>448</v>
      </c>
      <c r="D180" s="35" t="s">
        <v>449</v>
      </c>
      <c r="E180" s="30" t="s">
        <v>49</v>
      </c>
      <c r="F180" s="35" t="s">
        <v>408</v>
      </c>
      <c r="G180" s="43" t="s">
        <v>450</v>
      </c>
      <c r="H180" s="43" t="s">
        <v>64</v>
      </c>
      <c r="I180" s="43" t="s">
        <v>46</v>
      </c>
      <c r="J180" s="32" t="s">
        <v>451</v>
      </c>
      <c r="K180" s="32" t="s">
        <v>58</v>
      </c>
      <c r="L180" s="33" t="s">
        <v>657</v>
      </c>
      <c r="M180" s="33"/>
      <c r="N180" s="28" t="s">
        <v>55</v>
      </c>
      <c r="O180" s="75" t="s">
        <v>56</v>
      </c>
      <c r="P180" s="28" t="s">
        <v>57</v>
      </c>
      <c r="Q180" s="28" t="s">
        <v>704</v>
      </c>
      <c r="R180" s="71" t="s">
        <v>658</v>
      </c>
      <c r="S180" s="65" t="s">
        <v>705</v>
      </c>
      <c r="T180" s="72" t="s">
        <v>66</v>
      </c>
      <c r="U180" s="81">
        <v>15.1</v>
      </c>
      <c r="V180" s="82">
        <v>11217.5</v>
      </c>
      <c r="W180" s="79">
        <v>0</v>
      </c>
      <c r="X180" s="72"/>
      <c r="Y180" s="76">
        <v>45139</v>
      </c>
      <c r="Z180" s="72" t="s">
        <v>60</v>
      </c>
      <c r="AA180" s="72" t="s">
        <v>660</v>
      </c>
      <c r="AB180" s="107" t="s">
        <v>661</v>
      </c>
      <c r="AC180" s="72" t="s">
        <v>452</v>
      </c>
      <c r="AD180" s="112"/>
    </row>
    <row r="181" spans="1:30" s="34" customFormat="1" ht="38.25" x14ac:dyDescent="0.2">
      <c r="A181" s="66">
        <v>172</v>
      </c>
      <c r="B181" s="29" t="s">
        <v>46</v>
      </c>
      <c r="C181" s="29" t="s">
        <v>453</v>
      </c>
      <c r="D181" s="29" t="s">
        <v>454</v>
      </c>
      <c r="E181" s="29" t="s">
        <v>49</v>
      </c>
      <c r="F181" s="35" t="s">
        <v>408</v>
      </c>
      <c r="G181" s="42" t="s">
        <v>454</v>
      </c>
      <c r="H181" s="31" t="s">
        <v>64</v>
      </c>
      <c r="I181" s="29" t="s">
        <v>46</v>
      </c>
      <c r="J181" s="32" t="s">
        <v>455</v>
      </c>
      <c r="K181" s="32" t="s">
        <v>58</v>
      </c>
      <c r="L181" s="33" t="s">
        <v>657</v>
      </c>
      <c r="M181" s="33"/>
      <c r="N181" s="28" t="s">
        <v>456</v>
      </c>
      <c r="O181" s="28" t="s">
        <v>457</v>
      </c>
      <c r="P181" s="28" t="s">
        <v>57</v>
      </c>
      <c r="Q181" s="28" t="s">
        <v>704</v>
      </c>
      <c r="R181" s="71" t="s">
        <v>658</v>
      </c>
      <c r="S181" s="65" t="s">
        <v>705</v>
      </c>
      <c r="T181" s="72" t="s">
        <v>66</v>
      </c>
      <c r="U181" s="81">
        <v>16.600000000000001</v>
      </c>
      <c r="V181" s="82">
        <v>6998.5</v>
      </c>
      <c r="W181" s="79">
        <v>0</v>
      </c>
      <c r="X181" s="72"/>
      <c r="Y181" s="76">
        <v>45139</v>
      </c>
      <c r="Z181" s="72" t="s">
        <v>60</v>
      </c>
      <c r="AA181" s="72" t="s">
        <v>663</v>
      </c>
      <c r="AB181" s="107" t="s">
        <v>664</v>
      </c>
      <c r="AC181" s="72" t="s">
        <v>458</v>
      </c>
      <c r="AD181" s="112"/>
    </row>
    <row r="182" spans="1:30" s="34" customFormat="1" ht="38.25" x14ac:dyDescent="0.2">
      <c r="A182" s="66">
        <v>173</v>
      </c>
      <c r="B182" s="29" t="s">
        <v>46</v>
      </c>
      <c r="C182" s="29" t="s">
        <v>453</v>
      </c>
      <c r="D182" s="29" t="s">
        <v>454</v>
      </c>
      <c r="E182" s="29" t="s">
        <v>49</v>
      </c>
      <c r="F182" s="35" t="s">
        <v>408</v>
      </c>
      <c r="G182" s="29" t="s">
        <v>454</v>
      </c>
      <c r="H182" s="31" t="s">
        <v>64</v>
      </c>
      <c r="I182" s="29" t="s">
        <v>46</v>
      </c>
      <c r="J182" s="37" t="s">
        <v>557</v>
      </c>
      <c r="K182" s="32" t="s">
        <v>58</v>
      </c>
      <c r="L182" s="33" t="s">
        <v>657</v>
      </c>
      <c r="M182" s="33"/>
      <c r="N182" s="28" t="s">
        <v>456</v>
      </c>
      <c r="O182" s="28" t="s">
        <v>459</v>
      </c>
      <c r="P182" s="28" t="s">
        <v>57</v>
      </c>
      <c r="Q182" s="28" t="s">
        <v>704</v>
      </c>
      <c r="R182" s="71" t="s">
        <v>658</v>
      </c>
      <c r="S182" s="65" t="s">
        <v>705</v>
      </c>
      <c r="T182" s="83" t="s">
        <v>66</v>
      </c>
      <c r="U182" s="81">
        <v>12.1</v>
      </c>
      <c r="V182" s="82">
        <v>4637</v>
      </c>
      <c r="W182" s="79">
        <v>0</v>
      </c>
      <c r="X182" s="72"/>
      <c r="Y182" s="76">
        <v>45139</v>
      </c>
      <c r="Z182" s="72" t="s">
        <v>60</v>
      </c>
      <c r="AA182" s="72" t="s">
        <v>663</v>
      </c>
      <c r="AB182" s="107" t="s">
        <v>664</v>
      </c>
      <c r="AC182" s="72" t="s">
        <v>458</v>
      </c>
      <c r="AD182" s="112"/>
    </row>
    <row r="183" spans="1:30" s="34" customFormat="1" ht="38.25" x14ac:dyDescent="0.2">
      <c r="A183" s="66">
        <v>174</v>
      </c>
      <c r="B183" s="29" t="s">
        <v>46</v>
      </c>
      <c r="C183" s="29" t="s">
        <v>460</v>
      </c>
      <c r="D183" s="29" t="s">
        <v>461</v>
      </c>
      <c r="E183" s="29" t="s">
        <v>49</v>
      </c>
      <c r="F183" s="35" t="s">
        <v>408</v>
      </c>
      <c r="G183" s="42" t="s">
        <v>462</v>
      </c>
      <c r="H183" s="31" t="s">
        <v>64</v>
      </c>
      <c r="I183" s="29" t="s">
        <v>46</v>
      </c>
      <c r="J183" s="32" t="s">
        <v>463</v>
      </c>
      <c r="K183" s="32" t="s">
        <v>58</v>
      </c>
      <c r="L183" s="33" t="s">
        <v>657</v>
      </c>
      <c r="M183" s="33"/>
      <c r="N183" s="28" t="s">
        <v>55</v>
      </c>
      <c r="O183" s="28" t="s">
        <v>56</v>
      </c>
      <c r="P183" s="28" t="s">
        <v>57</v>
      </c>
      <c r="Q183" s="28" t="s">
        <v>704</v>
      </c>
      <c r="R183" s="71" t="s">
        <v>658</v>
      </c>
      <c r="S183" s="65" t="s">
        <v>705</v>
      </c>
      <c r="T183" s="83" t="s">
        <v>66</v>
      </c>
      <c r="U183" s="81">
        <v>74</v>
      </c>
      <c r="V183" s="82">
        <v>7435</v>
      </c>
      <c r="W183" s="79">
        <v>0</v>
      </c>
      <c r="X183" s="72"/>
      <c r="Y183" s="76">
        <v>45139</v>
      </c>
      <c r="Z183" s="72" t="s">
        <v>60</v>
      </c>
      <c r="AA183" s="72" t="s">
        <v>464</v>
      </c>
      <c r="AB183" s="106" t="s">
        <v>465</v>
      </c>
      <c r="AC183" s="72">
        <v>774391832</v>
      </c>
      <c r="AD183" s="112"/>
    </row>
    <row r="184" spans="1:30" s="34" customFormat="1" ht="38.25" x14ac:dyDescent="0.2">
      <c r="A184" s="66">
        <v>175</v>
      </c>
      <c r="B184" s="29" t="s">
        <v>46</v>
      </c>
      <c r="C184" s="29" t="s">
        <v>460</v>
      </c>
      <c r="D184" s="29" t="s">
        <v>461</v>
      </c>
      <c r="E184" s="29" t="s">
        <v>49</v>
      </c>
      <c r="F184" s="35" t="s">
        <v>408</v>
      </c>
      <c r="G184" s="29" t="s">
        <v>462</v>
      </c>
      <c r="H184" s="31" t="s">
        <v>64</v>
      </c>
      <c r="I184" s="29" t="s">
        <v>46</v>
      </c>
      <c r="J184" s="32" t="s">
        <v>466</v>
      </c>
      <c r="K184" s="32" t="s">
        <v>58</v>
      </c>
      <c r="L184" s="33" t="s">
        <v>657</v>
      </c>
      <c r="M184" s="33"/>
      <c r="N184" s="28" t="s">
        <v>55</v>
      </c>
      <c r="O184" s="28" t="s">
        <v>56</v>
      </c>
      <c r="P184" s="28" t="s">
        <v>57</v>
      </c>
      <c r="Q184" s="28" t="s">
        <v>704</v>
      </c>
      <c r="R184" s="71" t="s">
        <v>658</v>
      </c>
      <c r="S184" s="65" t="s">
        <v>705</v>
      </c>
      <c r="T184" s="83" t="s">
        <v>66</v>
      </c>
      <c r="U184" s="81">
        <v>4.5</v>
      </c>
      <c r="V184" s="82">
        <v>179</v>
      </c>
      <c r="W184" s="79">
        <v>0</v>
      </c>
      <c r="X184" s="72"/>
      <c r="Y184" s="76">
        <v>45139</v>
      </c>
      <c r="Z184" s="72" t="s">
        <v>60</v>
      </c>
      <c r="AA184" s="72" t="s">
        <v>464</v>
      </c>
      <c r="AB184" s="106" t="s">
        <v>465</v>
      </c>
      <c r="AC184" s="72">
        <v>774391832</v>
      </c>
      <c r="AD184" s="112"/>
    </row>
    <row r="185" spans="1:30" s="34" customFormat="1" ht="38.25" x14ac:dyDescent="0.2">
      <c r="A185" s="66">
        <v>176</v>
      </c>
      <c r="B185" s="29" t="s">
        <v>467</v>
      </c>
      <c r="C185" s="29" t="s">
        <v>468</v>
      </c>
      <c r="D185" s="29" t="s">
        <v>469</v>
      </c>
      <c r="E185" s="29" t="s">
        <v>49</v>
      </c>
      <c r="F185" s="29" t="s">
        <v>418</v>
      </c>
      <c r="G185" s="29" t="s">
        <v>470</v>
      </c>
      <c r="H185" s="31" t="s">
        <v>64</v>
      </c>
      <c r="I185" s="29" t="s">
        <v>46</v>
      </c>
      <c r="J185" s="32" t="s">
        <v>471</v>
      </c>
      <c r="K185" s="32" t="s">
        <v>58</v>
      </c>
      <c r="L185" s="33" t="s">
        <v>657</v>
      </c>
      <c r="M185" s="33"/>
      <c r="N185" s="28" t="s">
        <v>55</v>
      </c>
      <c r="O185" s="28" t="s">
        <v>56</v>
      </c>
      <c r="P185" s="28" t="s">
        <v>57</v>
      </c>
      <c r="Q185" s="28" t="s">
        <v>704</v>
      </c>
      <c r="R185" s="71" t="s">
        <v>658</v>
      </c>
      <c r="S185" s="65" t="s">
        <v>705</v>
      </c>
      <c r="T185" s="72" t="s">
        <v>66</v>
      </c>
      <c r="U185" s="73">
        <v>12.1</v>
      </c>
      <c r="V185" s="82">
        <v>15107.5</v>
      </c>
      <c r="W185" s="72">
        <v>0</v>
      </c>
      <c r="X185" s="72"/>
      <c r="Y185" s="76">
        <v>45139</v>
      </c>
      <c r="Z185" s="72" t="s">
        <v>60</v>
      </c>
      <c r="AA185" s="72" t="s">
        <v>472</v>
      </c>
      <c r="AB185" s="106" t="s">
        <v>473</v>
      </c>
      <c r="AC185" s="72">
        <v>774391674</v>
      </c>
      <c r="AD185" s="112"/>
    </row>
    <row r="186" spans="1:30" s="34" customFormat="1" ht="38.25" x14ac:dyDescent="0.2">
      <c r="A186" s="66">
        <v>177</v>
      </c>
      <c r="B186" s="29" t="s">
        <v>467</v>
      </c>
      <c r="C186" s="29" t="s">
        <v>468</v>
      </c>
      <c r="D186" s="29" t="s">
        <v>469</v>
      </c>
      <c r="E186" s="29" t="s">
        <v>49</v>
      </c>
      <c r="F186" s="29" t="s">
        <v>474</v>
      </c>
      <c r="G186" s="29" t="s">
        <v>138</v>
      </c>
      <c r="H186" s="31" t="s">
        <v>64</v>
      </c>
      <c r="I186" s="29" t="s">
        <v>46</v>
      </c>
      <c r="J186" s="32" t="s">
        <v>475</v>
      </c>
      <c r="K186" s="32" t="s">
        <v>58</v>
      </c>
      <c r="L186" s="33" t="s">
        <v>657</v>
      </c>
      <c r="M186" s="33"/>
      <c r="N186" s="28" t="s">
        <v>55</v>
      </c>
      <c r="O186" s="28" t="s">
        <v>56</v>
      </c>
      <c r="P186" s="28" t="s">
        <v>57</v>
      </c>
      <c r="Q186" s="28" t="s">
        <v>704</v>
      </c>
      <c r="R186" s="71" t="s">
        <v>658</v>
      </c>
      <c r="S186" s="65" t="s">
        <v>705</v>
      </c>
      <c r="T186" s="72" t="s">
        <v>66</v>
      </c>
      <c r="U186" s="73">
        <v>12.5</v>
      </c>
      <c r="V186" s="82">
        <v>918.5</v>
      </c>
      <c r="W186" s="72">
        <v>0</v>
      </c>
      <c r="X186" s="72"/>
      <c r="Y186" s="76">
        <v>45139</v>
      </c>
      <c r="Z186" s="72" t="s">
        <v>60</v>
      </c>
      <c r="AA186" s="72" t="s">
        <v>472</v>
      </c>
      <c r="AB186" s="106" t="s">
        <v>473</v>
      </c>
      <c r="AC186" s="72">
        <v>774391674</v>
      </c>
      <c r="AD186" s="112"/>
    </row>
    <row r="187" spans="1:30" s="34" customFormat="1" ht="33" customHeight="1" x14ac:dyDescent="0.2">
      <c r="A187" s="66">
        <v>178</v>
      </c>
      <c r="B187" s="29" t="s">
        <v>46</v>
      </c>
      <c r="C187" s="29" t="s">
        <v>476</v>
      </c>
      <c r="D187" s="29" t="s">
        <v>477</v>
      </c>
      <c r="E187" s="29" t="s">
        <v>478</v>
      </c>
      <c r="F187" s="29" t="s">
        <v>418</v>
      </c>
      <c r="G187" s="42" t="s">
        <v>479</v>
      </c>
      <c r="H187" s="31" t="s">
        <v>64</v>
      </c>
      <c r="I187" s="29" t="s">
        <v>46</v>
      </c>
      <c r="J187" s="32" t="s">
        <v>480</v>
      </c>
      <c r="K187" s="32" t="s">
        <v>58</v>
      </c>
      <c r="L187" s="33" t="s">
        <v>657</v>
      </c>
      <c r="M187" s="33"/>
      <c r="N187" s="28" t="s">
        <v>481</v>
      </c>
      <c r="O187" s="28" t="s">
        <v>482</v>
      </c>
      <c r="P187" s="28" t="s">
        <v>57</v>
      </c>
      <c r="Q187" s="28" t="s">
        <v>704</v>
      </c>
      <c r="R187" s="71" t="s">
        <v>658</v>
      </c>
      <c r="S187" s="65" t="s">
        <v>705</v>
      </c>
      <c r="T187" s="83" t="s">
        <v>66</v>
      </c>
      <c r="U187" s="81">
        <v>12.1</v>
      </c>
      <c r="V187" s="82">
        <v>11604.5</v>
      </c>
      <c r="W187" s="79">
        <v>0</v>
      </c>
      <c r="X187" s="72"/>
      <c r="Y187" s="76">
        <v>45139</v>
      </c>
      <c r="Z187" s="72" t="s">
        <v>60</v>
      </c>
      <c r="AA187" s="72" t="s">
        <v>662</v>
      </c>
      <c r="AB187" s="106" t="s">
        <v>483</v>
      </c>
      <c r="AC187" s="72">
        <v>774391566</v>
      </c>
      <c r="AD187" s="112"/>
    </row>
    <row r="188" spans="1:30" s="34" customFormat="1" ht="26.25" customHeight="1" x14ac:dyDescent="0.2">
      <c r="A188" s="66">
        <v>179</v>
      </c>
      <c r="B188" s="29" t="s">
        <v>46</v>
      </c>
      <c r="C188" s="29" t="s">
        <v>484</v>
      </c>
      <c r="D188" s="29" t="s">
        <v>48</v>
      </c>
      <c r="E188" s="44" t="s">
        <v>49</v>
      </c>
      <c r="F188" s="29" t="s">
        <v>485</v>
      </c>
      <c r="G188" s="29" t="s">
        <v>486</v>
      </c>
      <c r="H188" s="31" t="s">
        <v>64</v>
      </c>
      <c r="I188" s="29" t="s">
        <v>46</v>
      </c>
      <c r="J188" s="32" t="s">
        <v>487</v>
      </c>
      <c r="K188" s="32" t="s">
        <v>58</v>
      </c>
      <c r="L188" s="33" t="s">
        <v>657</v>
      </c>
      <c r="M188" s="33" t="s">
        <v>615</v>
      </c>
      <c r="N188" s="33" t="s">
        <v>481</v>
      </c>
      <c r="O188" s="28" t="s">
        <v>56</v>
      </c>
      <c r="P188" s="28" t="s">
        <v>57</v>
      </c>
      <c r="Q188" s="28" t="s">
        <v>704</v>
      </c>
      <c r="R188" s="71" t="s">
        <v>658</v>
      </c>
      <c r="S188" s="65" t="s">
        <v>705</v>
      </c>
      <c r="T188" s="72" t="s">
        <v>66</v>
      </c>
      <c r="U188" s="73">
        <v>19</v>
      </c>
      <c r="V188" s="74">
        <v>6349</v>
      </c>
      <c r="W188" s="79">
        <v>0</v>
      </c>
      <c r="X188" s="72"/>
      <c r="Y188" s="76">
        <v>45139</v>
      </c>
      <c r="Z188" s="84" t="s">
        <v>60</v>
      </c>
      <c r="AA188" s="72" t="s">
        <v>488</v>
      </c>
      <c r="AB188" s="108" t="s">
        <v>489</v>
      </c>
      <c r="AC188" s="72">
        <v>774391741</v>
      </c>
      <c r="AD188" s="112"/>
    </row>
    <row r="189" spans="1:30" s="34" customFormat="1" ht="25.5" x14ac:dyDescent="0.2">
      <c r="A189" s="66">
        <v>180</v>
      </c>
      <c r="B189" s="29" t="s">
        <v>46</v>
      </c>
      <c r="C189" s="29" t="s">
        <v>484</v>
      </c>
      <c r="D189" s="29" t="s">
        <v>48</v>
      </c>
      <c r="E189" s="44" t="s">
        <v>49</v>
      </c>
      <c r="F189" s="29" t="s">
        <v>490</v>
      </c>
      <c r="G189" s="29" t="s">
        <v>491</v>
      </c>
      <c r="H189" s="31" t="s">
        <v>64</v>
      </c>
      <c r="I189" s="29" t="s">
        <v>46</v>
      </c>
      <c r="J189" s="32" t="s">
        <v>492</v>
      </c>
      <c r="K189" s="32" t="s">
        <v>58</v>
      </c>
      <c r="L189" s="33" t="s">
        <v>657</v>
      </c>
      <c r="M189" s="33" t="s">
        <v>624</v>
      </c>
      <c r="N189" s="33" t="s">
        <v>481</v>
      </c>
      <c r="O189" s="28" t="s">
        <v>56</v>
      </c>
      <c r="P189" s="28" t="s">
        <v>57</v>
      </c>
      <c r="Q189" s="28" t="s">
        <v>704</v>
      </c>
      <c r="R189" s="71" t="s">
        <v>658</v>
      </c>
      <c r="S189" s="65" t="s">
        <v>705</v>
      </c>
      <c r="T189" s="72" t="s">
        <v>66</v>
      </c>
      <c r="U189" s="73">
        <v>15.1</v>
      </c>
      <c r="V189" s="74">
        <v>14618.5</v>
      </c>
      <c r="W189" s="79">
        <v>0</v>
      </c>
      <c r="X189" s="72"/>
      <c r="Y189" s="76">
        <v>45139</v>
      </c>
      <c r="Z189" s="84" t="s">
        <v>60</v>
      </c>
      <c r="AA189" s="72" t="s">
        <v>488</v>
      </c>
      <c r="AB189" s="108" t="s">
        <v>489</v>
      </c>
      <c r="AC189" s="72">
        <v>774391741</v>
      </c>
      <c r="AD189" s="112"/>
    </row>
    <row r="190" spans="1:30" s="34" customFormat="1" ht="25.5" x14ac:dyDescent="0.2">
      <c r="A190" s="66">
        <v>181</v>
      </c>
      <c r="B190" s="29" t="s">
        <v>46</v>
      </c>
      <c r="C190" s="29" t="s">
        <v>484</v>
      </c>
      <c r="D190" s="29" t="s">
        <v>48</v>
      </c>
      <c r="E190" s="44" t="s">
        <v>49</v>
      </c>
      <c r="F190" s="29" t="s">
        <v>493</v>
      </c>
      <c r="G190" s="29" t="s">
        <v>486</v>
      </c>
      <c r="H190" s="31" t="s">
        <v>64</v>
      </c>
      <c r="I190" s="29" t="s">
        <v>46</v>
      </c>
      <c r="J190" s="32" t="s">
        <v>494</v>
      </c>
      <c r="K190" s="32" t="s">
        <v>58</v>
      </c>
      <c r="L190" s="33" t="s">
        <v>657</v>
      </c>
      <c r="M190" s="33" t="s">
        <v>625</v>
      </c>
      <c r="N190" s="33" t="s">
        <v>481</v>
      </c>
      <c r="O190" s="28" t="s">
        <v>56</v>
      </c>
      <c r="P190" s="28" t="s">
        <v>57</v>
      </c>
      <c r="Q190" s="28" t="s">
        <v>704</v>
      </c>
      <c r="R190" s="71" t="s">
        <v>658</v>
      </c>
      <c r="S190" s="65" t="s">
        <v>705</v>
      </c>
      <c r="T190" s="72" t="s">
        <v>66</v>
      </c>
      <c r="U190" s="73">
        <v>12</v>
      </c>
      <c r="V190" s="74">
        <v>11.5</v>
      </c>
      <c r="W190" s="79">
        <v>0</v>
      </c>
      <c r="X190" s="72"/>
      <c r="Y190" s="76">
        <v>45139</v>
      </c>
      <c r="Z190" s="84" t="s">
        <v>60</v>
      </c>
      <c r="AA190" s="72" t="s">
        <v>488</v>
      </c>
      <c r="AB190" s="108" t="s">
        <v>489</v>
      </c>
      <c r="AC190" s="72">
        <v>774391741</v>
      </c>
      <c r="AD190" s="112"/>
    </row>
    <row r="191" spans="1:30" s="34" customFormat="1" ht="38.25" x14ac:dyDescent="0.2">
      <c r="A191" s="66">
        <v>182</v>
      </c>
      <c r="B191" s="29" t="s">
        <v>46</v>
      </c>
      <c r="C191" s="29" t="s">
        <v>495</v>
      </c>
      <c r="D191" s="29" t="s">
        <v>496</v>
      </c>
      <c r="E191" s="44" t="s">
        <v>49</v>
      </c>
      <c r="F191" s="35" t="s">
        <v>408</v>
      </c>
      <c r="G191" s="29" t="s">
        <v>497</v>
      </c>
      <c r="H191" s="31" t="s">
        <v>64</v>
      </c>
      <c r="I191" s="29" t="s">
        <v>46</v>
      </c>
      <c r="J191" s="32" t="s">
        <v>498</v>
      </c>
      <c r="K191" s="32" t="s">
        <v>58</v>
      </c>
      <c r="L191" s="33" t="s">
        <v>657</v>
      </c>
      <c r="M191" s="33"/>
      <c r="N191" s="33" t="s">
        <v>55</v>
      </c>
      <c r="O191" s="28" t="s">
        <v>56</v>
      </c>
      <c r="P191" s="28" t="s">
        <v>57</v>
      </c>
      <c r="Q191" s="28" t="s">
        <v>704</v>
      </c>
      <c r="R191" s="71" t="s">
        <v>658</v>
      </c>
      <c r="S191" s="65" t="s">
        <v>705</v>
      </c>
      <c r="T191" s="72" t="s">
        <v>66</v>
      </c>
      <c r="U191" s="81">
        <v>39.6</v>
      </c>
      <c r="V191" s="74">
        <v>15981</v>
      </c>
      <c r="W191" s="72">
        <v>0</v>
      </c>
      <c r="X191" s="72"/>
      <c r="Y191" s="76">
        <v>45139</v>
      </c>
      <c r="Z191" s="72" t="s">
        <v>60</v>
      </c>
      <c r="AA191" s="72" t="s">
        <v>499</v>
      </c>
      <c r="AB191" s="106" t="s">
        <v>500</v>
      </c>
      <c r="AC191" s="72">
        <v>774391340</v>
      </c>
      <c r="AD191" s="112"/>
    </row>
    <row r="192" spans="1:30" s="34" customFormat="1" ht="38.25" x14ac:dyDescent="0.2">
      <c r="A192" s="66">
        <v>183</v>
      </c>
      <c r="B192" s="29" t="s">
        <v>46</v>
      </c>
      <c r="C192" s="29" t="s">
        <v>501</v>
      </c>
      <c r="D192" s="29" t="s">
        <v>502</v>
      </c>
      <c r="E192" s="145" t="s">
        <v>703</v>
      </c>
      <c r="F192" s="29" t="s">
        <v>503</v>
      </c>
      <c r="G192" s="29" t="s">
        <v>504</v>
      </c>
      <c r="H192" s="31" t="s">
        <v>64</v>
      </c>
      <c r="I192" s="29" t="s">
        <v>46</v>
      </c>
      <c r="J192" s="37" t="s">
        <v>505</v>
      </c>
      <c r="K192" s="32" t="s">
        <v>58</v>
      </c>
      <c r="L192" s="33" t="s">
        <v>657</v>
      </c>
      <c r="M192" s="33"/>
      <c r="N192" s="33" t="s">
        <v>55</v>
      </c>
      <c r="O192" s="28" t="s">
        <v>56</v>
      </c>
      <c r="P192" s="28" t="s">
        <v>57</v>
      </c>
      <c r="Q192" s="28" t="s">
        <v>704</v>
      </c>
      <c r="R192" s="71" t="s">
        <v>658</v>
      </c>
      <c r="S192" s="65" t="s">
        <v>705</v>
      </c>
      <c r="T192" s="72" t="s">
        <v>66</v>
      </c>
      <c r="U192" s="85">
        <v>40</v>
      </c>
      <c r="V192" s="86">
        <v>18771.5</v>
      </c>
      <c r="W192" s="87">
        <v>0</v>
      </c>
      <c r="X192" s="72"/>
      <c r="Y192" s="76">
        <v>45139</v>
      </c>
      <c r="Z192" s="77" t="s">
        <v>60</v>
      </c>
      <c r="AA192" s="33" t="s">
        <v>665</v>
      </c>
      <c r="AB192" s="109" t="s">
        <v>506</v>
      </c>
      <c r="AC192" s="72">
        <v>509833975</v>
      </c>
      <c r="AD192" s="112"/>
    </row>
    <row r="193" spans="1:30" s="34" customFormat="1" ht="38.25" x14ac:dyDescent="0.2">
      <c r="A193" s="66">
        <v>184</v>
      </c>
      <c r="B193" s="29" t="s">
        <v>46</v>
      </c>
      <c r="C193" s="29" t="s">
        <v>501</v>
      </c>
      <c r="D193" s="29" t="s">
        <v>502</v>
      </c>
      <c r="E193" s="145" t="s">
        <v>703</v>
      </c>
      <c r="F193" s="29" t="s">
        <v>508</v>
      </c>
      <c r="G193" s="29" t="s">
        <v>509</v>
      </c>
      <c r="H193" s="31" t="s">
        <v>78</v>
      </c>
      <c r="I193" s="29" t="s">
        <v>79</v>
      </c>
      <c r="J193" s="37" t="s">
        <v>510</v>
      </c>
      <c r="K193" s="32" t="s">
        <v>58</v>
      </c>
      <c r="L193" s="33" t="s">
        <v>657</v>
      </c>
      <c r="M193" s="33"/>
      <c r="N193" s="33" t="s">
        <v>55</v>
      </c>
      <c r="O193" s="28" t="s">
        <v>56</v>
      </c>
      <c r="P193" s="28" t="s">
        <v>57</v>
      </c>
      <c r="Q193" s="28" t="s">
        <v>704</v>
      </c>
      <c r="R193" s="71" t="s">
        <v>658</v>
      </c>
      <c r="S193" s="65" t="s">
        <v>705</v>
      </c>
      <c r="T193" s="72" t="s">
        <v>59</v>
      </c>
      <c r="U193" s="88">
        <v>15.5</v>
      </c>
      <c r="V193" s="89">
        <v>524</v>
      </c>
      <c r="W193" s="87">
        <v>1382.5</v>
      </c>
      <c r="X193" s="72"/>
      <c r="Y193" s="76">
        <v>45139</v>
      </c>
      <c r="Z193" s="77" t="s">
        <v>60</v>
      </c>
      <c r="AA193" s="33" t="s">
        <v>665</v>
      </c>
      <c r="AB193" s="109" t="s">
        <v>506</v>
      </c>
      <c r="AC193" s="72">
        <v>509833975</v>
      </c>
      <c r="AD193" s="112"/>
    </row>
    <row r="194" spans="1:30" s="34" customFormat="1" ht="38.25" x14ac:dyDescent="0.2">
      <c r="A194" s="66">
        <v>185</v>
      </c>
      <c r="B194" s="29" t="s">
        <v>46</v>
      </c>
      <c r="C194" s="29" t="s">
        <v>501</v>
      </c>
      <c r="D194" s="29" t="s">
        <v>502</v>
      </c>
      <c r="E194" s="145" t="s">
        <v>703</v>
      </c>
      <c r="F194" s="29" t="s">
        <v>507</v>
      </c>
      <c r="G194" s="29" t="s">
        <v>511</v>
      </c>
      <c r="H194" s="31" t="s">
        <v>98</v>
      </c>
      <c r="I194" s="29" t="s">
        <v>97</v>
      </c>
      <c r="J194" s="37" t="s">
        <v>512</v>
      </c>
      <c r="K194" s="32" t="s">
        <v>58</v>
      </c>
      <c r="L194" s="33" t="s">
        <v>657</v>
      </c>
      <c r="M194" s="33"/>
      <c r="N194" s="33" t="s">
        <v>55</v>
      </c>
      <c r="O194" s="28" t="s">
        <v>56</v>
      </c>
      <c r="P194" s="28" t="s">
        <v>57</v>
      </c>
      <c r="Q194" s="28" t="s">
        <v>704</v>
      </c>
      <c r="R194" s="71" t="s">
        <v>658</v>
      </c>
      <c r="S194" s="65" t="s">
        <v>705</v>
      </c>
      <c r="T194" s="72" t="s">
        <v>66</v>
      </c>
      <c r="U194" s="88">
        <v>3</v>
      </c>
      <c r="V194" s="89">
        <v>5493.5</v>
      </c>
      <c r="W194" s="87">
        <v>0</v>
      </c>
      <c r="X194" s="72"/>
      <c r="Y194" s="76">
        <v>45139</v>
      </c>
      <c r="Z194" s="77" t="s">
        <v>60</v>
      </c>
      <c r="AA194" s="33" t="s">
        <v>665</v>
      </c>
      <c r="AB194" s="109" t="s">
        <v>506</v>
      </c>
      <c r="AC194" s="72">
        <v>509833975</v>
      </c>
      <c r="AD194" s="112"/>
    </row>
    <row r="195" spans="1:30" s="34" customFormat="1" ht="38.25" x14ac:dyDescent="0.2">
      <c r="A195" s="66">
        <v>186</v>
      </c>
      <c r="B195" s="29" t="s">
        <v>46</v>
      </c>
      <c r="C195" s="29" t="s">
        <v>501</v>
      </c>
      <c r="D195" s="29" t="s">
        <v>502</v>
      </c>
      <c r="E195" s="145" t="s">
        <v>703</v>
      </c>
      <c r="F195" s="29" t="s">
        <v>513</v>
      </c>
      <c r="G195" s="29" t="s">
        <v>511</v>
      </c>
      <c r="H195" s="31" t="s">
        <v>98</v>
      </c>
      <c r="I195" s="29" t="s">
        <v>97</v>
      </c>
      <c r="J195" s="37" t="s">
        <v>514</v>
      </c>
      <c r="K195" s="32" t="s">
        <v>58</v>
      </c>
      <c r="L195" s="33" t="s">
        <v>657</v>
      </c>
      <c r="M195" s="33"/>
      <c r="N195" s="33" t="s">
        <v>55</v>
      </c>
      <c r="O195" s="28" t="s">
        <v>56</v>
      </c>
      <c r="P195" s="28" t="s">
        <v>57</v>
      </c>
      <c r="Q195" s="28" t="s">
        <v>704</v>
      </c>
      <c r="R195" s="71" t="s">
        <v>658</v>
      </c>
      <c r="S195" s="65" t="s">
        <v>705</v>
      </c>
      <c r="T195" s="72" t="s">
        <v>66</v>
      </c>
      <c r="U195" s="88">
        <v>12.1</v>
      </c>
      <c r="V195" s="89">
        <v>2588</v>
      </c>
      <c r="W195" s="87">
        <v>0</v>
      </c>
      <c r="X195" s="72"/>
      <c r="Y195" s="76">
        <v>45139</v>
      </c>
      <c r="Z195" s="77" t="s">
        <v>60</v>
      </c>
      <c r="AA195" s="33" t="s">
        <v>665</v>
      </c>
      <c r="AB195" s="109" t="s">
        <v>506</v>
      </c>
      <c r="AC195" s="72">
        <v>509833975</v>
      </c>
      <c r="AD195" s="112"/>
    </row>
    <row r="196" spans="1:30" s="34" customFormat="1" ht="38.25" x14ac:dyDescent="0.2">
      <c r="A196" s="66">
        <v>187</v>
      </c>
      <c r="B196" s="29" t="s">
        <v>46</v>
      </c>
      <c r="C196" s="29" t="s">
        <v>501</v>
      </c>
      <c r="D196" s="29" t="s">
        <v>502</v>
      </c>
      <c r="E196" s="145" t="s">
        <v>703</v>
      </c>
      <c r="F196" s="29" t="s">
        <v>507</v>
      </c>
      <c r="G196" s="29" t="s">
        <v>515</v>
      </c>
      <c r="H196" s="31" t="s">
        <v>52</v>
      </c>
      <c r="I196" s="29" t="s">
        <v>53</v>
      </c>
      <c r="J196" s="37" t="s">
        <v>516</v>
      </c>
      <c r="K196" s="32" t="s">
        <v>58</v>
      </c>
      <c r="L196" s="33" t="s">
        <v>657</v>
      </c>
      <c r="M196" s="33"/>
      <c r="N196" s="33" t="s">
        <v>55</v>
      </c>
      <c r="O196" s="28" t="s">
        <v>56</v>
      </c>
      <c r="P196" s="28" t="s">
        <v>57</v>
      </c>
      <c r="Q196" s="28" t="s">
        <v>704</v>
      </c>
      <c r="R196" s="71" t="s">
        <v>658</v>
      </c>
      <c r="S196" s="65" t="s">
        <v>705</v>
      </c>
      <c r="T196" s="72" t="s">
        <v>59</v>
      </c>
      <c r="U196" s="88">
        <v>12.5</v>
      </c>
      <c r="V196" s="89">
        <v>58.5</v>
      </c>
      <c r="W196" s="87">
        <v>135</v>
      </c>
      <c r="X196" s="72"/>
      <c r="Y196" s="76">
        <v>45139</v>
      </c>
      <c r="Z196" s="77" t="s">
        <v>60</v>
      </c>
      <c r="AA196" s="33" t="s">
        <v>665</v>
      </c>
      <c r="AB196" s="109" t="s">
        <v>506</v>
      </c>
      <c r="AC196" s="72">
        <v>509833975</v>
      </c>
      <c r="AD196" s="112"/>
    </row>
    <row r="197" spans="1:30" s="34" customFormat="1" ht="38.25" x14ac:dyDescent="0.2">
      <c r="A197" s="66">
        <v>188</v>
      </c>
      <c r="B197" s="29" t="s">
        <v>46</v>
      </c>
      <c r="C197" s="29" t="s">
        <v>501</v>
      </c>
      <c r="D197" s="29" t="s">
        <v>502</v>
      </c>
      <c r="E197" s="145" t="s">
        <v>703</v>
      </c>
      <c r="F197" s="29" t="s">
        <v>513</v>
      </c>
      <c r="G197" s="29" t="s">
        <v>517</v>
      </c>
      <c r="H197" s="31" t="s">
        <v>52</v>
      </c>
      <c r="I197" s="29" t="s">
        <v>53</v>
      </c>
      <c r="J197" s="37" t="s">
        <v>518</v>
      </c>
      <c r="K197" s="32" t="s">
        <v>58</v>
      </c>
      <c r="L197" s="33" t="s">
        <v>657</v>
      </c>
      <c r="M197" s="33"/>
      <c r="N197" s="33" t="s">
        <v>55</v>
      </c>
      <c r="O197" s="28" t="s">
        <v>56</v>
      </c>
      <c r="P197" s="28" t="s">
        <v>57</v>
      </c>
      <c r="Q197" s="28" t="s">
        <v>704</v>
      </c>
      <c r="R197" s="71" t="s">
        <v>658</v>
      </c>
      <c r="S197" s="65" t="s">
        <v>705</v>
      </c>
      <c r="T197" s="72" t="s">
        <v>66</v>
      </c>
      <c r="U197" s="88">
        <v>4.5</v>
      </c>
      <c r="V197" s="89">
        <v>1819.5</v>
      </c>
      <c r="W197" s="87">
        <v>0</v>
      </c>
      <c r="X197" s="72"/>
      <c r="Y197" s="76">
        <v>45139</v>
      </c>
      <c r="Z197" s="77" t="s">
        <v>60</v>
      </c>
      <c r="AA197" s="33" t="s">
        <v>665</v>
      </c>
      <c r="AB197" s="109" t="s">
        <v>506</v>
      </c>
      <c r="AC197" s="72">
        <v>509833975</v>
      </c>
      <c r="AD197" s="112"/>
    </row>
    <row r="198" spans="1:30" s="34" customFormat="1" ht="44.25" customHeight="1" thickBot="1" x14ac:dyDescent="0.25">
      <c r="A198" s="66">
        <v>189</v>
      </c>
      <c r="B198" s="29" t="s">
        <v>46</v>
      </c>
      <c r="C198" s="29" t="s">
        <v>501</v>
      </c>
      <c r="D198" s="29" t="s">
        <v>502</v>
      </c>
      <c r="E198" s="145" t="s">
        <v>703</v>
      </c>
      <c r="F198" s="29" t="s">
        <v>507</v>
      </c>
      <c r="G198" s="29" t="s">
        <v>519</v>
      </c>
      <c r="H198" s="31" t="s">
        <v>52</v>
      </c>
      <c r="I198" s="29" t="s">
        <v>53</v>
      </c>
      <c r="J198" s="37" t="s">
        <v>520</v>
      </c>
      <c r="K198" s="32" t="s">
        <v>58</v>
      </c>
      <c r="L198" s="33" t="s">
        <v>657</v>
      </c>
      <c r="M198" s="33"/>
      <c r="N198" s="33" t="s">
        <v>55</v>
      </c>
      <c r="O198" s="84" t="s">
        <v>56</v>
      </c>
      <c r="P198" s="28" t="s">
        <v>57</v>
      </c>
      <c r="Q198" s="28" t="s">
        <v>704</v>
      </c>
      <c r="R198" s="71" t="s">
        <v>658</v>
      </c>
      <c r="S198" s="65" t="s">
        <v>705</v>
      </c>
      <c r="T198" s="72" t="s">
        <v>59</v>
      </c>
      <c r="U198" s="90">
        <v>12.5</v>
      </c>
      <c r="V198" s="91">
        <v>1903</v>
      </c>
      <c r="W198" s="87">
        <v>5009.5</v>
      </c>
      <c r="X198" s="72"/>
      <c r="Y198" s="76">
        <v>45139</v>
      </c>
      <c r="Z198" s="77" t="s">
        <v>60</v>
      </c>
      <c r="AA198" s="33" t="s">
        <v>665</v>
      </c>
      <c r="AB198" s="109" t="s">
        <v>506</v>
      </c>
      <c r="AC198" s="72">
        <v>509833975</v>
      </c>
      <c r="AD198" s="112"/>
    </row>
    <row r="199" spans="1:30" s="34" customFormat="1" ht="38.25" x14ac:dyDescent="0.2">
      <c r="A199" s="66">
        <v>190</v>
      </c>
      <c r="B199" s="29" t="s">
        <v>46</v>
      </c>
      <c r="C199" s="29" t="s">
        <v>522</v>
      </c>
      <c r="D199" s="29" t="s">
        <v>523</v>
      </c>
      <c r="E199" s="29" t="s">
        <v>524</v>
      </c>
      <c r="F199" s="29" t="s">
        <v>527</v>
      </c>
      <c r="G199" s="29" t="s">
        <v>528</v>
      </c>
      <c r="H199" s="29" t="s">
        <v>64</v>
      </c>
      <c r="I199" s="29" t="s">
        <v>46</v>
      </c>
      <c r="J199" s="33" t="s">
        <v>529</v>
      </c>
      <c r="K199" s="32" t="s">
        <v>58</v>
      </c>
      <c r="L199" s="33" t="s">
        <v>657</v>
      </c>
      <c r="M199" s="70" t="s">
        <v>645</v>
      </c>
      <c r="N199" s="28" t="s">
        <v>55</v>
      </c>
      <c r="O199" s="28" t="s">
        <v>56</v>
      </c>
      <c r="P199" s="28" t="s">
        <v>57</v>
      </c>
      <c r="Q199" s="28" t="s">
        <v>704</v>
      </c>
      <c r="R199" s="71" t="s">
        <v>658</v>
      </c>
      <c r="S199" s="65" t="s">
        <v>705</v>
      </c>
      <c r="T199" s="92" t="s">
        <v>59</v>
      </c>
      <c r="U199" s="93">
        <v>18</v>
      </c>
      <c r="V199" s="94">
        <v>2165</v>
      </c>
      <c r="W199" s="95">
        <v>4559.5</v>
      </c>
      <c r="X199" s="96"/>
      <c r="Y199" s="76">
        <v>45139</v>
      </c>
      <c r="Z199" s="72" t="s">
        <v>60</v>
      </c>
      <c r="AA199" s="28" t="s">
        <v>525</v>
      </c>
      <c r="AB199" s="29" t="s">
        <v>489</v>
      </c>
      <c r="AC199" s="28" t="s">
        <v>526</v>
      </c>
      <c r="AD199" s="112"/>
    </row>
    <row r="200" spans="1:30" s="34" customFormat="1" ht="38.25" x14ac:dyDescent="0.2">
      <c r="A200" s="66">
        <v>191</v>
      </c>
      <c r="B200" s="29" t="s">
        <v>46</v>
      </c>
      <c r="C200" s="29" t="s">
        <v>522</v>
      </c>
      <c r="D200" s="29" t="s">
        <v>523</v>
      </c>
      <c r="E200" s="29" t="s">
        <v>524</v>
      </c>
      <c r="F200" s="29" t="s">
        <v>530</v>
      </c>
      <c r="G200" s="29" t="s">
        <v>531</v>
      </c>
      <c r="H200" s="29" t="s">
        <v>64</v>
      </c>
      <c r="I200" s="29" t="s">
        <v>46</v>
      </c>
      <c r="J200" s="33" t="s">
        <v>532</v>
      </c>
      <c r="K200" s="32" t="s">
        <v>58</v>
      </c>
      <c r="L200" s="33" t="s">
        <v>657</v>
      </c>
      <c r="M200" s="70" t="s">
        <v>646</v>
      </c>
      <c r="N200" s="28" t="s">
        <v>55</v>
      </c>
      <c r="O200" s="28" t="s">
        <v>56</v>
      </c>
      <c r="P200" s="28" t="s">
        <v>57</v>
      </c>
      <c r="Q200" s="28" t="s">
        <v>704</v>
      </c>
      <c r="R200" s="71" t="s">
        <v>658</v>
      </c>
      <c r="S200" s="65" t="s">
        <v>705</v>
      </c>
      <c r="T200" s="92" t="s">
        <v>66</v>
      </c>
      <c r="U200" s="93">
        <v>4</v>
      </c>
      <c r="V200" s="94">
        <v>2020.5</v>
      </c>
      <c r="W200" s="95">
        <v>0</v>
      </c>
      <c r="X200" s="96"/>
      <c r="Y200" s="76">
        <v>45139</v>
      </c>
      <c r="Z200" s="72" t="s">
        <v>60</v>
      </c>
      <c r="AA200" s="28" t="s">
        <v>525</v>
      </c>
      <c r="AB200" s="29" t="s">
        <v>489</v>
      </c>
      <c r="AC200" s="28" t="s">
        <v>526</v>
      </c>
      <c r="AD200" s="112"/>
    </row>
    <row r="201" spans="1:30" s="34" customFormat="1" ht="38.25" x14ac:dyDescent="0.2">
      <c r="A201" s="66">
        <v>192</v>
      </c>
      <c r="B201" s="29" t="s">
        <v>46</v>
      </c>
      <c r="C201" s="29" t="s">
        <v>522</v>
      </c>
      <c r="D201" s="29" t="s">
        <v>523</v>
      </c>
      <c r="E201" s="29" t="s">
        <v>524</v>
      </c>
      <c r="F201" s="29" t="s">
        <v>533</v>
      </c>
      <c r="G201" s="29" t="s">
        <v>531</v>
      </c>
      <c r="H201" s="29" t="s">
        <v>64</v>
      </c>
      <c r="I201" s="29" t="s">
        <v>46</v>
      </c>
      <c r="J201" s="33" t="s">
        <v>534</v>
      </c>
      <c r="K201" s="32" t="s">
        <v>58</v>
      </c>
      <c r="L201" s="33" t="s">
        <v>657</v>
      </c>
      <c r="M201" s="70" t="s">
        <v>647</v>
      </c>
      <c r="N201" s="28" t="s">
        <v>55</v>
      </c>
      <c r="O201" s="28" t="s">
        <v>56</v>
      </c>
      <c r="P201" s="28" t="s">
        <v>57</v>
      </c>
      <c r="Q201" s="28" t="s">
        <v>704</v>
      </c>
      <c r="R201" s="71" t="s">
        <v>658</v>
      </c>
      <c r="S201" s="65" t="s">
        <v>705</v>
      </c>
      <c r="T201" s="92" t="s">
        <v>66</v>
      </c>
      <c r="U201" s="93">
        <v>15</v>
      </c>
      <c r="V201" s="94">
        <v>4198</v>
      </c>
      <c r="W201" s="95">
        <v>0</v>
      </c>
      <c r="X201" s="96"/>
      <c r="Y201" s="76">
        <v>45139</v>
      </c>
      <c r="Z201" s="72" t="s">
        <v>60</v>
      </c>
      <c r="AA201" s="28" t="s">
        <v>525</v>
      </c>
      <c r="AB201" s="29" t="s">
        <v>489</v>
      </c>
      <c r="AC201" s="28" t="s">
        <v>526</v>
      </c>
      <c r="AD201" s="112"/>
    </row>
    <row r="202" spans="1:30" s="34" customFormat="1" ht="38.25" x14ac:dyDescent="0.2">
      <c r="A202" s="66">
        <v>193</v>
      </c>
      <c r="B202" s="29" t="s">
        <v>46</v>
      </c>
      <c r="C202" s="29" t="s">
        <v>522</v>
      </c>
      <c r="D202" s="29" t="s">
        <v>523</v>
      </c>
      <c r="E202" s="29" t="s">
        <v>524</v>
      </c>
      <c r="F202" s="29" t="s">
        <v>535</v>
      </c>
      <c r="G202" s="29" t="s">
        <v>531</v>
      </c>
      <c r="H202" s="29" t="s">
        <v>64</v>
      </c>
      <c r="I202" s="29" t="s">
        <v>46</v>
      </c>
      <c r="J202" s="33" t="s">
        <v>536</v>
      </c>
      <c r="K202" s="32" t="s">
        <v>58</v>
      </c>
      <c r="L202" s="33" t="s">
        <v>657</v>
      </c>
      <c r="M202" s="70" t="s">
        <v>648</v>
      </c>
      <c r="N202" s="28" t="s">
        <v>55</v>
      </c>
      <c r="O202" s="28" t="s">
        <v>56</v>
      </c>
      <c r="P202" s="28" t="s">
        <v>57</v>
      </c>
      <c r="Q202" s="28" t="s">
        <v>704</v>
      </c>
      <c r="R202" s="71" t="s">
        <v>658</v>
      </c>
      <c r="S202" s="65" t="s">
        <v>705</v>
      </c>
      <c r="T202" s="92" t="s">
        <v>66</v>
      </c>
      <c r="U202" s="93">
        <v>4</v>
      </c>
      <c r="V202" s="94">
        <v>181</v>
      </c>
      <c r="W202" s="95">
        <v>0</v>
      </c>
      <c r="X202" s="96"/>
      <c r="Y202" s="76">
        <v>45139</v>
      </c>
      <c r="Z202" s="72" t="s">
        <v>60</v>
      </c>
      <c r="AA202" s="28" t="s">
        <v>525</v>
      </c>
      <c r="AB202" s="29" t="s">
        <v>489</v>
      </c>
      <c r="AC202" s="28" t="s">
        <v>526</v>
      </c>
      <c r="AD202" s="112"/>
    </row>
    <row r="203" spans="1:30" s="34" customFormat="1" ht="38.25" x14ac:dyDescent="0.2">
      <c r="A203" s="66">
        <v>194</v>
      </c>
      <c r="B203" s="29" t="s">
        <v>46</v>
      </c>
      <c r="C203" s="29" t="s">
        <v>522</v>
      </c>
      <c r="D203" s="29" t="s">
        <v>523</v>
      </c>
      <c r="E203" s="29" t="s">
        <v>524</v>
      </c>
      <c r="F203" s="29" t="s">
        <v>530</v>
      </c>
      <c r="G203" s="29" t="s">
        <v>537</v>
      </c>
      <c r="H203" s="29" t="s">
        <v>64</v>
      </c>
      <c r="I203" s="29" t="s">
        <v>46</v>
      </c>
      <c r="J203" s="33" t="s">
        <v>538</v>
      </c>
      <c r="K203" s="32" t="s">
        <v>58</v>
      </c>
      <c r="L203" s="33" t="s">
        <v>657</v>
      </c>
      <c r="M203" s="70" t="s">
        <v>649</v>
      </c>
      <c r="N203" s="28" t="s">
        <v>55</v>
      </c>
      <c r="O203" s="28" t="s">
        <v>56</v>
      </c>
      <c r="P203" s="28" t="s">
        <v>57</v>
      </c>
      <c r="Q203" s="28" t="s">
        <v>704</v>
      </c>
      <c r="R203" s="71" t="s">
        <v>658</v>
      </c>
      <c r="S203" s="65" t="s">
        <v>705</v>
      </c>
      <c r="T203" s="92" t="s">
        <v>66</v>
      </c>
      <c r="U203" s="93">
        <v>12.5</v>
      </c>
      <c r="V203" s="94">
        <v>13201.5</v>
      </c>
      <c r="W203" s="95">
        <v>0</v>
      </c>
      <c r="X203" s="96"/>
      <c r="Y203" s="76">
        <v>45139</v>
      </c>
      <c r="Z203" s="72" t="s">
        <v>60</v>
      </c>
      <c r="AA203" s="28" t="s">
        <v>525</v>
      </c>
      <c r="AB203" s="29" t="s">
        <v>489</v>
      </c>
      <c r="AC203" s="28" t="s">
        <v>526</v>
      </c>
      <c r="AD203" s="112"/>
    </row>
    <row r="204" spans="1:30" s="34" customFormat="1" ht="38.25" x14ac:dyDescent="0.2">
      <c r="A204" s="66">
        <v>195</v>
      </c>
      <c r="B204" s="29" t="s">
        <v>46</v>
      </c>
      <c r="C204" s="29" t="s">
        <v>522</v>
      </c>
      <c r="D204" s="29" t="s">
        <v>523</v>
      </c>
      <c r="E204" s="29" t="s">
        <v>524</v>
      </c>
      <c r="F204" s="29" t="s">
        <v>539</v>
      </c>
      <c r="G204" s="29" t="s">
        <v>540</v>
      </c>
      <c r="H204" s="29" t="s">
        <v>64</v>
      </c>
      <c r="I204" s="29" t="s">
        <v>46</v>
      </c>
      <c r="J204" s="33" t="s">
        <v>541</v>
      </c>
      <c r="K204" s="32" t="s">
        <v>58</v>
      </c>
      <c r="L204" s="33" t="s">
        <v>657</v>
      </c>
      <c r="M204" s="70" t="s">
        <v>650</v>
      </c>
      <c r="N204" s="28" t="s">
        <v>55</v>
      </c>
      <c r="O204" s="28" t="s">
        <v>56</v>
      </c>
      <c r="P204" s="28" t="s">
        <v>57</v>
      </c>
      <c r="Q204" s="28" t="s">
        <v>704</v>
      </c>
      <c r="R204" s="71" t="s">
        <v>658</v>
      </c>
      <c r="S204" s="65" t="s">
        <v>705</v>
      </c>
      <c r="T204" s="92" t="s">
        <v>59</v>
      </c>
      <c r="U204" s="93">
        <v>9.1</v>
      </c>
      <c r="V204" s="94">
        <v>1510</v>
      </c>
      <c r="W204" s="95">
        <v>3958.5</v>
      </c>
      <c r="X204" s="96"/>
      <c r="Y204" s="76">
        <v>45139</v>
      </c>
      <c r="Z204" s="72" t="s">
        <v>60</v>
      </c>
      <c r="AA204" s="28" t="s">
        <v>525</v>
      </c>
      <c r="AB204" s="29" t="s">
        <v>489</v>
      </c>
      <c r="AC204" s="28" t="s">
        <v>526</v>
      </c>
      <c r="AD204" s="112"/>
    </row>
    <row r="205" spans="1:30" s="34" customFormat="1" ht="38.25" x14ac:dyDescent="0.2">
      <c r="A205" s="66">
        <v>196</v>
      </c>
      <c r="B205" s="29" t="s">
        <v>46</v>
      </c>
      <c r="C205" s="29" t="s">
        <v>522</v>
      </c>
      <c r="D205" s="29" t="s">
        <v>523</v>
      </c>
      <c r="E205" s="29" t="s">
        <v>524</v>
      </c>
      <c r="F205" s="29" t="s">
        <v>530</v>
      </c>
      <c r="G205" s="29" t="s">
        <v>537</v>
      </c>
      <c r="H205" s="29" t="s">
        <v>64</v>
      </c>
      <c r="I205" s="29" t="s">
        <v>46</v>
      </c>
      <c r="J205" s="33" t="s">
        <v>542</v>
      </c>
      <c r="K205" s="32" t="s">
        <v>58</v>
      </c>
      <c r="L205" s="33" t="s">
        <v>657</v>
      </c>
      <c r="M205" s="70" t="s">
        <v>645</v>
      </c>
      <c r="N205" s="28" t="s">
        <v>55</v>
      </c>
      <c r="O205" s="28" t="s">
        <v>56</v>
      </c>
      <c r="P205" s="28" t="s">
        <v>57</v>
      </c>
      <c r="Q205" s="28" t="s">
        <v>704</v>
      </c>
      <c r="R205" s="71" t="s">
        <v>658</v>
      </c>
      <c r="S205" s="65" t="s">
        <v>705</v>
      </c>
      <c r="T205" s="92" t="s">
        <v>66</v>
      </c>
      <c r="U205" s="93">
        <v>12.5</v>
      </c>
      <c r="V205" s="94">
        <v>5</v>
      </c>
      <c r="W205" s="97">
        <v>0</v>
      </c>
      <c r="X205" s="96"/>
      <c r="Y205" s="76">
        <v>45139</v>
      </c>
      <c r="Z205" s="72" t="s">
        <v>60</v>
      </c>
      <c r="AA205" s="28" t="s">
        <v>525</v>
      </c>
      <c r="AB205" s="29" t="s">
        <v>489</v>
      </c>
      <c r="AC205" s="28" t="s">
        <v>526</v>
      </c>
      <c r="AD205" s="112"/>
    </row>
    <row r="206" spans="1:30" s="34" customFormat="1" ht="25.5" x14ac:dyDescent="0.2">
      <c r="A206" s="66">
        <v>197</v>
      </c>
      <c r="B206" s="29" t="s">
        <v>46</v>
      </c>
      <c r="C206" s="29" t="s">
        <v>47</v>
      </c>
      <c r="D206" s="29" t="s">
        <v>48</v>
      </c>
      <c r="E206" s="30" t="s">
        <v>49</v>
      </c>
      <c r="F206" s="29" t="s">
        <v>533</v>
      </c>
      <c r="G206" s="29" t="s">
        <v>370</v>
      </c>
      <c r="H206" s="29" t="s">
        <v>64</v>
      </c>
      <c r="I206" s="29" t="s">
        <v>46</v>
      </c>
      <c r="J206" s="33" t="s">
        <v>543</v>
      </c>
      <c r="K206" s="32" t="s">
        <v>58</v>
      </c>
      <c r="L206" s="33" t="s">
        <v>657</v>
      </c>
      <c r="M206" s="33" t="s">
        <v>619</v>
      </c>
      <c r="N206" s="28" t="s">
        <v>55</v>
      </c>
      <c r="O206" s="28" t="s">
        <v>56</v>
      </c>
      <c r="P206" s="28" t="s">
        <v>57</v>
      </c>
      <c r="Q206" s="28" t="s">
        <v>704</v>
      </c>
      <c r="R206" s="71" t="s">
        <v>658</v>
      </c>
      <c r="S206" s="65" t="s">
        <v>705</v>
      </c>
      <c r="T206" s="28" t="s">
        <v>59</v>
      </c>
      <c r="U206" s="28">
        <v>9.5</v>
      </c>
      <c r="V206" s="74">
        <v>5</v>
      </c>
      <c r="W206" s="72">
        <v>5</v>
      </c>
      <c r="X206" s="72"/>
      <c r="Y206" s="76">
        <v>45139</v>
      </c>
      <c r="Z206" s="72" t="s">
        <v>60</v>
      </c>
      <c r="AA206" s="72" t="s">
        <v>488</v>
      </c>
      <c r="AB206" s="110" t="s">
        <v>489</v>
      </c>
      <c r="AC206" s="28" t="s">
        <v>526</v>
      </c>
      <c r="AD206" s="112"/>
    </row>
    <row r="207" spans="1:30" s="34" customFormat="1" ht="25.5" x14ac:dyDescent="0.2">
      <c r="A207" s="66">
        <v>198</v>
      </c>
      <c r="B207" s="29" t="s">
        <v>46</v>
      </c>
      <c r="C207" s="45" t="s">
        <v>47</v>
      </c>
      <c r="D207" s="29" t="s">
        <v>48</v>
      </c>
      <c r="E207" s="30" t="s">
        <v>49</v>
      </c>
      <c r="F207" s="35" t="s">
        <v>336</v>
      </c>
      <c r="G207" s="35" t="s">
        <v>544</v>
      </c>
      <c r="H207" s="43" t="s">
        <v>64</v>
      </c>
      <c r="I207" s="29" t="s">
        <v>46</v>
      </c>
      <c r="J207" s="46" t="s">
        <v>545</v>
      </c>
      <c r="K207" s="32" t="s">
        <v>58</v>
      </c>
      <c r="L207" s="33" t="s">
        <v>657</v>
      </c>
      <c r="M207" s="41" t="s">
        <v>617</v>
      </c>
      <c r="N207" s="28" t="s">
        <v>55</v>
      </c>
      <c r="O207" s="75" t="s">
        <v>56</v>
      </c>
      <c r="P207" s="28" t="s">
        <v>57</v>
      </c>
      <c r="Q207" s="28" t="s">
        <v>704</v>
      </c>
      <c r="R207" s="71" t="s">
        <v>658</v>
      </c>
      <c r="S207" s="65" t="s">
        <v>705</v>
      </c>
      <c r="T207" s="75" t="s">
        <v>339</v>
      </c>
      <c r="U207" s="75">
        <v>3</v>
      </c>
      <c r="V207" s="98">
        <v>11.5</v>
      </c>
      <c r="W207" s="75">
        <v>0</v>
      </c>
      <c r="X207" s="72"/>
      <c r="Y207" s="76">
        <v>45139</v>
      </c>
      <c r="Z207" s="72" t="s">
        <v>60</v>
      </c>
      <c r="AA207" s="72" t="s">
        <v>488</v>
      </c>
      <c r="AB207" s="110" t="s">
        <v>489</v>
      </c>
      <c r="AC207" s="28" t="s">
        <v>526</v>
      </c>
      <c r="AD207" s="112"/>
    </row>
    <row r="208" spans="1:30" s="47" customFormat="1" ht="36.75" customHeight="1" x14ac:dyDescent="0.2">
      <c r="A208" s="66">
        <v>199</v>
      </c>
      <c r="B208" s="29" t="s">
        <v>46</v>
      </c>
      <c r="C208" s="45" t="s">
        <v>47</v>
      </c>
      <c r="D208" s="29" t="s">
        <v>48</v>
      </c>
      <c r="E208" s="30" t="s">
        <v>49</v>
      </c>
      <c r="F208" s="35" t="s">
        <v>336</v>
      </c>
      <c r="G208" s="35" t="s">
        <v>546</v>
      </c>
      <c r="H208" s="43" t="s">
        <v>64</v>
      </c>
      <c r="I208" s="29" t="s">
        <v>46</v>
      </c>
      <c r="J208" s="46" t="s">
        <v>547</v>
      </c>
      <c r="K208" s="32" t="s">
        <v>58</v>
      </c>
      <c r="L208" s="33" t="s">
        <v>657</v>
      </c>
      <c r="M208" s="41" t="s">
        <v>618</v>
      </c>
      <c r="N208" s="28" t="s">
        <v>55</v>
      </c>
      <c r="O208" s="75" t="s">
        <v>56</v>
      </c>
      <c r="P208" s="28" t="s">
        <v>57</v>
      </c>
      <c r="Q208" s="28" t="s">
        <v>704</v>
      </c>
      <c r="R208" s="71" t="s">
        <v>658</v>
      </c>
      <c r="S208" s="65" t="s">
        <v>705</v>
      </c>
      <c r="T208" s="75" t="s">
        <v>339</v>
      </c>
      <c r="U208" s="75">
        <v>3</v>
      </c>
      <c r="V208" s="98">
        <v>64</v>
      </c>
      <c r="W208" s="75">
        <v>0</v>
      </c>
      <c r="X208" s="72"/>
      <c r="Y208" s="76">
        <v>45139</v>
      </c>
      <c r="Z208" s="72" t="s">
        <v>60</v>
      </c>
      <c r="AA208" s="72" t="s">
        <v>488</v>
      </c>
      <c r="AB208" s="110" t="s">
        <v>489</v>
      </c>
      <c r="AC208" s="28" t="s">
        <v>526</v>
      </c>
      <c r="AD208" s="112"/>
    </row>
    <row r="209" spans="1:30" s="34" customFormat="1" ht="30" customHeight="1" x14ac:dyDescent="0.2">
      <c r="A209" s="66">
        <v>200</v>
      </c>
      <c r="B209" s="29" t="s">
        <v>46</v>
      </c>
      <c r="C209" s="35" t="s">
        <v>47</v>
      </c>
      <c r="D209" s="35" t="s">
        <v>548</v>
      </c>
      <c r="E209" s="30" t="s">
        <v>49</v>
      </c>
      <c r="F209" s="35" t="s">
        <v>507</v>
      </c>
      <c r="G209" s="35" t="s">
        <v>549</v>
      </c>
      <c r="H209" s="35" t="s">
        <v>64</v>
      </c>
      <c r="I209" s="29" t="s">
        <v>46</v>
      </c>
      <c r="J209" s="37" t="s">
        <v>550</v>
      </c>
      <c r="K209" s="32" t="s">
        <v>58</v>
      </c>
      <c r="L209" s="33" t="s">
        <v>657</v>
      </c>
      <c r="M209" s="41" t="s">
        <v>616</v>
      </c>
      <c r="N209" s="28" t="s">
        <v>55</v>
      </c>
      <c r="O209" s="41" t="s">
        <v>56</v>
      </c>
      <c r="P209" s="28" t="s">
        <v>57</v>
      </c>
      <c r="Q209" s="28" t="s">
        <v>704</v>
      </c>
      <c r="R209" s="71" t="s">
        <v>658</v>
      </c>
      <c r="S209" s="65" t="s">
        <v>705</v>
      </c>
      <c r="T209" s="41" t="s">
        <v>59</v>
      </c>
      <c r="U209" s="41">
        <v>36</v>
      </c>
      <c r="V209" s="99">
        <v>322.5</v>
      </c>
      <c r="W209" s="41">
        <v>954.5</v>
      </c>
      <c r="X209" s="72"/>
      <c r="Y209" s="76">
        <v>45139</v>
      </c>
      <c r="Z209" s="72" t="s">
        <v>60</v>
      </c>
      <c r="AA209" s="72" t="s">
        <v>488</v>
      </c>
      <c r="AB209" s="110" t="s">
        <v>489</v>
      </c>
      <c r="AC209" s="28" t="s">
        <v>526</v>
      </c>
      <c r="AD209" s="112"/>
    </row>
    <row r="210" spans="1:30" s="34" customFormat="1" ht="43.5" customHeight="1" x14ac:dyDescent="0.2">
      <c r="A210" s="66">
        <v>201</v>
      </c>
      <c r="B210" s="29" t="s">
        <v>46</v>
      </c>
      <c r="C210" s="35" t="s">
        <v>47</v>
      </c>
      <c r="D210" s="35" t="s">
        <v>548</v>
      </c>
      <c r="E210" s="30" t="s">
        <v>49</v>
      </c>
      <c r="F210" s="35" t="s">
        <v>551</v>
      </c>
      <c r="G210" s="35" t="s">
        <v>552</v>
      </c>
      <c r="H210" s="35" t="s">
        <v>64</v>
      </c>
      <c r="I210" s="29" t="s">
        <v>46</v>
      </c>
      <c r="J210" s="46" t="s">
        <v>553</v>
      </c>
      <c r="K210" s="32" t="s">
        <v>58</v>
      </c>
      <c r="L210" s="33" t="s">
        <v>657</v>
      </c>
      <c r="M210" s="41"/>
      <c r="N210" s="28" t="s">
        <v>55</v>
      </c>
      <c r="O210" s="41" t="s">
        <v>56</v>
      </c>
      <c r="P210" s="28" t="s">
        <v>57</v>
      </c>
      <c r="Q210" s="28" t="s">
        <v>704</v>
      </c>
      <c r="R210" s="71" t="s">
        <v>658</v>
      </c>
      <c r="S210" s="65" t="s">
        <v>705</v>
      </c>
      <c r="T210" s="41" t="s">
        <v>66</v>
      </c>
      <c r="U210" s="41">
        <v>10</v>
      </c>
      <c r="V210" s="99">
        <v>491</v>
      </c>
      <c r="W210" s="41">
        <v>0</v>
      </c>
      <c r="X210" s="72"/>
      <c r="Y210" s="76">
        <v>45139</v>
      </c>
      <c r="Z210" s="72" t="s">
        <v>60</v>
      </c>
      <c r="AA210" s="72" t="s">
        <v>488</v>
      </c>
      <c r="AB210" s="110" t="s">
        <v>489</v>
      </c>
      <c r="AC210" s="28" t="s">
        <v>526</v>
      </c>
      <c r="AD210" s="112"/>
    </row>
    <row r="211" spans="1:30" s="34" customFormat="1" ht="43.5" customHeight="1" x14ac:dyDescent="0.2">
      <c r="A211" s="66">
        <v>202</v>
      </c>
      <c r="B211" s="29" t="s">
        <v>46</v>
      </c>
      <c r="C211" s="29" t="s">
        <v>47</v>
      </c>
      <c r="D211" s="29" t="s">
        <v>548</v>
      </c>
      <c r="E211" s="29" t="s">
        <v>49</v>
      </c>
      <c r="F211" s="29" t="s">
        <v>554</v>
      </c>
      <c r="G211" s="29" t="s">
        <v>555</v>
      </c>
      <c r="H211" s="29" t="s">
        <v>52</v>
      </c>
      <c r="I211" s="29" t="s">
        <v>143</v>
      </c>
      <c r="J211" s="33" t="s">
        <v>556</v>
      </c>
      <c r="K211" s="32" t="s">
        <v>58</v>
      </c>
      <c r="L211" s="33" t="s">
        <v>657</v>
      </c>
      <c r="M211" s="28" t="s">
        <v>605</v>
      </c>
      <c r="N211" s="28" t="s">
        <v>55</v>
      </c>
      <c r="O211" s="28" t="s">
        <v>521</v>
      </c>
      <c r="P211" s="28" t="s">
        <v>57</v>
      </c>
      <c r="Q211" s="28" t="s">
        <v>704</v>
      </c>
      <c r="R211" s="71" t="s">
        <v>658</v>
      </c>
      <c r="S211" s="65" t="s">
        <v>705</v>
      </c>
      <c r="T211" s="28" t="s">
        <v>66</v>
      </c>
      <c r="U211" s="28">
        <v>30</v>
      </c>
      <c r="V211" s="74">
        <v>5</v>
      </c>
      <c r="W211" s="72">
        <v>0</v>
      </c>
      <c r="X211" s="72"/>
      <c r="Y211" s="76">
        <v>45139</v>
      </c>
      <c r="Z211" s="72" t="s">
        <v>116</v>
      </c>
      <c r="AA211" s="72" t="s">
        <v>61</v>
      </c>
      <c r="AB211" s="111" t="s">
        <v>62</v>
      </c>
      <c r="AC211" s="78">
        <v>774092113</v>
      </c>
      <c r="AD211" s="112"/>
    </row>
    <row r="212" spans="1:30" s="48" customFormat="1" ht="30" customHeight="1" x14ac:dyDescent="0.2">
      <c r="A212" s="66">
        <v>203</v>
      </c>
      <c r="B212" s="29" t="s">
        <v>46</v>
      </c>
      <c r="C212" s="29" t="s">
        <v>47</v>
      </c>
      <c r="D212" s="29" t="s">
        <v>548</v>
      </c>
      <c r="E212" s="29" t="s">
        <v>49</v>
      </c>
      <c r="F212" s="29" t="s">
        <v>145</v>
      </c>
      <c r="G212" s="29" t="s">
        <v>558</v>
      </c>
      <c r="H212" s="29" t="s">
        <v>64</v>
      </c>
      <c r="I212" s="29" t="s">
        <v>46</v>
      </c>
      <c r="J212" s="46" t="s">
        <v>607</v>
      </c>
      <c r="K212" s="32" t="s">
        <v>58</v>
      </c>
      <c r="L212" s="33" t="s">
        <v>657</v>
      </c>
      <c r="M212" s="28">
        <v>11108119</v>
      </c>
      <c r="N212" s="28" t="s">
        <v>55</v>
      </c>
      <c r="O212" s="41" t="s">
        <v>56</v>
      </c>
      <c r="P212" s="28" t="s">
        <v>57</v>
      </c>
      <c r="Q212" s="28" t="s">
        <v>704</v>
      </c>
      <c r="R212" s="71" t="s">
        <v>658</v>
      </c>
      <c r="S212" s="65" t="s">
        <v>705</v>
      </c>
      <c r="T212" s="28" t="s">
        <v>149</v>
      </c>
      <c r="U212" s="32">
        <v>8.1999999999999993</v>
      </c>
      <c r="V212" s="100">
        <v>500</v>
      </c>
      <c r="W212" s="101">
        <v>1000</v>
      </c>
      <c r="X212" s="72"/>
      <c r="Y212" s="76">
        <v>45139</v>
      </c>
      <c r="Z212" s="72" t="s">
        <v>116</v>
      </c>
      <c r="AA212" s="72" t="s">
        <v>61</v>
      </c>
      <c r="AB212" s="111" t="s">
        <v>62</v>
      </c>
      <c r="AC212" s="78">
        <v>774092113</v>
      </c>
      <c r="AD212" s="112"/>
    </row>
    <row r="213" spans="1:30" s="48" customFormat="1" ht="39.950000000000003" customHeight="1" x14ac:dyDescent="0.2">
      <c r="A213" s="66">
        <v>204</v>
      </c>
      <c r="B213" s="29" t="s">
        <v>46</v>
      </c>
      <c r="C213" s="35" t="s">
        <v>47</v>
      </c>
      <c r="D213" s="35" t="s">
        <v>548</v>
      </c>
      <c r="E213" s="29" t="s">
        <v>49</v>
      </c>
      <c r="F213" s="35" t="s">
        <v>559</v>
      </c>
      <c r="G213" s="35" t="s">
        <v>606</v>
      </c>
      <c r="H213" s="35" t="s">
        <v>64</v>
      </c>
      <c r="I213" s="29" t="s">
        <v>97</v>
      </c>
      <c r="J213" s="46" t="s">
        <v>560</v>
      </c>
      <c r="K213" s="32" t="s">
        <v>58</v>
      </c>
      <c r="L213" s="33" t="s">
        <v>657</v>
      </c>
      <c r="M213" s="41" t="s">
        <v>561</v>
      </c>
      <c r="N213" s="28" t="s">
        <v>55</v>
      </c>
      <c r="O213" s="41" t="s">
        <v>56</v>
      </c>
      <c r="P213" s="28" t="s">
        <v>57</v>
      </c>
      <c r="Q213" s="28" t="s">
        <v>704</v>
      </c>
      <c r="R213" s="71" t="s">
        <v>658</v>
      </c>
      <c r="S213" s="65" t="s">
        <v>705</v>
      </c>
      <c r="T213" s="41" t="s">
        <v>66</v>
      </c>
      <c r="U213" s="41">
        <v>20</v>
      </c>
      <c r="V213" s="99">
        <v>0</v>
      </c>
      <c r="W213" s="41">
        <v>0</v>
      </c>
      <c r="X213" s="72"/>
      <c r="Y213" s="76">
        <v>45139</v>
      </c>
      <c r="Z213" s="72" t="s">
        <v>116</v>
      </c>
      <c r="AA213" s="72" t="s">
        <v>61</v>
      </c>
      <c r="AB213" s="111" t="s">
        <v>62</v>
      </c>
      <c r="AC213" s="78">
        <v>774092113</v>
      </c>
      <c r="AD213" s="112"/>
    </row>
    <row r="214" spans="1:30" s="48" customFormat="1" ht="39.950000000000003" customHeight="1" x14ac:dyDescent="0.2">
      <c r="A214" s="66">
        <v>205</v>
      </c>
      <c r="B214" s="29" t="s">
        <v>46</v>
      </c>
      <c r="C214" s="29" t="s">
        <v>522</v>
      </c>
      <c r="D214" s="29" t="s">
        <v>523</v>
      </c>
      <c r="E214" s="29" t="s">
        <v>524</v>
      </c>
      <c r="F214" s="35" t="s">
        <v>562</v>
      </c>
      <c r="G214" s="35" t="s">
        <v>563</v>
      </c>
      <c r="H214" s="35" t="s">
        <v>64</v>
      </c>
      <c r="I214" s="29" t="s">
        <v>46</v>
      </c>
      <c r="J214" s="46" t="s">
        <v>564</v>
      </c>
      <c r="K214" s="32" t="s">
        <v>58</v>
      </c>
      <c r="L214" s="33" t="s">
        <v>657</v>
      </c>
      <c r="M214" s="41" t="s">
        <v>639</v>
      </c>
      <c r="N214" s="28" t="s">
        <v>55</v>
      </c>
      <c r="O214" s="41" t="s">
        <v>56</v>
      </c>
      <c r="P214" s="28" t="s">
        <v>57</v>
      </c>
      <c r="Q214" s="28" t="s">
        <v>704</v>
      </c>
      <c r="R214" s="71" t="s">
        <v>658</v>
      </c>
      <c r="S214" s="65" t="s">
        <v>705</v>
      </c>
      <c r="T214" s="41" t="s">
        <v>339</v>
      </c>
      <c r="U214" s="41">
        <v>12</v>
      </c>
      <c r="V214" s="99">
        <v>344.5</v>
      </c>
      <c r="W214" s="41">
        <v>0</v>
      </c>
      <c r="X214" s="72"/>
      <c r="Y214" s="76">
        <v>45139</v>
      </c>
      <c r="Z214" s="72" t="s">
        <v>60</v>
      </c>
      <c r="AA214" s="72" t="s">
        <v>61</v>
      </c>
      <c r="AB214" s="111" t="s">
        <v>62</v>
      </c>
      <c r="AC214" s="78">
        <v>774092114</v>
      </c>
      <c r="AD214" s="112"/>
    </row>
    <row r="215" spans="1:30" s="48" customFormat="1" ht="39.950000000000003" customHeight="1" x14ac:dyDescent="0.2">
      <c r="A215" s="66">
        <v>206</v>
      </c>
      <c r="B215" s="29" t="s">
        <v>46</v>
      </c>
      <c r="C215" s="29" t="s">
        <v>522</v>
      </c>
      <c r="D215" s="29" t="s">
        <v>523</v>
      </c>
      <c r="E215" s="29" t="s">
        <v>524</v>
      </c>
      <c r="F215" s="35" t="s">
        <v>562</v>
      </c>
      <c r="G215" s="35" t="s">
        <v>565</v>
      </c>
      <c r="H215" s="35" t="s">
        <v>64</v>
      </c>
      <c r="I215" s="29" t="s">
        <v>46</v>
      </c>
      <c r="J215" s="46" t="s">
        <v>566</v>
      </c>
      <c r="K215" s="32" t="s">
        <v>58</v>
      </c>
      <c r="L215" s="33" t="s">
        <v>657</v>
      </c>
      <c r="M215" s="41" t="s">
        <v>644</v>
      </c>
      <c r="N215" s="28" t="s">
        <v>55</v>
      </c>
      <c r="O215" s="41" t="s">
        <v>56</v>
      </c>
      <c r="P215" s="28" t="s">
        <v>57</v>
      </c>
      <c r="Q215" s="28" t="s">
        <v>704</v>
      </c>
      <c r="R215" s="71" t="s">
        <v>658</v>
      </c>
      <c r="S215" s="65" t="s">
        <v>705</v>
      </c>
      <c r="T215" s="92" t="s">
        <v>66</v>
      </c>
      <c r="U215" s="93">
        <v>12.5</v>
      </c>
      <c r="V215" s="102">
        <v>152</v>
      </c>
      <c r="W215" s="41">
        <v>0</v>
      </c>
      <c r="X215" s="72"/>
      <c r="Y215" s="76">
        <v>45139</v>
      </c>
      <c r="Z215" s="72" t="s">
        <v>60</v>
      </c>
      <c r="AA215" s="103" t="s">
        <v>525</v>
      </c>
      <c r="AB215" s="103" t="s">
        <v>489</v>
      </c>
      <c r="AC215" s="104" t="s">
        <v>526</v>
      </c>
      <c r="AD215" s="112"/>
    </row>
    <row r="216" spans="1:30" s="48" customFormat="1" ht="39.950000000000003" customHeight="1" x14ac:dyDescent="0.2">
      <c r="A216" s="66">
        <v>207</v>
      </c>
      <c r="B216" s="29" t="s">
        <v>46</v>
      </c>
      <c r="C216" s="29" t="s">
        <v>522</v>
      </c>
      <c r="D216" s="29" t="s">
        <v>523</v>
      </c>
      <c r="E216" s="29" t="s">
        <v>524</v>
      </c>
      <c r="F216" s="35" t="s">
        <v>562</v>
      </c>
      <c r="G216" s="35" t="s">
        <v>567</v>
      </c>
      <c r="H216" s="35" t="s">
        <v>64</v>
      </c>
      <c r="I216" s="29" t="s">
        <v>46</v>
      </c>
      <c r="J216" s="46" t="s">
        <v>568</v>
      </c>
      <c r="K216" s="32" t="s">
        <v>58</v>
      </c>
      <c r="L216" s="33" t="s">
        <v>657</v>
      </c>
      <c r="M216" s="41" t="s">
        <v>641</v>
      </c>
      <c r="N216" s="28" t="s">
        <v>55</v>
      </c>
      <c r="O216" s="41" t="s">
        <v>56</v>
      </c>
      <c r="P216" s="28" t="s">
        <v>57</v>
      </c>
      <c r="Q216" s="28" t="s">
        <v>704</v>
      </c>
      <c r="R216" s="71" t="s">
        <v>658</v>
      </c>
      <c r="S216" s="65" t="s">
        <v>705</v>
      </c>
      <c r="T216" s="92" t="s">
        <v>66</v>
      </c>
      <c r="U216" s="93">
        <v>12.5</v>
      </c>
      <c r="V216" s="102">
        <v>368.5</v>
      </c>
      <c r="W216" s="41">
        <v>0</v>
      </c>
      <c r="X216" s="72"/>
      <c r="Y216" s="76">
        <v>45139</v>
      </c>
      <c r="Z216" s="72" t="s">
        <v>60</v>
      </c>
      <c r="AA216" s="103" t="s">
        <v>525</v>
      </c>
      <c r="AB216" s="103" t="s">
        <v>489</v>
      </c>
      <c r="AC216" s="104" t="s">
        <v>526</v>
      </c>
      <c r="AD216" s="112"/>
    </row>
    <row r="217" spans="1:30" s="48" customFormat="1" ht="39.950000000000003" customHeight="1" x14ac:dyDescent="0.2">
      <c r="A217" s="66">
        <v>208</v>
      </c>
      <c r="B217" s="29" t="s">
        <v>46</v>
      </c>
      <c r="C217" s="29" t="s">
        <v>522</v>
      </c>
      <c r="D217" s="29" t="s">
        <v>523</v>
      </c>
      <c r="E217" s="29" t="s">
        <v>524</v>
      </c>
      <c r="F217" s="35" t="s">
        <v>562</v>
      </c>
      <c r="G217" s="35" t="s">
        <v>569</v>
      </c>
      <c r="H217" s="35" t="s">
        <v>64</v>
      </c>
      <c r="I217" s="29" t="s">
        <v>46</v>
      </c>
      <c r="J217" s="46" t="s">
        <v>570</v>
      </c>
      <c r="K217" s="32" t="s">
        <v>58</v>
      </c>
      <c r="L217" s="33" t="s">
        <v>657</v>
      </c>
      <c r="M217" s="41" t="s">
        <v>640</v>
      </c>
      <c r="N217" s="28" t="s">
        <v>55</v>
      </c>
      <c r="O217" s="41" t="s">
        <v>56</v>
      </c>
      <c r="P217" s="28" t="s">
        <v>57</v>
      </c>
      <c r="Q217" s="28" t="s">
        <v>704</v>
      </c>
      <c r="R217" s="71" t="s">
        <v>658</v>
      </c>
      <c r="S217" s="65" t="s">
        <v>705</v>
      </c>
      <c r="T217" s="92" t="s">
        <v>66</v>
      </c>
      <c r="U217" s="93">
        <v>12.5</v>
      </c>
      <c r="V217" s="102">
        <v>363.5</v>
      </c>
      <c r="W217" s="41">
        <v>0</v>
      </c>
      <c r="X217" s="72"/>
      <c r="Y217" s="76">
        <v>45139</v>
      </c>
      <c r="Z217" s="72" t="s">
        <v>60</v>
      </c>
      <c r="AA217" s="103" t="s">
        <v>525</v>
      </c>
      <c r="AB217" s="103" t="s">
        <v>489</v>
      </c>
      <c r="AC217" s="104" t="s">
        <v>526</v>
      </c>
      <c r="AD217" s="112"/>
    </row>
    <row r="218" spans="1:30" s="48" customFormat="1" ht="39.950000000000003" customHeight="1" x14ac:dyDescent="0.2">
      <c r="A218" s="66">
        <v>209</v>
      </c>
      <c r="B218" s="29" t="s">
        <v>46</v>
      </c>
      <c r="C218" s="29" t="s">
        <v>522</v>
      </c>
      <c r="D218" s="29" t="s">
        <v>523</v>
      </c>
      <c r="E218" s="29" t="s">
        <v>524</v>
      </c>
      <c r="F218" s="35" t="s">
        <v>562</v>
      </c>
      <c r="G218" s="35" t="s">
        <v>571</v>
      </c>
      <c r="H218" s="35" t="s">
        <v>64</v>
      </c>
      <c r="I218" s="29" t="s">
        <v>46</v>
      </c>
      <c r="J218" s="46" t="s">
        <v>572</v>
      </c>
      <c r="K218" s="32" t="s">
        <v>58</v>
      </c>
      <c r="L218" s="33" t="s">
        <v>657</v>
      </c>
      <c r="M218" s="41" t="s">
        <v>642</v>
      </c>
      <c r="N218" s="28" t="s">
        <v>55</v>
      </c>
      <c r="O218" s="41" t="s">
        <v>56</v>
      </c>
      <c r="P218" s="28" t="s">
        <v>57</v>
      </c>
      <c r="Q218" s="28" t="s">
        <v>704</v>
      </c>
      <c r="R218" s="71" t="s">
        <v>658</v>
      </c>
      <c r="S218" s="65" t="s">
        <v>705</v>
      </c>
      <c r="T218" s="92" t="s">
        <v>66</v>
      </c>
      <c r="U218" s="93">
        <v>12.5</v>
      </c>
      <c r="V218" s="102">
        <v>249</v>
      </c>
      <c r="W218" s="41">
        <v>0</v>
      </c>
      <c r="X218" s="72"/>
      <c r="Y218" s="76">
        <v>45139</v>
      </c>
      <c r="Z218" s="72" t="s">
        <v>60</v>
      </c>
      <c r="AA218" s="103" t="s">
        <v>525</v>
      </c>
      <c r="AB218" s="103" t="s">
        <v>489</v>
      </c>
      <c r="AC218" s="104" t="s">
        <v>526</v>
      </c>
      <c r="AD218" s="112"/>
    </row>
    <row r="219" spans="1:30" s="48" customFormat="1" ht="39.950000000000003" customHeight="1" x14ac:dyDescent="0.2">
      <c r="A219" s="66">
        <v>210</v>
      </c>
      <c r="B219" s="29" t="s">
        <v>46</v>
      </c>
      <c r="C219" s="29" t="s">
        <v>522</v>
      </c>
      <c r="D219" s="29" t="s">
        <v>523</v>
      </c>
      <c r="E219" s="29" t="s">
        <v>524</v>
      </c>
      <c r="F219" s="35" t="s">
        <v>562</v>
      </c>
      <c r="G219" s="35" t="s">
        <v>573</v>
      </c>
      <c r="H219" s="35" t="s">
        <v>64</v>
      </c>
      <c r="I219" s="29" t="s">
        <v>46</v>
      </c>
      <c r="J219" s="46" t="s">
        <v>574</v>
      </c>
      <c r="K219" s="32" t="s">
        <v>58</v>
      </c>
      <c r="L219" s="33" t="s">
        <v>657</v>
      </c>
      <c r="M219" s="41" t="s">
        <v>637</v>
      </c>
      <c r="N219" s="28" t="s">
        <v>55</v>
      </c>
      <c r="O219" s="41" t="s">
        <v>56</v>
      </c>
      <c r="P219" s="28" t="s">
        <v>57</v>
      </c>
      <c r="Q219" s="28" t="s">
        <v>704</v>
      </c>
      <c r="R219" s="71" t="s">
        <v>658</v>
      </c>
      <c r="S219" s="65" t="s">
        <v>705</v>
      </c>
      <c r="T219" s="92" t="s">
        <v>66</v>
      </c>
      <c r="U219" s="93">
        <v>12.5</v>
      </c>
      <c r="V219" s="102">
        <v>558.5</v>
      </c>
      <c r="W219" s="41">
        <v>0</v>
      </c>
      <c r="X219" s="72"/>
      <c r="Y219" s="76">
        <v>45139</v>
      </c>
      <c r="Z219" s="72" t="s">
        <v>60</v>
      </c>
      <c r="AA219" s="103" t="s">
        <v>525</v>
      </c>
      <c r="AB219" s="103" t="s">
        <v>489</v>
      </c>
      <c r="AC219" s="104" t="s">
        <v>526</v>
      </c>
      <c r="AD219" s="112"/>
    </row>
    <row r="220" spans="1:30" s="48" customFormat="1" ht="39.950000000000003" customHeight="1" x14ac:dyDescent="0.2">
      <c r="A220" s="66">
        <v>211</v>
      </c>
      <c r="B220" s="29" t="s">
        <v>46</v>
      </c>
      <c r="C220" s="29" t="s">
        <v>522</v>
      </c>
      <c r="D220" s="29" t="s">
        <v>523</v>
      </c>
      <c r="E220" s="29" t="s">
        <v>524</v>
      </c>
      <c r="F220" s="35" t="s">
        <v>562</v>
      </c>
      <c r="G220" s="35" t="s">
        <v>575</v>
      </c>
      <c r="H220" s="35" t="s">
        <v>64</v>
      </c>
      <c r="I220" s="29" t="s">
        <v>46</v>
      </c>
      <c r="J220" s="46" t="s">
        <v>576</v>
      </c>
      <c r="K220" s="32" t="s">
        <v>58</v>
      </c>
      <c r="L220" s="33" t="s">
        <v>657</v>
      </c>
      <c r="M220" s="41" t="s">
        <v>638</v>
      </c>
      <c r="N220" s="28" t="s">
        <v>55</v>
      </c>
      <c r="O220" s="41" t="s">
        <v>56</v>
      </c>
      <c r="P220" s="28" t="s">
        <v>57</v>
      </c>
      <c r="Q220" s="28" t="s">
        <v>704</v>
      </c>
      <c r="R220" s="71" t="s">
        <v>658</v>
      </c>
      <c r="S220" s="65" t="s">
        <v>705</v>
      </c>
      <c r="T220" s="92" t="s">
        <v>66</v>
      </c>
      <c r="U220" s="93">
        <v>12.5</v>
      </c>
      <c r="V220" s="102">
        <v>627</v>
      </c>
      <c r="W220" s="41">
        <v>0</v>
      </c>
      <c r="X220" s="72"/>
      <c r="Y220" s="76">
        <v>45139</v>
      </c>
      <c r="Z220" s="72" t="s">
        <v>60</v>
      </c>
      <c r="AA220" s="103" t="s">
        <v>525</v>
      </c>
      <c r="AB220" s="103" t="s">
        <v>489</v>
      </c>
      <c r="AC220" s="104" t="s">
        <v>526</v>
      </c>
      <c r="AD220" s="112"/>
    </row>
    <row r="221" spans="1:30" s="48" customFormat="1" ht="39.950000000000003" customHeight="1" x14ac:dyDescent="0.2">
      <c r="A221" s="66">
        <v>212</v>
      </c>
      <c r="B221" s="29" t="s">
        <v>46</v>
      </c>
      <c r="C221" s="29" t="s">
        <v>522</v>
      </c>
      <c r="D221" s="29" t="s">
        <v>523</v>
      </c>
      <c r="E221" s="29" t="s">
        <v>524</v>
      </c>
      <c r="F221" s="35" t="s">
        <v>562</v>
      </c>
      <c r="G221" s="35" t="s">
        <v>577</v>
      </c>
      <c r="H221" s="35" t="s">
        <v>64</v>
      </c>
      <c r="I221" s="29" t="s">
        <v>46</v>
      </c>
      <c r="J221" s="46" t="s">
        <v>578</v>
      </c>
      <c r="K221" s="32" t="s">
        <v>58</v>
      </c>
      <c r="L221" s="33" t="s">
        <v>657</v>
      </c>
      <c r="M221" s="41" t="s">
        <v>636</v>
      </c>
      <c r="N221" s="28" t="s">
        <v>55</v>
      </c>
      <c r="O221" s="41" t="s">
        <v>56</v>
      </c>
      <c r="P221" s="28" t="s">
        <v>57</v>
      </c>
      <c r="Q221" s="28" t="s">
        <v>704</v>
      </c>
      <c r="R221" s="71" t="s">
        <v>658</v>
      </c>
      <c r="S221" s="65" t="s">
        <v>705</v>
      </c>
      <c r="T221" s="92" t="s">
        <v>66</v>
      </c>
      <c r="U221" s="93">
        <v>12.5</v>
      </c>
      <c r="V221" s="102">
        <v>459</v>
      </c>
      <c r="W221" s="41">
        <v>0</v>
      </c>
      <c r="X221" s="72"/>
      <c r="Y221" s="76">
        <v>45139</v>
      </c>
      <c r="Z221" s="72" t="s">
        <v>60</v>
      </c>
      <c r="AA221" s="103" t="s">
        <v>525</v>
      </c>
      <c r="AB221" s="103" t="s">
        <v>489</v>
      </c>
      <c r="AC221" s="104" t="s">
        <v>526</v>
      </c>
      <c r="AD221" s="112"/>
    </row>
    <row r="222" spans="1:30" s="48" customFormat="1" ht="30" customHeight="1" x14ac:dyDescent="0.2">
      <c r="A222" s="66">
        <v>213</v>
      </c>
      <c r="B222" s="29" t="s">
        <v>46</v>
      </c>
      <c r="C222" s="29" t="s">
        <v>522</v>
      </c>
      <c r="D222" s="29" t="s">
        <v>523</v>
      </c>
      <c r="E222" s="29" t="s">
        <v>524</v>
      </c>
      <c r="F222" s="35" t="s">
        <v>562</v>
      </c>
      <c r="G222" s="35" t="s">
        <v>579</v>
      </c>
      <c r="H222" s="35" t="s">
        <v>64</v>
      </c>
      <c r="I222" s="29" t="s">
        <v>46</v>
      </c>
      <c r="J222" s="46" t="s">
        <v>580</v>
      </c>
      <c r="K222" s="32" t="s">
        <v>58</v>
      </c>
      <c r="L222" s="33" t="s">
        <v>657</v>
      </c>
      <c r="M222" s="41" t="s">
        <v>643</v>
      </c>
      <c r="N222" s="28" t="s">
        <v>55</v>
      </c>
      <c r="O222" s="41" t="s">
        <v>56</v>
      </c>
      <c r="P222" s="28" t="s">
        <v>57</v>
      </c>
      <c r="Q222" s="28" t="s">
        <v>704</v>
      </c>
      <c r="R222" s="71" t="s">
        <v>658</v>
      </c>
      <c r="S222" s="65" t="s">
        <v>705</v>
      </c>
      <c r="T222" s="92" t="s">
        <v>66</v>
      </c>
      <c r="U222" s="93">
        <v>12.5</v>
      </c>
      <c r="V222" s="102">
        <v>938</v>
      </c>
      <c r="W222" s="41">
        <v>0</v>
      </c>
      <c r="X222" s="72"/>
      <c r="Y222" s="76">
        <v>45139</v>
      </c>
      <c r="Z222" s="72" t="s">
        <v>60</v>
      </c>
      <c r="AA222" s="103" t="s">
        <v>525</v>
      </c>
      <c r="AB222" s="103" t="s">
        <v>489</v>
      </c>
      <c r="AC222" s="104" t="s">
        <v>526</v>
      </c>
      <c r="AD222" s="112"/>
    </row>
    <row r="223" spans="1:30" s="48" customFormat="1" ht="30" customHeight="1" x14ac:dyDescent="0.2">
      <c r="A223" s="66">
        <v>214</v>
      </c>
      <c r="B223" s="29" t="s">
        <v>46</v>
      </c>
      <c r="C223" s="35" t="s">
        <v>47</v>
      </c>
      <c r="D223" s="35" t="s">
        <v>548</v>
      </c>
      <c r="E223" s="30" t="s">
        <v>49</v>
      </c>
      <c r="F223" s="35" t="s">
        <v>581</v>
      </c>
      <c r="G223" s="35" t="s">
        <v>582</v>
      </c>
      <c r="H223" s="35" t="s">
        <v>64</v>
      </c>
      <c r="I223" s="29" t="s">
        <v>46</v>
      </c>
      <c r="J223" s="46" t="s">
        <v>583</v>
      </c>
      <c r="K223" s="32" t="s">
        <v>58</v>
      </c>
      <c r="L223" s="33" t="s">
        <v>657</v>
      </c>
      <c r="M223" s="41" t="s">
        <v>585</v>
      </c>
      <c r="N223" s="28" t="s">
        <v>55</v>
      </c>
      <c r="O223" s="41" t="s">
        <v>584</v>
      </c>
      <c r="P223" s="28" t="s">
        <v>57</v>
      </c>
      <c r="Q223" s="28" t="s">
        <v>704</v>
      </c>
      <c r="R223" s="71" t="s">
        <v>658</v>
      </c>
      <c r="S223" s="65" t="s">
        <v>705</v>
      </c>
      <c r="T223" s="41" t="s">
        <v>66</v>
      </c>
      <c r="U223" s="41">
        <v>30</v>
      </c>
      <c r="V223" s="99">
        <v>1903.5</v>
      </c>
      <c r="W223" s="41">
        <v>0</v>
      </c>
      <c r="X223" s="72"/>
      <c r="Y223" s="76">
        <v>45139</v>
      </c>
      <c r="Z223" s="72" t="s">
        <v>60</v>
      </c>
      <c r="AA223" s="72" t="s">
        <v>61</v>
      </c>
      <c r="AB223" s="111" t="s">
        <v>62</v>
      </c>
      <c r="AC223" s="78">
        <v>774092123</v>
      </c>
      <c r="AD223" s="112"/>
    </row>
    <row r="224" spans="1:30" ht="25.5" x14ac:dyDescent="0.2">
      <c r="A224" s="113">
        <v>215</v>
      </c>
      <c r="B224" s="114" t="s">
        <v>46</v>
      </c>
      <c r="C224" s="115" t="s">
        <v>47</v>
      </c>
      <c r="D224" s="115" t="s">
        <v>548</v>
      </c>
      <c r="E224" s="116" t="s">
        <v>49</v>
      </c>
      <c r="F224" s="115" t="s">
        <v>586</v>
      </c>
      <c r="G224" s="115" t="s">
        <v>587</v>
      </c>
      <c r="H224" s="115" t="s">
        <v>64</v>
      </c>
      <c r="I224" s="114" t="s">
        <v>46</v>
      </c>
      <c r="J224" s="117" t="s">
        <v>588</v>
      </c>
      <c r="K224" s="32" t="s">
        <v>58</v>
      </c>
      <c r="L224" s="118" t="s">
        <v>657</v>
      </c>
      <c r="M224" s="119" t="s">
        <v>589</v>
      </c>
      <c r="N224" s="120" t="s">
        <v>55</v>
      </c>
      <c r="O224" s="119" t="s">
        <v>56</v>
      </c>
      <c r="P224" s="120" t="s">
        <v>57</v>
      </c>
      <c r="Q224" s="28" t="s">
        <v>704</v>
      </c>
      <c r="R224" s="121" t="s">
        <v>658</v>
      </c>
      <c r="S224" s="65" t="s">
        <v>705</v>
      </c>
      <c r="T224" s="119" t="s">
        <v>66</v>
      </c>
      <c r="U224" s="119">
        <v>13</v>
      </c>
      <c r="V224" s="122">
        <v>572.5</v>
      </c>
      <c r="W224" s="119">
        <v>0</v>
      </c>
      <c r="X224" s="123"/>
      <c r="Y224" s="76">
        <v>45139</v>
      </c>
      <c r="Z224" s="123" t="s">
        <v>60</v>
      </c>
      <c r="AA224" s="123" t="s">
        <v>61</v>
      </c>
      <c r="AB224" s="124" t="s">
        <v>62</v>
      </c>
      <c r="AC224" s="125">
        <v>774092124</v>
      </c>
      <c r="AD224" s="126"/>
    </row>
    <row r="225" spans="1:30" x14ac:dyDescent="0.2">
      <c r="A225" s="113"/>
      <c r="B225" s="114"/>
      <c r="C225" s="114"/>
      <c r="D225" s="114"/>
      <c r="E225" s="114"/>
      <c r="F225" s="114"/>
      <c r="G225" s="114"/>
      <c r="H225" s="114"/>
      <c r="I225" s="114"/>
      <c r="J225" s="118"/>
      <c r="K225" s="118"/>
      <c r="L225" s="127"/>
      <c r="M225" s="128"/>
      <c r="N225" s="120"/>
      <c r="O225" s="120"/>
      <c r="P225" s="120"/>
      <c r="Q225" s="128"/>
      <c r="R225" s="129"/>
      <c r="S225" s="134"/>
      <c r="T225" s="130"/>
      <c r="U225" s="131">
        <f>SUBTOTAL(109,Tabela2[Kolumna21])</f>
        <v>2006.7699999999993</v>
      </c>
      <c r="V225" s="131">
        <f>SUBTOTAL(109,Tabela2[Kolumna22])</f>
        <v>388870.5</v>
      </c>
      <c r="W225" s="131">
        <f>SUBTOTAL(109,Tabela2[Kolumna23])</f>
        <v>257420</v>
      </c>
      <c r="X225" s="131">
        <f>SUBTOTAL(109,Tabela2[Kolumna24])</f>
        <v>0</v>
      </c>
      <c r="Y225" s="135"/>
      <c r="Z225" s="123"/>
      <c r="AA225" s="132"/>
      <c r="AB225" s="132"/>
      <c r="AC225" s="133"/>
      <c r="AD225" s="126"/>
    </row>
  </sheetData>
  <mergeCells count="35">
    <mergeCell ref="K5:K6"/>
    <mergeCell ref="P5:R5"/>
    <mergeCell ref="I6:I7"/>
    <mergeCell ref="J6:J7"/>
    <mergeCell ref="L6:L7"/>
    <mergeCell ref="M6:M7"/>
    <mergeCell ref="N6:N7"/>
    <mergeCell ref="O6:O7"/>
    <mergeCell ref="P6:P7"/>
    <mergeCell ref="Q6:Q7"/>
    <mergeCell ref="R6:R7"/>
    <mergeCell ref="H6:H7"/>
    <mergeCell ref="A5:A7"/>
    <mergeCell ref="B5:B7"/>
    <mergeCell ref="C5:E5"/>
    <mergeCell ref="F5:J5"/>
    <mergeCell ref="C6:C7"/>
    <mergeCell ref="D6:D7"/>
    <mergeCell ref="E6:E7"/>
    <mergeCell ref="F6:F7"/>
    <mergeCell ref="G6:G7"/>
    <mergeCell ref="T6:T7"/>
    <mergeCell ref="T5:X5"/>
    <mergeCell ref="Y5:Z5"/>
    <mergeCell ref="AA5:AC5"/>
    <mergeCell ref="AD5:AD7"/>
    <mergeCell ref="AA6:AA7"/>
    <mergeCell ref="AB6:AB7"/>
    <mergeCell ref="AC6:AC7"/>
    <mergeCell ref="U6:U7"/>
    <mergeCell ref="V6:V7"/>
    <mergeCell ref="W6:W7"/>
    <mergeCell ref="X6:X7"/>
    <mergeCell ref="Y6:Y7"/>
    <mergeCell ref="Z6:Z7"/>
  </mergeCells>
  <conditionalFormatting sqref="V185:X186">
    <cfRule type="cellIs" dxfId="30" priority="1" operator="equal">
      <formula>0</formula>
    </cfRule>
  </conditionalFormatting>
  <hyperlinks>
    <hyperlink ref="AB171" r:id="rId1" xr:uid="{4F3F05C0-EE8D-4CC2-9F29-606837D87372}"/>
    <hyperlink ref="AB172" r:id="rId2" xr:uid="{165BA789-C4D3-4F45-9792-13653A01F6F2}"/>
    <hyperlink ref="AB173" r:id="rId3" xr:uid="{4E016B24-7790-4240-8A79-D469F7CFD810}"/>
    <hyperlink ref="AB174" r:id="rId4" xr:uid="{5BB79490-DA30-4A56-B0B5-9D40E7F5CB43}"/>
    <hyperlink ref="AB175" r:id="rId5" xr:uid="{B968F590-B377-45EB-8EDB-FC20EDAA16E0}"/>
    <hyperlink ref="AB176" r:id="rId6" xr:uid="{700B302F-2CB3-49ED-9B11-9678D3C78FC5}"/>
    <hyperlink ref="AB177" r:id="rId7" xr:uid="{6E1E873C-FEC6-44E7-8BE6-A16B84EE29B8}"/>
    <hyperlink ref="AB178" r:id="rId8" xr:uid="{1E5FD624-F3B3-4445-B032-FCF3F28AFD6B}"/>
    <hyperlink ref="AB179" r:id="rId9" xr:uid="{EA41ABE5-73B0-4F28-9E39-7FD90C7A4A34}"/>
    <hyperlink ref="AB183" r:id="rId10" xr:uid="{F798138C-DFA3-4C77-9710-9C18F3E23F6E}"/>
    <hyperlink ref="AB184" r:id="rId11" xr:uid="{B2CC3D0B-DE52-42D9-A5E2-826239A733CA}"/>
    <hyperlink ref="AB185" r:id="rId12" xr:uid="{C42C685B-D3E2-4F75-9917-40516F0B095F}"/>
    <hyperlink ref="AB186" r:id="rId13" xr:uid="{8AB19A63-3037-417A-A1B3-BEF80303F123}"/>
    <hyperlink ref="AB187" r:id="rId14" xr:uid="{1A729219-6CF5-4D0D-B8F6-43D67A9D00BC}"/>
    <hyperlink ref="AB188" r:id="rId15" xr:uid="{B98AC9D7-DD93-4220-A640-72D14757C1C1}"/>
    <hyperlink ref="AB189" r:id="rId16" xr:uid="{6360B186-1F41-42ED-82B5-2EED8A6674AD}"/>
    <hyperlink ref="AB190" r:id="rId17" xr:uid="{D81AEC22-617F-4B02-879B-B1DAB69A6272}"/>
    <hyperlink ref="AB191" r:id="rId18" xr:uid="{8590D092-A090-479A-8445-D47037BBE744}"/>
    <hyperlink ref="AB192" r:id="rId19" xr:uid="{D13A5F57-8EC8-4FB0-81BC-E12A8A4E1B89}"/>
    <hyperlink ref="AB193" r:id="rId20" xr:uid="{D96B1675-F30D-4AC4-AB7E-20AB3AF91EB8}"/>
    <hyperlink ref="AB194" r:id="rId21" xr:uid="{B137056E-E8CF-4FD7-8D0F-F60372C4A6BA}"/>
    <hyperlink ref="AB195" r:id="rId22" xr:uid="{4949342A-DB34-4315-9D14-EAE26C95D2CC}"/>
    <hyperlink ref="AB196" r:id="rId23" xr:uid="{90295F32-0367-482B-BEA8-3816683761E3}"/>
    <hyperlink ref="AB197" r:id="rId24" xr:uid="{E1E6188D-B32C-497B-A2C7-D6F3487316F2}"/>
    <hyperlink ref="AB198" r:id="rId25" xr:uid="{3D478093-8371-40B8-8661-ABDB1797EBAA}"/>
    <hyperlink ref="AB199" r:id="rId26" xr:uid="{7338C2C3-6091-4710-AFB9-3048A482D3C9}"/>
    <hyperlink ref="AB200" r:id="rId27" xr:uid="{AA43952E-55BD-4C72-8DE6-005E7978234C}"/>
    <hyperlink ref="AB201" r:id="rId28" xr:uid="{82E3F19D-95E1-4695-89BD-322130B18E9A}"/>
    <hyperlink ref="AB202" r:id="rId29" xr:uid="{935CC563-F4BE-42EF-A442-1C5517F4C801}"/>
    <hyperlink ref="AB203" r:id="rId30" xr:uid="{BA77863A-237B-4BDF-8610-3FCE15ACAF93}"/>
    <hyperlink ref="AB204" r:id="rId31" xr:uid="{FB0B9B3C-90E0-48CC-BA1E-DF1D7C4294A9}"/>
    <hyperlink ref="AB205" r:id="rId32" xr:uid="{90763A60-AD7A-459E-BA33-BC9718A47073}"/>
    <hyperlink ref="AB206" r:id="rId33" xr:uid="{839305A0-386C-4E9E-990F-B29F109515AE}"/>
    <hyperlink ref="AB207" r:id="rId34" xr:uid="{BA7EFE68-3FA1-4EDA-95D5-A76D44C03C52}"/>
    <hyperlink ref="AB208" r:id="rId35" xr:uid="{33242D3E-26D6-4B8A-A112-2CF862C5096F}"/>
    <hyperlink ref="AB209" r:id="rId36" xr:uid="{C0CF7408-938A-493B-87D3-9E98269998DA}"/>
    <hyperlink ref="AB210" r:id="rId37" xr:uid="{9D5A05C8-39C8-4F71-901F-5C95928760B9}"/>
    <hyperlink ref="AB211" r:id="rId38" xr:uid="{9F9E4385-135F-4C6B-9F3A-99865204FD81}"/>
    <hyperlink ref="AB212" r:id="rId39" xr:uid="{5C265416-0A7B-4858-8E9A-1849A53A8B27}"/>
    <hyperlink ref="AB213" r:id="rId40" xr:uid="{1C6D6163-168D-4460-88F6-66509BD2BEC6}"/>
    <hyperlink ref="AB214" r:id="rId41" xr:uid="{5CBFF186-8DEF-4333-8852-78F911C9CB14}"/>
    <hyperlink ref="AB223" r:id="rId42" xr:uid="{805796B7-683A-4578-BC3D-7C0C02D7AE69}"/>
    <hyperlink ref="AB224" r:id="rId43" xr:uid="{42C85B25-E216-4B72-A6AF-C0D74CEC30B3}"/>
    <hyperlink ref="AB215" r:id="rId44" xr:uid="{86E7B186-CF22-4E2F-BFBB-16C77832901A}"/>
    <hyperlink ref="AB216" r:id="rId45" xr:uid="{7B684843-B63D-4A1F-8DBE-7F5230AF655D}"/>
    <hyperlink ref="AB217" r:id="rId46" xr:uid="{E33E0D69-2F8F-4F52-9D4D-2CD32C996CAF}"/>
    <hyperlink ref="AB218" r:id="rId47" xr:uid="{9B2AE30B-3D53-43B3-8BA7-6BC0ACDC0545}"/>
    <hyperlink ref="AB219" r:id="rId48" xr:uid="{0BD261FE-2610-4EBA-AF56-6C12A1EA6C95}"/>
    <hyperlink ref="AB220" r:id="rId49" xr:uid="{C54C70F3-CE4B-4637-BC4E-B3AA5EEDECBD}"/>
    <hyperlink ref="AB221" r:id="rId50" xr:uid="{07C9D4D1-BA0C-4393-8666-BBB12ACF7D9A}"/>
    <hyperlink ref="AB222" r:id="rId51" xr:uid="{3964D055-D045-4D87-9BF9-D0B23FCA13A7}"/>
    <hyperlink ref="AB180" r:id="rId52" xr:uid="{916D6430-AFAC-4606-A424-5DF27D0B11B2}"/>
    <hyperlink ref="AB181" r:id="rId53" xr:uid="{A44D0482-F756-4A09-A6E6-998617038A88}"/>
    <hyperlink ref="AB182" r:id="rId54" xr:uid="{FDA2392D-AFAE-48EA-9F24-4C6DED8F180D}"/>
  </hyperlinks>
  <pageMargins left="0.27569444444444402" right="0.23611111111111099" top="0.66944444444444395" bottom="0.51180555555555496" header="0.51180555555555496" footer="0.31527777777777799"/>
  <pageSetup paperSize="8" scale="39" firstPageNumber="0" fitToHeight="0" orientation="landscape" horizontalDpi="300" verticalDpi="300" r:id="rId55"/>
  <headerFooter>
    <oddFooter>&amp;CStrona &amp;P z &amp;N</oddFooter>
  </headerFooter>
  <drawing r:id="rId56"/>
  <legacyDrawing r:id="rId57"/>
  <tableParts count="1">
    <tablePart r:id="rId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Zestawienie_T1</vt:lpstr>
      <vt:lpstr>Tabela zbiorcza </vt:lpstr>
      <vt:lpstr>'Tabela zbiorcza '!Obszar_wydruku</vt:lpstr>
      <vt:lpstr>'Tabela zbiorcza '!Print_Area_0</vt:lpstr>
      <vt:lpstr>'Tabela zbiorcza '!Print_Area_0_0</vt:lpstr>
      <vt:lpstr>'Tabela zbiorcza '!Print_Area_0_0_0</vt:lpstr>
      <vt:lpstr>'Tabela zbiorcza '!Print_Area_0_0_0_0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Angelika Drużbańska</dc:creator>
  <dc:description/>
  <cp:lastModifiedBy>Angelika Drużbańska</cp:lastModifiedBy>
  <cp:revision>3</cp:revision>
  <cp:lastPrinted>2023-04-26T11:08:09Z</cp:lastPrinted>
  <dcterms:created xsi:type="dcterms:W3CDTF">2021-03-25T06:09:06Z</dcterms:created>
  <dcterms:modified xsi:type="dcterms:W3CDTF">2023-05-24T07:14:21Z</dcterms:modified>
  <dc:language>pl-PL</dc:language>
</cp:coreProperties>
</file>