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O:\!!!DZP\POSTĘPOWANIA WG REGULAMINU\2024 rok\2024 rok KAT2\SPN\USŁUGI\TE Pomiary\2) SWZ plus załączniki\"/>
    </mc:Choice>
  </mc:AlternateContent>
  <xr:revisionPtr revIDLastSave="0" documentId="13_ncr:1_{4CC90CF3-5576-464C-9F4E-B82C620B3C86}" xr6:coauthVersionLast="47" xr6:coauthVersionMax="47" xr10:uidLastSave="{00000000-0000-0000-0000-000000000000}"/>
  <bookViews>
    <workbookView xWindow="-120" yWindow="-120" windowWidth="29040" windowHeight="17520" tabRatio="799" xr2:uid="{00000000-000D-0000-FFFF-FFFF00000000}"/>
  </bookViews>
  <sheets>
    <sheet name="Formularz cenowy" sheetId="3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3" l="1"/>
  <c r="F69" i="3"/>
  <c r="F61" i="3"/>
  <c r="F60" i="3"/>
  <c r="F59" i="3"/>
  <c r="F58" i="3"/>
  <c r="F57" i="3"/>
  <c r="F56" i="3"/>
  <c r="F55" i="3"/>
  <c r="F54" i="3"/>
  <c r="F53" i="3"/>
  <c r="F52" i="3"/>
  <c r="F51" i="3"/>
  <c r="F50" i="3"/>
  <c r="F41" i="3"/>
  <c r="F40" i="3"/>
  <c r="F62" i="3" l="1"/>
  <c r="C83" i="3" s="1"/>
  <c r="F83" i="3" s="1"/>
  <c r="F71" i="3"/>
  <c r="C84" i="3" s="1"/>
  <c r="F84" i="3" s="1"/>
  <c r="F42" i="3"/>
  <c r="C82" i="3" s="1"/>
  <c r="F82" i="3" s="1"/>
  <c r="F12" i="3" l="1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11" i="3" l="1"/>
  <c r="F30" i="3" s="1"/>
  <c r="C81" i="3" s="1"/>
  <c r="C85" i="3" l="1"/>
  <c r="F85" i="3" s="1"/>
  <c r="F81" i="3"/>
</calcChain>
</file>

<file path=xl/sharedStrings.xml><?xml version="1.0" encoding="utf-8"?>
<sst xmlns="http://schemas.openxmlformats.org/spreadsheetml/2006/main" count="136" uniqueCount="72">
  <si>
    <t>LP.</t>
  </si>
  <si>
    <t>ILOŚĆ</t>
  </si>
  <si>
    <t>CENA JEDN.</t>
  </si>
  <si>
    <t>NETTO W ZŁ</t>
  </si>
  <si>
    <t>WARTOŚĆ</t>
  </si>
  <si>
    <t>POMIARY OCHRONY PRZECIWPORAŻENIOWEJ I ODGROMOWEJ - OBIEKTY</t>
  </si>
  <si>
    <t>OPIS</t>
  </si>
  <si>
    <t xml:space="preserve">JEDN. OBM. </t>
  </si>
  <si>
    <t>Sprawdzenie i pomiar kompletnego 1-fazowego obwodu elektrycznego niskiego napięcia</t>
  </si>
  <si>
    <t>pomiar</t>
  </si>
  <si>
    <t>Sprawdzenie i pomiar kompletnego 2,3-fazowego obwodu elektrycznego niskiego napięcia</t>
  </si>
  <si>
    <t>Badanie linii kablowej nn o ilości żył 5</t>
  </si>
  <si>
    <t>odcinek</t>
  </si>
  <si>
    <t>Badanie linii kablowej nn o ilości żył 7</t>
  </si>
  <si>
    <t>Sprawdzenie i regulacja działania styczników bez wyzwalacza termicznego</t>
  </si>
  <si>
    <t>sztuka</t>
  </si>
  <si>
    <t>Sprawdzenie i regulacja działania styczników z wyzwalaczem termicznym na prąd do 100 A</t>
  </si>
  <si>
    <t>Sprawdzenie i regulacja działania łączników krzywkowych</t>
  </si>
  <si>
    <t>Pierwszy pomiar skuteczności zerowania</t>
  </si>
  <si>
    <t>Następny pomiar skuteczności zerowania</t>
  </si>
  <si>
    <t>Pierwszy pomiar instalacji odgromowej</t>
  </si>
  <si>
    <t>Następny pomiar instalacji odgromowej</t>
  </si>
  <si>
    <t>Badanie silnika asynchronicznego klatkowego o mocy do 10 kW</t>
  </si>
  <si>
    <t>silnik</t>
  </si>
  <si>
    <t>Pomiar silnika asynchronicznego NN zwartego o mocy do 100 kW</t>
  </si>
  <si>
    <t>Sprawdzenie samoczynnego wyłączenia zasilania - pierwsza próba działania wyłącznika różnicowoprądowego</t>
  </si>
  <si>
    <t>próba</t>
  </si>
  <si>
    <t>Pomiar napięcia rażenia dotykowego</t>
  </si>
  <si>
    <t>Pomiary rozdzielnic prądu zmiennego lub stałego niskiego napięcia do 10 pól</t>
  </si>
  <si>
    <t>Wymiana złączy kontrolnych instalacji odgromowych z połączeniem pręt-pręt</t>
  </si>
  <si>
    <t>Wymiana złączy kontrolnych instalacji odgromowych z połączeniem pręt-płaskownik</t>
  </si>
  <si>
    <t>R A Z E M:</t>
  </si>
  <si>
    <t>II.</t>
  </si>
  <si>
    <t>III.</t>
  </si>
  <si>
    <t>Próby napięciowe do 30 kV wskaźnik napięcia 12/36 kV</t>
  </si>
  <si>
    <t>Próby napięciowe do 30 kV kalosze elektroizolacyjne</t>
  </si>
  <si>
    <t>Próby napięciowe do 30 kV rękawice ochronne elektroizolacyjne 30 kV</t>
  </si>
  <si>
    <t>Próby napięciowe drążki izolacyjne (pomiarowe) napięcie do 30 kV</t>
  </si>
  <si>
    <t>Próby napięciowe uziemiacze przenośne</t>
  </si>
  <si>
    <t>Próby napięciowe chodnik elektroizolacyjny kl.II</t>
  </si>
  <si>
    <t>Próby napięciowe drążek z hakiem ewakuacyjnym</t>
  </si>
  <si>
    <t>Próby napięciowe podest izolacyjny</t>
  </si>
  <si>
    <t>F O R M U L A R Z  C E N O W Y</t>
  </si>
  <si>
    <t>I. POMIARY OCHRONY PRZECIWPORAŻENIOWEJ I ODGROMOWEJ - OBIEKTY</t>
  </si>
  <si>
    <t>PRÓBY WYTRZYMAŁOŚCI ELEKTRYCZNEJ IZOLACYJNEGO SPRZĘTU OCHRONY</t>
  </si>
  <si>
    <t xml:space="preserve"> BĘDĄCEGO NA WYPOSAŻENIU ROZDZIELNI</t>
  </si>
  <si>
    <t xml:space="preserve"> PRZEDŁUŻACZY BUDOWLANYCH ORAZ SUSZAREK DO BUTÓW I UBRAŃ</t>
  </si>
  <si>
    <t>ELEKTRONARZĘDZI - STACJONARNYCH, PRZENOŚNYCH (RĘCZNYCH),</t>
  </si>
  <si>
    <t>IV.</t>
  </si>
  <si>
    <t xml:space="preserve">POMIAR RUSZTOWAŃ I SILNIKÓW PO REMONCIE </t>
  </si>
  <si>
    <t>I.</t>
  </si>
  <si>
    <t>Sprawdzenie samoczynnego wyłączenia zasilania - następna próba działania wyłącznika różnicowoprądowego</t>
  </si>
  <si>
    <t xml:space="preserve">POMIARY SKUTECZNOŚCI OCHRONY PRZECIWPORAŻENIOWEJ </t>
  </si>
  <si>
    <t>Jednobiegunowy drążkowy  akustyczno - optyczny wskaźnik napięcia do 1kV</t>
  </si>
  <si>
    <t xml:space="preserve">Pomiar rezystancji uziemienia rusztowania </t>
  </si>
  <si>
    <t xml:space="preserve">Pomiar stanu izolacji uzwojeń, prądów jałowych i roboczych </t>
  </si>
  <si>
    <t>Pierwszy pomiar skuteczności zerowania (trzy okresy w roku, tj. po 230 pomiarów)</t>
  </si>
  <si>
    <t>Następny pomiar skuteczności zerowania (trzy okresy w roku po 230 pomiarów)</t>
  </si>
  <si>
    <t>Załącznik nr 3 do SWZ</t>
  </si>
  <si>
    <t>Próby napięciowe drążki izolacyjne napięcie do 110 kV</t>
  </si>
  <si>
    <t>Próby napięciowe kleszcze izolacyjne</t>
  </si>
  <si>
    <t>Próba napięciowa klucz izolacyjny</t>
  </si>
  <si>
    <t>WARTOSĆ NETTO W ZŁ</t>
  </si>
  <si>
    <t>STAWKA PODATKU VAT W %</t>
  </si>
  <si>
    <t>WARTOSĆ BRUTTO W ZŁ</t>
  </si>
  <si>
    <t>POMIARY SKUTECZNOŚCI OCHRONY PRZECIWPORAŻENIOWEJ, ELEKTRONARZĘDZI - STACJONARNYCH, PRZENOŚNYCH (RĘCZNYCH),  PRZEDŁUŻACZY BUDOWLANYCH ORAZ SUSZAREK DO BUTÓW I UBRAŃ</t>
  </si>
  <si>
    <t>PRÓBY WYTRZYMAŁOŚCI ELEKTRYCZNEJ IZOLACYJNEGO SPRZĘTU OCHRONY,  BĘDĄCEGO NA WYPOSAŻENIU ROZDZIELNI</t>
  </si>
  <si>
    <t xml:space="preserve">(kwalifikowany podpis elektroniczny, podpis zaufany lub podpis osobisty) </t>
  </si>
  <si>
    <t>V.</t>
  </si>
  <si>
    <t xml:space="preserve">CENA ZA REALIZACJĘ PRZEDMIOTU ZAMÓWIENIA </t>
  </si>
  <si>
    <t>Oznaczenie zamówienia: 74/2024/TE/KP</t>
  </si>
  <si>
    <t>ŁĄCZNA WARTOŚĆ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</si>
</sst>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.5"/>
      <color theme="1"/>
      <name val="Times New Roman"/>
      <family val="1"/>
      <charset val="238"/>
    </font>
    <font>
      <b/>
      <i/>
      <sz val="10.5"/>
      <color theme="1"/>
      <name val="Times New Roman"/>
      <family val="1"/>
      <charset val="238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.5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0" xfId="0" applyFont="1"/>
    <xf numFmtId="4" fontId="3" fillId="0" borderId="0" xfId="0" applyNumberFormat="1" applyFont="1" applyAlignment="1">
      <alignment horizontal="center"/>
    </xf>
    <xf numFmtId="4" fontId="2" fillId="0" borderId="0" xfId="0" applyNumberFormat="1" applyFont="1"/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2" fillId="3" borderId="0" xfId="1" applyFont="1" applyFill="1"/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left"/>
    </xf>
    <xf numFmtId="0" fontId="4" fillId="2" borderId="0" xfId="0" applyFont="1" applyFill="1"/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0" xfId="0" applyFont="1" applyFill="1"/>
    <xf numFmtId="4" fontId="2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left"/>
    </xf>
    <xf numFmtId="0" fontId="6" fillId="2" borderId="0" xfId="0" applyFont="1" applyFill="1" applyAlignment="1">
      <alignment horizontal="left" wrapText="1"/>
    </xf>
    <xf numFmtId="0" fontId="4" fillId="3" borderId="0" xfId="0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3" borderId="0" xfId="1" applyFont="1" applyFill="1" applyAlignment="1">
      <alignment horizontal="right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8"/>
  <sheetViews>
    <sheetView tabSelected="1" topLeftCell="A67" zoomScaleNormal="100" workbookViewId="0">
      <selection activeCell="F85" sqref="F85"/>
    </sheetView>
  </sheetViews>
  <sheetFormatPr defaultRowHeight="13.5"/>
  <cols>
    <col min="1" max="1" width="5.7109375" style="1" customWidth="1"/>
    <col min="2" max="2" width="43.140625" style="1" customWidth="1"/>
    <col min="3" max="3" width="8" style="1" customWidth="1"/>
    <col min="4" max="4" width="7.5703125" style="1" customWidth="1"/>
    <col min="5" max="5" width="11.5703125" style="3" customWidth="1"/>
    <col min="6" max="6" width="17.42578125" style="3" customWidth="1"/>
    <col min="7" max="16384" width="9.140625" style="1"/>
  </cols>
  <sheetData>
    <row r="1" spans="1:6" ht="14.25">
      <c r="A1" s="68" t="s">
        <v>70</v>
      </c>
      <c r="B1" s="68"/>
    </row>
    <row r="2" spans="1:6" ht="14.25" customHeight="1">
      <c r="D2" s="62" t="s">
        <v>58</v>
      </c>
      <c r="E2" s="62"/>
      <c r="F2" s="62"/>
    </row>
    <row r="3" spans="1:6" ht="14.25">
      <c r="D3" s="14"/>
      <c r="E3" s="15"/>
      <c r="F3" s="16"/>
    </row>
    <row r="4" spans="1:6" ht="14.25">
      <c r="E4" s="2"/>
      <c r="F4" s="2"/>
    </row>
    <row r="5" spans="1:6" ht="15" customHeight="1">
      <c r="A5" s="63" t="s">
        <v>42</v>
      </c>
      <c r="B5" s="63"/>
      <c r="C5" s="63"/>
      <c r="D5" s="63"/>
      <c r="E5" s="63"/>
      <c r="F5" s="63"/>
    </row>
    <row r="6" spans="1:6" ht="14.25">
      <c r="A6" s="17"/>
      <c r="B6" s="17"/>
      <c r="C6" s="17"/>
      <c r="D6" s="17"/>
      <c r="E6" s="17"/>
      <c r="F6" s="17"/>
    </row>
    <row r="7" spans="1:6" ht="14.25">
      <c r="A7" s="18" t="s">
        <v>43</v>
      </c>
      <c r="B7" s="19"/>
      <c r="C7" s="19"/>
      <c r="D7" s="19"/>
      <c r="E7" s="19"/>
      <c r="F7" s="19"/>
    </row>
    <row r="9" spans="1:6" ht="14.25">
      <c r="A9" s="65" t="s">
        <v>0</v>
      </c>
      <c r="B9" s="65" t="s">
        <v>6</v>
      </c>
      <c r="C9" s="66" t="s">
        <v>7</v>
      </c>
      <c r="D9" s="66" t="s">
        <v>1</v>
      </c>
      <c r="E9" s="4" t="s">
        <v>2</v>
      </c>
      <c r="F9" s="4" t="s">
        <v>4</v>
      </c>
    </row>
    <row r="10" spans="1:6" ht="14.25">
      <c r="A10" s="65"/>
      <c r="B10" s="65"/>
      <c r="C10" s="66"/>
      <c r="D10" s="66"/>
      <c r="E10" s="5" t="s">
        <v>3</v>
      </c>
      <c r="F10" s="5" t="s">
        <v>3</v>
      </c>
    </row>
    <row r="11" spans="1:6" ht="29.25" customHeight="1">
      <c r="A11" s="20">
        <v>1</v>
      </c>
      <c r="B11" s="7" t="s">
        <v>8</v>
      </c>
      <c r="C11" s="20" t="s">
        <v>9</v>
      </c>
      <c r="D11" s="21">
        <v>3500</v>
      </c>
      <c r="E11" s="10"/>
      <c r="F11" s="10">
        <f>D11*E11</f>
        <v>0</v>
      </c>
    </row>
    <row r="12" spans="1:6" ht="29.25" customHeight="1">
      <c r="A12" s="20">
        <v>2</v>
      </c>
      <c r="B12" s="22" t="s">
        <v>10</v>
      </c>
      <c r="C12" s="20" t="s">
        <v>9</v>
      </c>
      <c r="D12" s="21">
        <v>3200</v>
      </c>
      <c r="E12" s="10"/>
      <c r="F12" s="10">
        <f t="shared" ref="F12:F29" si="0">D12*E12</f>
        <v>0</v>
      </c>
    </row>
    <row r="13" spans="1:6" ht="29.25" customHeight="1">
      <c r="A13" s="20">
        <v>3</v>
      </c>
      <c r="B13" s="22" t="s">
        <v>11</v>
      </c>
      <c r="C13" s="20" t="s">
        <v>12</v>
      </c>
      <c r="D13" s="21">
        <v>600</v>
      </c>
      <c r="E13" s="10"/>
      <c r="F13" s="10">
        <f t="shared" si="0"/>
        <v>0</v>
      </c>
    </row>
    <row r="14" spans="1:6" ht="29.25" customHeight="1">
      <c r="A14" s="20">
        <v>4</v>
      </c>
      <c r="B14" s="22" t="s">
        <v>13</v>
      </c>
      <c r="C14" s="20" t="s">
        <v>12</v>
      </c>
      <c r="D14" s="21">
        <v>550</v>
      </c>
      <c r="E14" s="10"/>
      <c r="F14" s="10">
        <f t="shared" si="0"/>
        <v>0</v>
      </c>
    </row>
    <row r="15" spans="1:6" ht="29.25" customHeight="1">
      <c r="A15" s="20">
        <v>5</v>
      </c>
      <c r="B15" s="22" t="s">
        <v>14</v>
      </c>
      <c r="C15" s="20" t="s">
        <v>15</v>
      </c>
      <c r="D15" s="21">
        <v>160</v>
      </c>
      <c r="E15" s="10"/>
      <c r="F15" s="10">
        <f t="shared" si="0"/>
        <v>0</v>
      </c>
    </row>
    <row r="16" spans="1:6" ht="29.25" customHeight="1">
      <c r="A16" s="20">
        <v>6</v>
      </c>
      <c r="B16" s="22" t="s">
        <v>16</v>
      </c>
      <c r="C16" s="20" t="s">
        <v>15</v>
      </c>
      <c r="D16" s="21">
        <v>350</v>
      </c>
      <c r="E16" s="10"/>
      <c r="F16" s="10">
        <f t="shared" si="0"/>
        <v>0</v>
      </c>
    </row>
    <row r="17" spans="1:6" ht="29.25" customHeight="1">
      <c r="A17" s="20">
        <v>7</v>
      </c>
      <c r="B17" s="22" t="s">
        <v>17</v>
      </c>
      <c r="C17" s="20" t="s">
        <v>15</v>
      </c>
      <c r="D17" s="21">
        <v>550</v>
      </c>
      <c r="E17" s="10"/>
      <c r="F17" s="10">
        <f t="shared" si="0"/>
        <v>0</v>
      </c>
    </row>
    <row r="18" spans="1:6" ht="29.25" customHeight="1">
      <c r="A18" s="20">
        <v>8</v>
      </c>
      <c r="B18" s="22" t="s">
        <v>18</v>
      </c>
      <c r="C18" s="20" t="s">
        <v>9</v>
      </c>
      <c r="D18" s="21">
        <v>4100</v>
      </c>
      <c r="E18" s="10"/>
      <c r="F18" s="10">
        <f t="shared" si="0"/>
        <v>0</v>
      </c>
    </row>
    <row r="19" spans="1:6" ht="29.25" customHeight="1">
      <c r="A19" s="20">
        <v>9</v>
      </c>
      <c r="B19" s="22" t="s">
        <v>19</v>
      </c>
      <c r="C19" s="20" t="s">
        <v>9</v>
      </c>
      <c r="D19" s="21">
        <v>4100</v>
      </c>
      <c r="E19" s="10"/>
      <c r="F19" s="10">
        <f t="shared" si="0"/>
        <v>0</v>
      </c>
    </row>
    <row r="20" spans="1:6" ht="29.25" customHeight="1">
      <c r="A20" s="20">
        <v>10</v>
      </c>
      <c r="B20" s="22" t="s">
        <v>20</v>
      </c>
      <c r="C20" s="20" t="s">
        <v>9</v>
      </c>
      <c r="D20" s="21">
        <v>450</v>
      </c>
      <c r="E20" s="10"/>
      <c r="F20" s="10">
        <f t="shared" si="0"/>
        <v>0</v>
      </c>
    </row>
    <row r="21" spans="1:6" ht="29.25" customHeight="1">
      <c r="A21" s="20">
        <v>11</v>
      </c>
      <c r="B21" s="22" t="s">
        <v>21</v>
      </c>
      <c r="C21" s="20" t="s">
        <v>9</v>
      </c>
      <c r="D21" s="21">
        <v>450</v>
      </c>
      <c r="E21" s="10"/>
      <c r="F21" s="10">
        <f t="shared" si="0"/>
        <v>0</v>
      </c>
    </row>
    <row r="22" spans="1:6" ht="29.25" customHeight="1">
      <c r="A22" s="20">
        <v>12</v>
      </c>
      <c r="B22" s="22" t="s">
        <v>22</v>
      </c>
      <c r="C22" s="20" t="s">
        <v>23</v>
      </c>
      <c r="D22" s="21">
        <v>350</v>
      </c>
      <c r="E22" s="10"/>
      <c r="F22" s="10">
        <f t="shared" si="0"/>
        <v>0</v>
      </c>
    </row>
    <row r="23" spans="1:6" ht="29.25" customHeight="1">
      <c r="A23" s="20">
        <v>13</v>
      </c>
      <c r="B23" s="22" t="s">
        <v>24</v>
      </c>
      <c r="C23" s="20" t="s">
        <v>15</v>
      </c>
      <c r="D23" s="21">
        <v>120</v>
      </c>
      <c r="E23" s="10"/>
      <c r="F23" s="10">
        <f t="shared" si="0"/>
        <v>0</v>
      </c>
    </row>
    <row r="24" spans="1:6" ht="45.75" customHeight="1">
      <c r="A24" s="20">
        <v>14</v>
      </c>
      <c r="B24" s="22" t="s">
        <v>25</v>
      </c>
      <c r="C24" s="20" t="s">
        <v>26</v>
      </c>
      <c r="D24" s="21">
        <v>850</v>
      </c>
      <c r="E24" s="10"/>
      <c r="F24" s="10">
        <f t="shared" si="0"/>
        <v>0</v>
      </c>
    </row>
    <row r="25" spans="1:6" ht="45.75" customHeight="1">
      <c r="A25" s="20">
        <v>15</v>
      </c>
      <c r="B25" s="22" t="s">
        <v>51</v>
      </c>
      <c r="C25" s="20" t="s">
        <v>26</v>
      </c>
      <c r="D25" s="21">
        <v>850</v>
      </c>
      <c r="E25" s="10"/>
      <c r="F25" s="10">
        <f t="shared" si="0"/>
        <v>0</v>
      </c>
    </row>
    <row r="26" spans="1:6" ht="29.25" customHeight="1">
      <c r="A26" s="20">
        <v>16</v>
      </c>
      <c r="B26" s="22" t="s">
        <v>27</v>
      </c>
      <c r="C26" s="20" t="s">
        <v>15</v>
      </c>
      <c r="D26" s="21">
        <v>800</v>
      </c>
      <c r="E26" s="10"/>
      <c r="F26" s="10">
        <f t="shared" si="0"/>
        <v>0</v>
      </c>
    </row>
    <row r="27" spans="1:6" ht="29.25" customHeight="1">
      <c r="A27" s="20">
        <v>17</v>
      </c>
      <c r="B27" s="22" t="s">
        <v>28</v>
      </c>
      <c r="C27" s="20" t="s">
        <v>15</v>
      </c>
      <c r="D27" s="21">
        <v>90</v>
      </c>
      <c r="E27" s="10"/>
      <c r="F27" s="10">
        <f t="shared" si="0"/>
        <v>0</v>
      </c>
    </row>
    <row r="28" spans="1:6" ht="29.25" customHeight="1">
      <c r="A28" s="20">
        <v>18</v>
      </c>
      <c r="B28" s="22" t="s">
        <v>29</v>
      </c>
      <c r="C28" s="20" t="s">
        <v>15</v>
      </c>
      <c r="D28" s="21">
        <v>100</v>
      </c>
      <c r="E28" s="10"/>
      <c r="F28" s="10">
        <f t="shared" si="0"/>
        <v>0</v>
      </c>
    </row>
    <row r="29" spans="1:6" ht="29.25" customHeight="1">
      <c r="A29" s="20">
        <v>19</v>
      </c>
      <c r="B29" s="22" t="s">
        <v>30</v>
      </c>
      <c r="C29" s="20" t="s">
        <v>15</v>
      </c>
      <c r="D29" s="21">
        <v>100</v>
      </c>
      <c r="E29" s="10"/>
      <c r="F29" s="10">
        <f t="shared" si="0"/>
        <v>0</v>
      </c>
    </row>
    <row r="30" spans="1:6" ht="26.25" customHeight="1">
      <c r="A30" s="64" t="s">
        <v>31</v>
      </c>
      <c r="B30" s="64"/>
      <c r="C30" s="64"/>
      <c r="D30" s="64"/>
      <c r="E30" s="64"/>
      <c r="F30" s="13">
        <f>SUM(F11:F29)</f>
        <v>0</v>
      </c>
    </row>
    <row r="31" spans="1:6" ht="26.25" customHeight="1">
      <c r="A31" s="57"/>
      <c r="B31" s="57"/>
      <c r="C31" s="57"/>
      <c r="D31" s="57"/>
      <c r="E31" s="57"/>
      <c r="F31" s="58"/>
    </row>
    <row r="32" spans="1:6" ht="16.5" customHeight="1"/>
    <row r="34" spans="1:6" ht="14.25">
      <c r="A34" s="29" t="s">
        <v>32</v>
      </c>
      <c r="B34" s="54" t="s">
        <v>52</v>
      </c>
      <c r="C34" s="55"/>
      <c r="D34" s="55"/>
      <c r="E34" s="55"/>
      <c r="F34" s="55"/>
    </row>
    <row r="35" spans="1:6" ht="14.25">
      <c r="A35" s="29"/>
      <c r="B35" s="54" t="s">
        <v>47</v>
      </c>
      <c r="C35" s="55"/>
      <c r="D35" s="55"/>
      <c r="E35" s="55"/>
      <c r="F35" s="55"/>
    </row>
    <row r="36" spans="1:6" ht="14.25">
      <c r="A36" s="29"/>
      <c r="B36" s="54" t="s">
        <v>46</v>
      </c>
      <c r="C36" s="55"/>
      <c r="D36" s="55"/>
      <c r="E36" s="55"/>
      <c r="F36" s="55"/>
    </row>
    <row r="37" spans="1:6" ht="14.25">
      <c r="A37" s="25"/>
      <c r="B37" s="30"/>
      <c r="C37" s="30"/>
      <c r="D37" s="30"/>
      <c r="E37" s="30"/>
      <c r="F37" s="30"/>
    </row>
    <row r="38" spans="1:6" ht="14.25">
      <c r="A38" s="65" t="s">
        <v>0</v>
      </c>
      <c r="B38" s="65" t="s">
        <v>6</v>
      </c>
      <c r="C38" s="66" t="s">
        <v>7</v>
      </c>
      <c r="D38" s="66" t="s">
        <v>1</v>
      </c>
      <c r="E38" s="4" t="s">
        <v>2</v>
      </c>
      <c r="F38" s="4" t="s">
        <v>4</v>
      </c>
    </row>
    <row r="39" spans="1:6" ht="14.25">
      <c r="A39" s="65"/>
      <c r="B39" s="65"/>
      <c r="C39" s="66"/>
      <c r="D39" s="66"/>
      <c r="E39" s="5" t="s">
        <v>3</v>
      </c>
      <c r="F39" s="5" t="s">
        <v>3</v>
      </c>
    </row>
    <row r="40" spans="1:6" ht="28.5">
      <c r="A40" s="31">
        <v>1</v>
      </c>
      <c r="B40" s="7" t="s">
        <v>56</v>
      </c>
      <c r="C40" s="32" t="s">
        <v>9</v>
      </c>
      <c r="D40" s="21">
        <v>690</v>
      </c>
      <c r="E40" s="33"/>
      <c r="F40" s="33">
        <f>D40*E40</f>
        <v>0</v>
      </c>
    </row>
    <row r="41" spans="1:6" ht="28.5">
      <c r="A41" s="34">
        <v>2</v>
      </c>
      <c r="B41" s="35" t="s">
        <v>57</v>
      </c>
      <c r="C41" s="36" t="s">
        <v>9</v>
      </c>
      <c r="D41" s="37">
        <v>690</v>
      </c>
      <c r="E41" s="38"/>
      <c r="F41" s="33">
        <f>D41*E41</f>
        <v>0</v>
      </c>
    </row>
    <row r="42" spans="1:6" ht="23.25" customHeight="1">
      <c r="A42" s="64" t="s">
        <v>31</v>
      </c>
      <c r="B42" s="64"/>
      <c r="C42" s="64"/>
      <c r="D42" s="64"/>
      <c r="E42" s="64"/>
      <c r="F42" s="13">
        <f>SUM(F40:F41)</f>
        <v>0</v>
      </c>
    </row>
    <row r="43" spans="1:6" ht="14.25">
      <c r="A43" s="25"/>
      <c r="B43" s="26"/>
      <c r="C43" s="27"/>
      <c r="D43" s="27"/>
      <c r="E43" s="28"/>
      <c r="F43" s="28"/>
    </row>
    <row r="44" spans="1:6" ht="14.25">
      <c r="A44" s="23"/>
      <c r="B44" s="23"/>
      <c r="C44" s="23"/>
      <c r="D44" s="23"/>
      <c r="E44" s="24"/>
      <c r="F44" s="24"/>
    </row>
    <row r="45" spans="1:6" ht="14.25">
      <c r="A45" s="52" t="s">
        <v>33</v>
      </c>
      <c r="B45" s="53" t="s">
        <v>44</v>
      </c>
      <c r="C45" s="39"/>
      <c r="D45" s="39"/>
      <c r="E45" s="39"/>
      <c r="F45" s="39"/>
    </row>
    <row r="46" spans="1:6" ht="14.25">
      <c r="A46" s="52"/>
      <c r="B46" s="53" t="s">
        <v>45</v>
      </c>
      <c r="C46" s="39"/>
      <c r="D46" s="39"/>
      <c r="E46" s="39"/>
      <c r="F46" s="39"/>
    </row>
    <row r="47" spans="1:6" ht="14.25">
      <c r="A47" s="40"/>
      <c r="B47" s="41"/>
      <c r="C47" s="42"/>
      <c r="D47" s="42"/>
      <c r="E47" s="42"/>
      <c r="F47" s="42"/>
    </row>
    <row r="48" spans="1:6" ht="14.25">
      <c r="A48" s="65" t="s">
        <v>0</v>
      </c>
      <c r="B48" s="65" t="s">
        <v>6</v>
      </c>
      <c r="C48" s="66" t="s">
        <v>7</v>
      </c>
      <c r="D48" s="66" t="s">
        <v>1</v>
      </c>
      <c r="E48" s="4" t="s">
        <v>2</v>
      </c>
      <c r="F48" s="4" t="s">
        <v>4</v>
      </c>
    </row>
    <row r="49" spans="1:6" ht="14.25">
      <c r="A49" s="65"/>
      <c r="B49" s="65"/>
      <c r="C49" s="66"/>
      <c r="D49" s="66"/>
      <c r="E49" s="5" t="s">
        <v>3</v>
      </c>
      <c r="F49" s="5" t="s">
        <v>3</v>
      </c>
    </row>
    <row r="50" spans="1:6" ht="28.5">
      <c r="A50" s="6">
        <v>1</v>
      </c>
      <c r="B50" s="7" t="s">
        <v>34</v>
      </c>
      <c r="C50" s="6" t="s">
        <v>15</v>
      </c>
      <c r="D50" s="8">
        <v>8</v>
      </c>
      <c r="E50" s="9"/>
      <c r="F50" s="10">
        <f>D50*E50</f>
        <v>0</v>
      </c>
    </row>
    <row r="51" spans="1:6" ht="28.5">
      <c r="A51" s="6">
        <v>2</v>
      </c>
      <c r="B51" s="7" t="s">
        <v>53</v>
      </c>
      <c r="C51" s="6" t="s">
        <v>15</v>
      </c>
      <c r="D51" s="8">
        <v>2</v>
      </c>
      <c r="E51" s="9"/>
      <c r="F51" s="10">
        <f t="shared" ref="F51:F61" si="1">D51*E51</f>
        <v>0</v>
      </c>
    </row>
    <row r="52" spans="1:6" ht="28.5">
      <c r="A52" s="6">
        <v>3</v>
      </c>
      <c r="B52" s="7" t="s">
        <v>35</v>
      </c>
      <c r="C52" s="6" t="s">
        <v>15</v>
      </c>
      <c r="D52" s="8">
        <v>32</v>
      </c>
      <c r="E52" s="9"/>
      <c r="F52" s="10">
        <f t="shared" si="1"/>
        <v>0</v>
      </c>
    </row>
    <row r="53" spans="1:6" ht="28.5">
      <c r="A53" s="6">
        <v>4</v>
      </c>
      <c r="B53" s="7" t="s">
        <v>36</v>
      </c>
      <c r="C53" s="6" t="s">
        <v>15</v>
      </c>
      <c r="D53" s="8">
        <v>90</v>
      </c>
      <c r="E53" s="9"/>
      <c r="F53" s="10">
        <f t="shared" si="1"/>
        <v>0</v>
      </c>
    </row>
    <row r="54" spans="1:6" ht="28.5">
      <c r="A54" s="11">
        <v>5</v>
      </c>
      <c r="B54" s="7" t="s">
        <v>37</v>
      </c>
      <c r="C54" s="6" t="s">
        <v>15</v>
      </c>
      <c r="D54" s="8">
        <v>9</v>
      </c>
      <c r="E54" s="12"/>
      <c r="F54" s="10">
        <f t="shared" si="1"/>
        <v>0</v>
      </c>
    </row>
    <row r="55" spans="1:6" ht="22.5" customHeight="1">
      <c r="A55" s="11">
        <v>6</v>
      </c>
      <c r="B55" s="7" t="s">
        <v>60</v>
      </c>
      <c r="C55" s="6" t="s">
        <v>15</v>
      </c>
      <c r="D55" s="8">
        <v>6</v>
      </c>
      <c r="E55" s="12"/>
      <c r="F55" s="10">
        <f t="shared" si="1"/>
        <v>0</v>
      </c>
    </row>
    <row r="56" spans="1:6" ht="24.75" customHeight="1">
      <c r="A56" s="11">
        <v>7</v>
      </c>
      <c r="B56" s="7" t="s">
        <v>39</v>
      </c>
      <c r="C56" s="6" t="s">
        <v>15</v>
      </c>
      <c r="D56" s="8">
        <v>3</v>
      </c>
      <c r="E56" s="12"/>
      <c r="F56" s="10">
        <f t="shared" si="1"/>
        <v>0</v>
      </c>
    </row>
    <row r="57" spans="1:6" ht="22.5" customHeight="1">
      <c r="A57" s="11">
        <v>8</v>
      </c>
      <c r="B57" s="7" t="s">
        <v>40</v>
      </c>
      <c r="C57" s="6" t="s">
        <v>15</v>
      </c>
      <c r="D57" s="8">
        <v>2</v>
      </c>
      <c r="E57" s="12"/>
      <c r="F57" s="10">
        <f t="shared" si="1"/>
        <v>0</v>
      </c>
    </row>
    <row r="58" spans="1:6" ht="24.75" customHeight="1">
      <c r="A58" s="11">
        <v>9</v>
      </c>
      <c r="B58" s="7" t="s">
        <v>61</v>
      </c>
      <c r="C58" s="6" t="s">
        <v>15</v>
      </c>
      <c r="D58" s="8">
        <v>1</v>
      </c>
      <c r="E58" s="12"/>
      <c r="F58" s="10">
        <f t="shared" si="1"/>
        <v>0</v>
      </c>
    </row>
    <row r="59" spans="1:6" ht="23.25" customHeight="1">
      <c r="A59" s="11">
        <v>10</v>
      </c>
      <c r="B59" s="7" t="s">
        <v>41</v>
      </c>
      <c r="C59" s="6" t="s">
        <v>15</v>
      </c>
      <c r="D59" s="8">
        <v>3</v>
      </c>
      <c r="E59" s="12"/>
      <c r="F59" s="10">
        <f t="shared" si="1"/>
        <v>0</v>
      </c>
    </row>
    <row r="60" spans="1:6" ht="24.75" customHeight="1">
      <c r="A60" s="11">
        <v>11</v>
      </c>
      <c r="B60" s="7" t="s">
        <v>38</v>
      </c>
      <c r="C60" s="6" t="s">
        <v>15</v>
      </c>
      <c r="D60" s="8">
        <v>12</v>
      </c>
      <c r="E60" s="12"/>
      <c r="F60" s="10">
        <f t="shared" si="1"/>
        <v>0</v>
      </c>
    </row>
    <row r="61" spans="1:6" ht="28.5">
      <c r="A61" s="11">
        <v>12</v>
      </c>
      <c r="B61" s="7" t="s">
        <v>59</v>
      </c>
      <c r="C61" s="6" t="s">
        <v>15</v>
      </c>
      <c r="D61" s="8">
        <v>4</v>
      </c>
      <c r="E61" s="12"/>
      <c r="F61" s="10">
        <f t="shared" si="1"/>
        <v>0</v>
      </c>
    </row>
    <row r="62" spans="1:6" ht="22.5" customHeight="1">
      <c r="A62" s="67" t="s">
        <v>31</v>
      </c>
      <c r="B62" s="67"/>
      <c r="C62" s="67"/>
      <c r="D62" s="67"/>
      <c r="E62" s="67"/>
      <c r="F62" s="13">
        <f>SUM(F50:F61)</f>
        <v>0</v>
      </c>
    </row>
    <row r="63" spans="1:6" ht="14.25">
      <c r="A63" s="23"/>
      <c r="B63" s="23"/>
      <c r="C63" s="23"/>
      <c r="D63" s="23"/>
      <c r="E63" s="24"/>
      <c r="F63" s="24"/>
    </row>
    <row r="64" spans="1:6" ht="14.25">
      <c r="A64" s="52" t="s">
        <v>48</v>
      </c>
      <c r="B64" s="53" t="s">
        <v>49</v>
      </c>
      <c r="C64" s="39"/>
      <c r="D64" s="39"/>
      <c r="E64" s="39"/>
      <c r="F64" s="39"/>
    </row>
    <row r="65" spans="1:6" ht="14.25">
      <c r="A65" s="52"/>
      <c r="B65" s="53"/>
      <c r="C65" s="39"/>
      <c r="D65" s="39"/>
      <c r="E65" s="39"/>
      <c r="F65" s="39"/>
    </row>
    <row r="66" spans="1:6" ht="14.25">
      <c r="A66" s="40"/>
      <c r="B66" s="41"/>
      <c r="C66" s="42"/>
      <c r="D66" s="42"/>
      <c r="E66" s="42"/>
      <c r="F66" s="42"/>
    </row>
    <row r="67" spans="1:6" ht="14.25">
      <c r="A67" s="65" t="s">
        <v>0</v>
      </c>
      <c r="B67" s="65" t="s">
        <v>6</v>
      </c>
      <c r="C67" s="66" t="s">
        <v>7</v>
      </c>
      <c r="D67" s="66" t="s">
        <v>1</v>
      </c>
      <c r="E67" s="4" t="s">
        <v>2</v>
      </c>
      <c r="F67" s="4" t="s">
        <v>4</v>
      </c>
    </row>
    <row r="68" spans="1:6" ht="14.25">
      <c r="A68" s="65"/>
      <c r="B68" s="65"/>
      <c r="C68" s="66"/>
      <c r="D68" s="66"/>
      <c r="E68" s="5" t="s">
        <v>3</v>
      </c>
      <c r="F68" s="5" t="s">
        <v>3</v>
      </c>
    </row>
    <row r="69" spans="1:6" ht="23.25" customHeight="1">
      <c r="A69" s="6">
        <v>1</v>
      </c>
      <c r="B69" s="7" t="s">
        <v>54</v>
      </c>
      <c r="C69" s="6" t="s">
        <v>15</v>
      </c>
      <c r="D69" s="8">
        <v>30</v>
      </c>
      <c r="E69" s="9"/>
      <c r="F69" s="10">
        <f>D69*E69</f>
        <v>0</v>
      </c>
    </row>
    <row r="70" spans="1:6" ht="28.5">
      <c r="A70" s="6">
        <v>2</v>
      </c>
      <c r="B70" s="7" t="s">
        <v>55</v>
      </c>
      <c r="C70" s="6" t="s">
        <v>15</v>
      </c>
      <c r="D70" s="8">
        <v>30</v>
      </c>
      <c r="E70" s="9"/>
      <c r="F70" s="10">
        <f t="shared" ref="F70" si="2">D70*E70</f>
        <v>0</v>
      </c>
    </row>
    <row r="71" spans="1:6" ht="27" customHeight="1">
      <c r="A71" s="67" t="s">
        <v>31</v>
      </c>
      <c r="B71" s="67"/>
      <c r="C71" s="67"/>
      <c r="D71" s="67"/>
      <c r="E71" s="67"/>
      <c r="F71" s="13">
        <f>SUM(F69:F70)</f>
        <v>0</v>
      </c>
    </row>
    <row r="76" spans="1:6" ht="14.25">
      <c r="A76" s="29" t="s">
        <v>68</v>
      </c>
      <c r="B76" s="61" t="s">
        <v>69</v>
      </c>
      <c r="C76" s="61"/>
      <c r="D76" s="61"/>
      <c r="E76" s="61"/>
      <c r="F76" s="61"/>
    </row>
    <row r="77" spans="1:6">
      <c r="A77" s="50"/>
      <c r="B77" s="50"/>
      <c r="C77" s="50"/>
      <c r="D77" s="50"/>
      <c r="E77" s="51"/>
      <c r="F77" s="51"/>
    </row>
    <row r="79" spans="1:6" ht="14.25" customHeight="1">
      <c r="A79" s="65" t="s">
        <v>0</v>
      </c>
      <c r="B79" s="65" t="s">
        <v>6</v>
      </c>
      <c r="C79" s="69" t="s">
        <v>62</v>
      </c>
      <c r="D79" s="70"/>
      <c r="E79" s="75" t="s">
        <v>63</v>
      </c>
      <c r="F79" s="75" t="s">
        <v>64</v>
      </c>
    </row>
    <row r="80" spans="1:6" ht="35.25" customHeight="1">
      <c r="A80" s="65"/>
      <c r="B80" s="65"/>
      <c r="C80" s="71"/>
      <c r="D80" s="72"/>
      <c r="E80" s="76"/>
      <c r="F80" s="76"/>
    </row>
    <row r="81" spans="1:8" ht="28.5">
      <c r="A81" s="44" t="s">
        <v>50</v>
      </c>
      <c r="B81" s="7" t="s">
        <v>5</v>
      </c>
      <c r="C81" s="73">
        <f>F30</f>
        <v>0</v>
      </c>
      <c r="D81" s="74"/>
      <c r="E81" s="9"/>
      <c r="F81" s="10">
        <f>C81*123%</f>
        <v>0</v>
      </c>
    </row>
    <row r="82" spans="1:8" ht="71.25">
      <c r="A82" s="44" t="s">
        <v>32</v>
      </c>
      <c r="B82" s="7" t="s">
        <v>65</v>
      </c>
      <c r="C82" s="73">
        <f>F42</f>
        <v>0</v>
      </c>
      <c r="D82" s="74"/>
      <c r="E82" s="9"/>
      <c r="F82" s="10">
        <f t="shared" ref="F82:F84" si="3">C82*123%</f>
        <v>0</v>
      </c>
    </row>
    <row r="83" spans="1:8" ht="45.75" customHeight="1">
      <c r="A83" s="13" t="s">
        <v>33</v>
      </c>
      <c r="B83" s="45" t="s">
        <v>66</v>
      </c>
      <c r="C83" s="77">
        <f>F62</f>
        <v>0</v>
      </c>
      <c r="D83" s="78"/>
      <c r="E83" s="43"/>
      <c r="F83" s="10">
        <f t="shared" si="3"/>
        <v>0</v>
      </c>
    </row>
    <row r="84" spans="1:8" ht="34.5" customHeight="1">
      <c r="A84" s="49" t="s">
        <v>48</v>
      </c>
      <c r="B84" s="56" t="s">
        <v>49</v>
      </c>
      <c r="C84" s="77">
        <f>F71</f>
        <v>0</v>
      </c>
      <c r="D84" s="78"/>
      <c r="E84" s="46"/>
      <c r="F84" s="10">
        <f t="shared" si="3"/>
        <v>0</v>
      </c>
    </row>
    <row r="85" spans="1:8" ht="31.5" customHeight="1">
      <c r="A85" s="81" t="s">
        <v>71</v>
      </c>
      <c r="B85" s="82"/>
      <c r="C85" s="79">
        <f>SUM(C81:C84)</f>
        <v>0</v>
      </c>
      <c r="D85" s="80"/>
      <c r="E85" s="47"/>
      <c r="F85" s="48">
        <f>C85*123%</f>
        <v>0</v>
      </c>
    </row>
    <row r="88" spans="1:8" ht="25.5" customHeight="1">
      <c r="C88" s="60" t="s">
        <v>67</v>
      </c>
      <c r="D88" s="60"/>
      <c r="E88" s="60"/>
      <c r="F88" s="60"/>
      <c r="G88" s="59"/>
      <c r="H88" s="59"/>
    </row>
  </sheetData>
  <mergeCells count="36">
    <mergeCell ref="C85:D85"/>
    <mergeCell ref="A85:B85"/>
    <mergeCell ref="A67:A68"/>
    <mergeCell ref="B67:B68"/>
    <mergeCell ref="C82:D82"/>
    <mergeCell ref="E79:E80"/>
    <mergeCell ref="F79:F80"/>
    <mergeCell ref="C83:D83"/>
    <mergeCell ref="C84:D84"/>
    <mergeCell ref="A1:B1"/>
    <mergeCell ref="A79:A80"/>
    <mergeCell ref="B79:B80"/>
    <mergeCell ref="C79:D80"/>
    <mergeCell ref="C81:D81"/>
    <mergeCell ref="A71:E71"/>
    <mergeCell ref="A48:A49"/>
    <mergeCell ref="B48:B49"/>
    <mergeCell ref="C48:C49"/>
    <mergeCell ref="D48:D49"/>
    <mergeCell ref="A62:E62"/>
    <mergeCell ref="C88:F88"/>
    <mergeCell ref="B76:F76"/>
    <mergeCell ref="D2:F2"/>
    <mergeCell ref="A5:F5"/>
    <mergeCell ref="A30:E30"/>
    <mergeCell ref="A9:A10"/>
    <mergeCell ref="B9:B10"/>
    <mergeCell ref="C9:C10"/>
    <mergeCell ref="D9:D10"/>
    <mergeCell ref="A38:A39"/>
    <mergeCell ref="B38:B39"/>
    <mergeCell ref="C38:C39"/>
    <mergeCell ref="D38:D39"/>
    <mergeCell ref="A42:E42"/>
    <mergeCell ref="C67:C68"/>
    <mergeCell ref="D67:D68"/>
  </mergeCells>
  <pageMargins left="0.59055118110236227" right="0.31496062992125984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Bujak</dc:creator>
  <cp:lastModifiedBy>Edyta Bujak</cp:lastModifiedBy>
  <cp:lastPrinted>2024-07-31T09:45:01Z</cp:lastPrinted>
  <dcterms:created xsi:type="dcterms:W3CDTF">2018-07-27T12:22:35Z</dcterms:created>
  <dcterms:modified xsi:type="dcterms:W3CDTF">2024-07-31T10:24:07Z</dcterms:modified>
</cp:coreProperties>
</file>