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WPAiZP\1_PLANOWANIE\WSZYSTKO_2022\PRZETARGI 2022\Zakup środków czystości\II_ODOKUMENTACJA\7_Informacja_o_zmianie_SWZ_25.05.2022\"/>
    </mc:Choice>
  </mc:AlternateContent>
  <bookViews>
    <workbookView xWindow="240" yWindow="105" windowWidth="14805" windowHeight="8010"/>
  </bookViews>
  <sheets>
    <sheet name="1" sheetId="1" r:id="rId1"/>
  </sheets>
  <definedNames>
    <definedName name="_xlnm.Print_Area" localSheetId="0">'1'!$A$1:$G$68</definedName>
    <definedName name="_xlnm.Print_Titles" localSheetId="0">'1'!$3:$4</definedName>
    <definedName name="Z_349DFD12_9279_424A_958E_3634AB036A46_.wvu.PrintArea" localSheetId="0" hidden="1">'1'!$A$3:$G$56</definedName>
    <definedName name="Z_349DFD12_9279_424A_958E_3634AB036A46_.wvu.PrintTitles" localSheetId="0" hidden="1">'1'!$3:$4</definedName>
    <definedName name="Z_6E04FA8D_0EB6_4FC5_8890_58696744E93D_.wvu.PrintArea" localSheetId="0" hidden="1">'1'!$A$3:$G$56</definedName>
    <definedName name="Z_6E04FA8D_0EB6_4FC5_8890_58696744E93D_.wvu.PrintTitles" localSheetId="0" hidden="1">'1'!$3:$4</definedName>
    <definedName name="Z_74BD8D64_95EC_431F_86C5_0BF5EF81DF04_.wvu.PrintArea" localSheetId="0" hidden="1">'1'!$A$3:$G$56</definedName>
    <definedName name="Z_74BD8D64_95EC_431F_86C5_0BF5EF81DF04_.wvu.PrintTitles" localSheetId="0" hidden="1">'1'!$3:$4</definedName>
    <definedName name="Z_7714154D_AFE0_4F27_ACE9_147E59F92FC3_.wvu.PrintArea" localSheetId="0" hidden="1">'1'!$A$3:$G$56</definedName>
    <definedName name="Z_7714154D_AFE0_4F27_ACE9_147E59F92FC3_.wvu.PrintTitles" localSheetId="0" hidden="1">'1'!$3:$4</definedName>
    <definedName name="Z_81E1A9EC_DC45_453C_933E_D69613ED179C_.wvu.PrintArea" localSheetId="0" hidden="1">'1'!$A$3:$G$56</definedName>
    <definedName name="Z_81E1A9EC_DC45_453C_933E_D69613ED179C_.wvu.PrintTitles" localSheetId="0" hidden="1">'1'!$3:$4</definedName>
    <definedName name="Z_E10148D4_74CA_45EB_BBEA_C81A90FBDDB9_.wvu.PrintArea" localSheetId="0" hidden="1">'1'!$A$3:$G$56</definedName>
    <definedName name="Z_E10148D4_74CA_45EB_BBEA_C81A90FBDDB9_.wvu.PrintTitles" localSheetId="0" hidden="1">'1'!$3:$4</definedName>
  </definedNames>
  <calcPr calcId="152511"/>
  <customWorkbookViews>
    <customWorkbookView name="Nowakowska Iwona - Widok osobisty" guid="{349DFD12-9279-424A-958E-3634AB036A46}"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Jaśkiewicz Łukasz - Widok osobisty" guid="{81E1A9EC-DC45-453C-933E-D69613ED179C}" mergeInterval="0" personalView="1" maximized="1" xWindow="-8" yWindow="-8" windowWidth="1936" windowHeight="1056" activeSheetId="1"/>
  </customWorkbookViews>
</workbook>
</file>

<file path=xl/calcChain.xml><?xml version="1.0" encoding="utf-8"?>
<calcChain xmlns="http://schemas.openxmlformats.org/spreadsheetml/2006/main">
  <c r="F59" i="1" l="1"/>
  <c r="F60" i="1"/>
  <c r="F61" i="1"/>
  <c r="F62" i="1"/>
  <c r="F63" i="1"/>
  <c r="F64" i="1"/>
  <c r="F65" i="1"/>
  <c r="F66" i="1"/>
  <c r="F67" i="1"/>
  <c r="F58" i="1"/>
  <c r="F56" i="1"/>
  <c r="F54" i="1"/>
  <c r="F52" i="1"/>
  <c r="F46" i="1"/>
  <c r="F47" i="1"/>
  <c r="F48" i="1"/>
  <c r="F49" i="1"/>
  <c r="F50" i="1"/>
  <c r="F45" i="1"/>
  <c r="F43" i="1"/>
  <c r="F42" i="1"/>
  <c r="F33" i="1"/>
  <c r="F34" i="1"/>
  <c r="F35" i="1"/>
  <c r="F36" i="1"/>
  <c r="F37" i="1"/>
  <c r="F38" i="1"/>
  <c r="F39" i="1"/>
  <c r="F40" i="1"/>
  <c r="F32" i="1"/>
  <c r="F28" i="1"/>
  <c r="F29" i="1"/>
  <c r="F30" i="1"/>
  <c r="F27" i="1"/>
  <c r="F7" i="1"/>
  <c r="F8" i="1"/>
  <c r="F9" i="1"/>
  <c r="F10" i="1"/>
  <c r="F11" i="1"/>
  <c r="F12" i="1"/>
  <c r="F68" i="1" s="1"/>
  <c r="F13" i="1"/>
  <c r="F14" i="1"/>
  <c r="F15" i="1"/>
  <c r="F16" i="1"/>
  <c r="F17" i="1"/>
  <c r="F18" i="1"/>
  <c r="F19" i="1"/>
  <c r="F20" i="1"/>
  <c r="F21" i="1"/>
  <c r="F22" i="1"/>
  <c r="F23" i="1"/>
  <c r="F24" i="1"/>
  <c r="F25" i="1"/>
  <c r="F6" i="1"/>
</calcChain>
</file>

<file path=xl/sharedStrings.xml><?xml version="1.0" encoding="utf-8"?>
<sst xmlns="http://schemas.openxmlformats.org/spreadsheetml/2006/main" count="243" uniqueCount="142">
  <si>
    <t>LP.</t>
  </si>
  <si>
    <t>PRZEDMIOT ZAMÓWIENIA</t>
  </si>
  <si>
    <t>JM</t>
  </si>
  <si>
    <t>ILOŚĆ</t>
  </si>
  <si>
    <t>Cena jedn. brutto</t>
  </si>
  <si>
    <t>Łączna wartość brutto</t>
  </si>
  <si>
    <r>
      <t>1.</t>
    </r>
    <r>
      <rPr>
        <b/>
        <sz val="7"/>
        <color theme="1"/>
        <rFont val="Times New Roman"/>
        <family val="1"/>
        <charset val="238"/>
      </rPr>
      <t xml:space="preserve">        </t>
    </r>
    <r>
      <rPr>
        <b/>
        <sz val="8"/>
        <color theme="1"/>
        <rFont val="Calibri"/>
        <family val="2"/>
        <charset val="238"/>
        <scheme val="minor"/>
      </rPr>
      <t> </t>
    </r>
  </si>
  <si>
    <r>
      <t>1.</t>
    </r>
    <r>
      <rPr>
        <b/>
        <sz val="7"/>
        <color theme="1"/>
        <rFont val="Times New Roman"/>
        <family val="1"/>
        <charset val="238"/>
      </rPr>
      <t xml:space="preserve">        </t>
    </r>
    <r>
      <rPr>
        <b/>
        <sz val="8"/>
        <color theme="1"/>
        <rFont val="Calibri"/>
        <family val="2"/>
        <charset val="238"/>
        <scheme val="minor"/>
      </rPr>
      <t>PŁYNY PROSZKI</t>
    </r>
  </si>
  <si>
    <t>szt.</t>
  </si>
  <si>
    <t>1.2.</t>
  </si>
  <si>
    <t>1.3.</t>
  </si>
  <si>
    <t>1.4.</t>
  </si>
  <si>
    <t>1.5.</t>
  </si>
  <si>
    <t>1.6.</t>
  </si>
  <si>
    <t>1.7.</t>
  </si>
  <si>
    <t>1.9.</t>
  </si>
  <si>
    <t>1.10.</t>
  </si>
  <si>
    <t>1.11.</t>
  </si>
  <si>
    <t>1.12.</t>
  </si>
  <si>
    <t>1.14.</t>
  </si>
  <si>
    <t>1.15.</t>
  </si>
  <si>
    <t>1.16.</t>
  </si>
  <si>
    <t>1.17.</t>
  </si>
  <si>
    <t>1.18.</t>
  </si>
  <si>
    <t>1.19.</t>
  </si>
  <si>
    <t>2.1.</t>
  </si>
  <si>
    <t>2.2.</t>
  </si>
  <si>
    <t>rolka</t>
  </si>
  <si>
    <t xml:space="preserve">Mydło w płynie do rąk, kremowe, zawierające substancje o właściwościach pielęgnacyjnych oraz substancje aktywne o działaniu antybakteryjnym. Gęstość w 20 °C nie wykraczająca poza przedział 1,00-1,04 g/cm3. Opakowanie 5 litrów. </t>
  </si>
  <si>
    <t xml:space="preserve">Hipoalergiczne mydło w płynie, przebadane dermatologicznie, odpowiednie dla dzieci od 3 roku życia, do każdego rodzaju skóry, również wrażliwej i skłonnej do alergii, bezzapachowe, na bazie naturalnych składników, bez barwników, parabenów i silikonów. Opakowanie 5 litrów. </t>
  </si>
  <si>
    <t>3.  MYCIE NACZYŃ I TKANIN</t>
  </si>
  <si>
    <t>3.1.</t>
  </si>
  <si>
    <t>3.2.</t>
  </si>
  <si>
    <t>3.3.</t>
  </si>
  <si>
    <t>3.5.</t>
  </si>
  <si>
    <t>3.6.</t>
  </si>
  <si>
    <t>3.7.</t>
  </si>
  <si>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Opakowanie 5 litrów </t>
  </si>
  <si>
    <t>kg</t>
  </si>
  <si>
    <r>
      <t>2.</t>
    </r>
    <r>
      <rPr>
        <b/>
        <sz val="7"/>
        <color theme="1"/>
        <rFont val="Times New Roman"/>
        <family val="1"/>
        <charset val="238"/>
      </rPr>
      <t xml:space="preserve">        </t>
    </r>
    <r>
      <rPr>
        <b/>
        <sz val="8"/>
        <color theme="1"/>
        <rFont val="Calibri"/>
        <family val="2"/>
        <charset val="238"/>
        <scheme val="minor"/>
      </rPr>
      <t> </t>
    </r>
  </si>
  <si>
    <t>4.1.</t>
  </si>
  <si>
    <t>para</t>
  </si>
  <si>
    <t>4.2.</t>
  </si>
  <si>
    <t>op.</t>
  </si>
  <si>
    <r>
      <t>5.</t>
    </r>
    <r>
      <rPr>
        <b/>
        <sz val="7"/>
        <color theme="1"/>
        <rFont val="Times New Roman"/>
        <family val="1"/>
        <charset val="238"/>
      </rPr>
      <t xml:space="preserve">        </t>
    </r>
    <r>
      <rPr>
        <b/>
        <sz val="8"/>
        <color theme="1"/>
        <rFont val="Calibri"/>
        <family val="2"/>
        <charset val="238"/>
        <scheme val="minor"/>
      </rPr>
      <t> </t>
    </r>
  </si>
  <si>
    <t>5.1.</t>
  </si>
  <si>
    <t>Worki na odpady z grubej folii LDPE, nie mniej niż 40 mikronów. Pojemność 240 litrów, wymiary 95 cm x 120 cm (+/- 12 cm). Opakowanie/rolka 10 sztuk.</t>
  </si>
  <si>
    <t>5.2.</t>
  </si>
  <si>
    <t>5.3.</t>
  </si>
  <si>
    <t>5.4.</t>
  </si>
  <si>
    <t>5.5.</t>
  </si>
  <si>
    <t>5.6.</t>
  </si>
  <si>
    <r>
      <t>6.</t>
    </r>
    <r>
      <rPr>
        <b/>
        <sz val="7"/>
        <color theme="1"/>
        <rFont val="Times New Roman"/>
        <family val="1"/>
        <charset val="238"/>
      </rPr>
      <t xml:space="preserve">        </t>
    </r>
    <r>
      <rPr>
        <b/>
        <sz val="8"/>
        <color theme="1"/>
        <rFont val="Calibri"/>
        <family val="2"/>
        <charset val="238"/>
        <scheme val="minor"/>
      </rPr>
      <t> </t>
    </r>
  </si>
  <si>
    <t>6.1.</t>
  </si>
  <si>
    <r>
      <t>7.</t>
    </r>
    <r>
      <rPr>
        <b/>
        <sz val="7"/>
        <color theme="1"/>
        <rFont val="Times New Roman"/>
        <family val="1"/>
        <charset val="238"/>
      </rPr>
      <t xml:space="preserve">        </t>
    </r>
    <r>
      <rPr>
        <b/>
        <sz val="8"/>
        <color theme="1"/>
        <rFont val="Calibri"/>
        <family val="2"/>
        <charset val="238"/>
        <scheme val="minor"/>
      </rPr>
      <t> </t>
    </r>
  </si>
  <si>
    <t>7.1.</t>
  </si>
  <si>
    <r>
      <t>8.</t>
    </r>
    <r>
      <rPr>
        <b/>
        <sz val="7"/>
        <color theme="1"/>
        <rFont val="Times New Roman"/>
        <family val="1"/>
        <charset val="238"/>
      </rPr>
      <t xml:space="preserve">        </t>
    </r>
    <r>
      <rPr>
        <b/>
        <sz val="8"/>
        <color theme="1"/>
        <rFont val="Calibri"/>
        <family val="2"/>
        <charset val="238"/>
        <scheme val="minor"/>
      </rPr>
      <t> </t>
    </r>
  </si>
  <si>
    <t>X</t>
  </si>
  <si>
    <t>Łączna wartość brutto
( kol. 4 x kol. 5)</t>
  </si>
  <si>
    <t>OFEROWANY PRODUKT
 producent, nazwa, rozmiar oraz inne informacje *</t>
  </si>
  <si>
    <t>Odkamieniacz do zmywarek i innych urządzeń gastronomicznych. Usuwa m.in. kamień kotłowy, rdzę, osady mineralne powstałe w trakcie eksploatacji urządzeń. Nie niszczy stali nierdzewnej, glazury, szkła.
Opakowanie 5 litrów.</t>
  </si>
  <si>
    <t>Płyn do płukania tkanin o właściwościach antystatycznych, zmiękczający tkaniny, przyjazny dla środowiska.
Opakowanie 1 litr.</t>
  </si>
  <si>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Opakowania: min 4 kg,  </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</si>
  <si>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</si>
  <si>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</si>
  <si>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</si>
  <si>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</si>
  <si>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</si>
  <si>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</si>
  <si>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=650 ml)</t>
  </si>
  <si>
    <t>Wybielacz w płynie na bazie podchlorynu sodowego ( &lt; 5 % podchloryn sodu), do czyszczenia, wybielania i dezynfekcji.
(1 opakowanie = 1 l)</t>
  </si>
  <si>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Opakowanie 0,5 litr. </t>
  </si>
  <si>
    <t xml:space="preserve">Gumowe rękawice wielokrotnego użytku wykonane z lateksu,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 </t>
  </si>
  <si>
    <t>Worki na odpady z grubej folii LDPE. Pojemność 20 litrów, nie mniej niż 10 mikronów, wymiary 45 cm x 52 cm (+/- 5 cm).  Opakowanie/rolka 30 sztuk.</t>
  </si>
  <si>
    <t>1.1.</t>
  </si>
  <si>
    <t>1.8.</t>
  </si>
  <si>
    <t>1.13.</t>
  </si>
  <si>
    <t>2.3.</t>
  </si>
  <si>
    <t>2.4.</t>
  </si>
  <si>
    <t>3.4.</t>
  </si>
  <si>
    <t>8.1.</t>
  </si>
  <si>
    <t xml:space="preserve">Mleczko do czyszczenia przeznaczone do usuwania wszelkiego typu zabrudzeń z czyszczonych powierzchni, w tym tłuszczu, kamienia i rdzy.  Opakowanie 750 ml </t>
  </si>
  <si>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8 do 12. (1 opakowanie = 500 ml) </t>
  </si>
  <si>
    <t>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powierachniowo-czynne&lt;5%, niejonowe środki powierzchniowo-czynny &lt;5% oraz kompozycje zapachowe.
ph: od 5 do 6,5  Gęstość min. 1000 g/cm3, Pojemnik, kanister HDPE 5L
(1 opakowanie = 5 l)</t>
  </si>
  <si>
    <t>Preparat w sprayu do czyszczenia, w tym usuwania kamienia, zacieków i tłuszczu, oraz nabłyszczania stali nierdzewnej. Środek posiada właściwości czyszczące i odtłuszczające. Opakowanie 750 ml.</t>
  </si>
  <si>
    <t>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10 l.)</t>
  </si>
  <si>
    <t>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min. 300 ml)</t>
  </si>
  <si>
    <t>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(1 opakowanie =  5 l)</t>
  </si>
  <si>
    <t>1.20.</t>
  </si>
  <si>
    <t>Kostka WC do muszli klozetowej na bazie substancji powierzchniowo-czynnych- zawieszka, trójfazowa, antybakteryjna, odświeżająca o zapachu leśnym, morskim, cytrynowym lub kwiatowym, zapobiegająca osiadaniu się kamienia, o długotrwałym działaniu (waga kostki 40g - 60g - 3 szt. w opakowaniu)</t>
  </si>
  <si>
    <t>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Opakowanie 500 g</t>
  </si>
  <si>
    <t>Środek nabłyszczający do zmywarek przemysłowych, nadający naczyniom połysk i przyspieszający proces wysychania, przeciwdziałający powstawaniu zacieków i plam po kroplach wody na umytych naczyniach, ulegający biodegradacji.                                   (1 opakowanie =  5 l)</t>
  </si>
  <si>
    <t>Nabłyszczasz do naczyń, przeznaczony do stosowania w zmywarkach przemysłowych, środek nie pozostawia smug ani zacieków i plam, nadaje połysk bez polerowania. Opakowanie 10 litrów.</t>
  </si>
  <si>
    <t>3.9.</t>
  </si>
  <si>
    <t>3.8.</t>
  </si>
  <si>
    <t xml:space="preserve">Płyn dezynfekujący do powierzchni, urządzeń i sprzętów kontaktujących się z żywnością w sprayu, usuwający zabrudzenia mikrobiologiczne, nie wymagający spłukiwania wodą, z atomizerem. 
(1 opakowanie = 1 l) </t>
  </si>
  <si>
    <t>Worki na odpady z grubej folii LDPE, nie mniej niż 25 mikronów. Pojemność 60 litrów, wymiary 60 cm x 75 cm (+/- 8 cm).
Opakowanie/rolka 18 sztuk.</t>
  </si>
  <si>
    <t>Worki na odpady z grubej folii LDPE, nie mniej niż 25 mikronów. Pojemność 35 litrów, wymiary 50 cm x 60 cm (+/- 5 cm).
Opakowanie/rolka 24 sztuk.</t>
  </si>
  <si>
    <t>Worki na odpady z grubej folii LDPE, nie mniej niż 30 mikronów. Pojemność 120 litrów, wymiary 70 cm x 108 cm (+/- 8 cm).
Opakowanie/rolka 8 sztuk.</t>
  </si>
  <si>
    <t>Preparat  do mycia lodówek i witryn chłodniczych, gotowy do użycia, nie zawiera barwników ani substancji zapachowych - 250 ml</t>
  </si>
  <si>
    <r>
      <t>Płyn do mycia glazury i terakoty, nie pozostawia smug i zacieków, skutecznie usuwa wszelkiego rodzaju zabrudzenia, pozostawia świeży i przyjemny zapach, Pojemnik,</t>
    </r>
    <r>
      <rPr>
        <b/>
        <sz val="8"/>
        <rFont val="Calibri"/>
        <family val="2"/>
        <charset val="238"/>
        <scheme val="minor"/>
      </rPr>
      <t xml:space="preserve"> kanister HDPE 5L</t>
    </r>
  </si>
  <si>
    <r>
      <t>2.</t>
    </r>
    <r>
      <rPr>
        <b/>
        <sz val="7"/>
        <rFont val="Times New Roman"/>
        <family val="1"/>
        <charset val="238"/>
      </rPr>
      <t xml:space="preserve">                      </t>
    </r>
    <r>
      <rPr>
        <b/>
        <sz val="8"/>
        <rFont val="Calibri"/>
        <family val="2"/>
        <charset val="238"/>
        <scheme val="minor"/>
      </rPr>
      <t>WYPOSAŻENIE TOALET I ŁAZIENEK</t>
    </r>
  </si>
  <si>
    <r>
      <t xml:space="preserve">Tabletki wielofunkcyjne do zmywarek, łączą funkcje środka myjącego, nabłyszczacza, soli, usuwają osady z herbaty, chronią zmywarkę przed osadzaniem się kamienia. Tabletka zawiera przeszło 30% fosforanów, mniej niż 5% niejonowych środków powierzchniowo czynnych.
</t>
    </r>
    <r>
      <rPr>
        <b/>
        <sz val="8"/>
        <rFont val="Calibri"/>
        <family val="2"/>
        <charset val="238"/>
        <scheme val="minor"/>
      </rPr>
      <t>Liczba tabletek w opakowaniu 60 sztuk.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</si>
  <si>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</si>
  <si>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</si>
  <si>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</si>
  <si>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</si>
  <si>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</si>
  <si>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</si>
  <si>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</si>
  <si>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</si>
  <si>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</si>
  <si>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</si>
  <si>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</si>
  <si>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</si>
  <si>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</si>
  <si>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</si>
  <si>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</si>
  <si>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</si>
  <si>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</si>
  <si>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</si>
  <si>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</si>
  <si>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</si>
  <si>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r>
      <t>9.</t>
    </r>
    <r>
      <rPr>
        <b/>
        <sz val="7"/>
        <color theme="1"/>
        <rFont val="Times New Roman"/>
        <family val="1"/>
        <charset val="238"/>
      </rPr>
      <t xml:space="preserve">                      </t>
    </r>
    <r>
      <rPr>
        <b/>
        <sz val="8"/>
        <color theme="1"/>
        <rFont val="Calibri"/>
        <family val="2"/>
        <charset val="238"/>
        <scheme val="minor"/>
      </rPr>
      <t>PAPIER TOALETOWY I RĘCZNIKI PAPIEROWE</t>
    </r>
  </si>
  <si>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</si>
  <si>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</si>
  <si>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</si>
  <si>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</si>
  <si>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</si>
  <si>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Załącznik nr 3 do SWZ</t>
  </si>
  <si>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</si>
  <si>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</si>
  <si>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Chlorowy żel usuwający plamy z aktywnymi cząsteczkami zapobiegającymi osadzaniu się kamienia, które przylegają do powierzchni toalety, również poniżej linii wody. Posiada działanie bakteriobójcze, grzybobójcze, sporobójcze i wirusobójcze. Może być stosowany na różnych typach powierzchni. Skład: mniej niż 5% związków wybielających na bazie chloru, niejonowe środki powierzchniowo czynne, mydło, kompozycja zapachowa. Opakowanie 1 litrów.</t>
  </si>
  <si>
    <t>Proszek czyszczący do powierzchni emaliowanych, ceramicznych i chromowanych w kuchni, łazience, zawierający związki wybielające na bazie chloru.
(1 opakowanie = 450 g)</t>
  </si>
  <si>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Opakowania: min 4 kg,  </t>
  </si>
  <si>
    <t>Rękawice nitrylowe bezpudrowe, przeznaczone do zabezpieczenia skóry rąk, wykonane z kauczuku syntetycznego, hipoalergicznej alternatywy dla wyrobów lateksowych, kształt uniwersalny (pasują na prawą i lewą rękę), równomiernie rolowany mankiet, powierzchnia zewnętrzna gładka, grubość od 0,075 do 0,08 mm. Dostępne rozmiary S, M, L, XL. 
Opakowanie 100 sztuk.</t>
  </si>
  <si>
    <t>Worki na odpady z grubej folii LDPE. Pojemność 160 litrów, nie mniej niż 40 mikronów, wymiary 90 cm x 110 cm (+/- 5 cm).  Opakowanie/rolka 10 sztuk.</t>
  </si>
  <si>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</si>
  <si>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</si>
  <si>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</si>
  <si>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</si>
  <si>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 xml:space="preserve"> Neutralny skoncentrowany preparat przeznaczony do mycia podłóg z tarketu. to uniwersalny środek, przeznaczony do bieżącego mycia każdego rodzaju podłóg i powierzchni. Usuwa zabrudzenia oraz pozostawia po sobie przyjemny zapach. Znajduje swoje zastosowanie podczas mycia ręcznego oraz automatycznego. (1 opakowanie = 10 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</si>
</sst>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6" x14ac:knownFonts="1">
    <font>
      <sz val="11"/>
      <color theme="1"/>
      <name val="Calibri"/>
      <family val="2"/>
      <scheme val="minor"/>
    </font>
    <font>
      <b/>
      <sz val="8"/>
      <color theme="1"/>
      <name val="Calibri"/>
      <family val="2"/>
      <charset val="238"/>
      <scheme val="minor"/>
    </font>
    <font>
      <b/>
      <sz val="7"/>
      <color theme="1"/>
      <name val="Times New Roman"/>
      <family val="1"/>
      <charset val="238"/>
    </font>
    <font>
      <b/>
      <sz val="10"/>
      <color theme="1"/>
      <name val="Calibri"/>
      <family val="2"/>
      <charset val="238"/>
      <scheme val="minor"/>
    </font>
    <font>
      <sz val="8"/>
      <name val="Calibri"/>
      <family val="2"/>
      <charset val="238"/>
      <scheme val="minor"/>
    </font>
    <font>
      <b/>
      <sz val="7"/>
      <color theme="1"/>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41">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indent="15"/>
    </xf>
    <xf numFmtId="0" fontId="1" fillId="4" borderId="1" xfId="0" applyFont="1" applyFill="1" applyBorder="1" applyAlignment="1">
      <alignment horizontal="center" vertical="center" wrapText="1"/>
    </xf>
    <xf numFmtId="0" fontId="1" fillId="5" borderId="1" xfId="0" applyFont="1" applyFill="1" applyBorder="1" applyAlignment="1">
      <alignment horizontal="left" vertical="center" wrapText="1" indent="15"/>
    </xf>
    <xf numFmtId="0" fontId="1" fillId="6" borderId="1" xfId="0" applyFont="1" applyFill="1" applyBorder="1" applyAlignment="1">
      <alignment horizontal="left" vertical="center" wrapText="1" indent="15"/>
    </xf>
    <xf numFmtId="0" fontId="1" fillId="0" borderId="1" xfId="0" applyFont="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17" fontId="1" fillId="0" borderId="1" xfId="0" quotePrefix="1" applyNumberFormat="1" applyFont="1" applyBorder="1" applyAlignment="1">
      <alignment horizontal="center" vertical="center" wrapText="1"/>
    </xf>
    <xf numFmtId="0" fontId="1" fillId="4" borderId="1" xfId="0" quotePrefix="1" applyFont="1" applyFill="1" applyBorder="1" applyAlignment="1">
      <alignment horizontal="center" vertical="center" wrapText="1"/>
    </xf>
    <xf numFmtId="0" fontId="4"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justify" vertical="center" wrapText="1"/>
    </xf>
    <xf numFmtId="16" fontId="1" fillId="4" borderId="1" xfId="0" quotePrefix="1"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Border="1"/>
    <xf numFmtId="0" fontId="0" fillId="0" borderId="0" xfId="0" applyBorder="1"/>
    <xf numFmtId="0" fontId="13" fillId="0" borderId="0" xfId="0" applyFont="1" applyBorder="1"/>
    <xf numFmtId="44" fontId="0" fillId="0" borderId="0" xfId="0" applyNumberFormat="1" applyBorder="1"/>
    <xf numFmtId="44" fontId="1" fillId="2" borderId="1" xfId="0" applyNumberFormat="1" applyFont="1" applyFill="1" applyBorder="1" applyAlignment="1">
      <alignment horizontal="center" vertical="center" wrapText="1"/>
    </xf>
    <xf numFmtId="44" fontId="8" fillId="4" borderId="1" xfId="0" applyNumberFormat="1" applyFont="1" applyFill="1" applyBorder="1" applyAlignment="1">
      <alignment horizontal="center" vertical="center" wrapText="1"/>
    </xf>
    <xf numFmtId="44" fontId="1" fillId="7" borderId="1" xfId="0" applyNumberFormat="1" applyFont="1" applyFill="1" applyBorder="1" applyAlignment="1">
      <alignment horizontal="center" vertical="center" wrapText="1"/>
    </xf>
    <xf numFmtId="44" fontId="0" fillId="0" borderId="1" xfId="0" applyNumberFormat="1" applyBorder="1"/>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3" fillId="7" borderId="1" xfId="0" applyFont="1" applyFill="1" applyBorder="1" applyAlignment="1">
      <alignment horizontal="right" vertical="center" wrapText="1" indent="15"/>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abSelected="1" view="pageBreakPreview" topLeftCell="A7" zoomScale="115" zoomScaleNormal="110" zoomScaleSheetLayoutView="115" workbookViewId="0">
      <selection activeCell="F10" sqref="F10"/>
    </sheetView>
  </sheetViews>
  <sheetFormatPr defaultRowHeight="15" x14ac:dyDescent="0.25"/>
  <cols>
    <col min="1" max="1" width="5.28515625" style="9" customWidth="1"/>
    <col min="2" max="2" width="42.7109375" style="25" customWidth="1"/>
    <col min="3" max="3" width="11.28515625" style="25" customWidth="1"/>
    <col min="4" max="4" width="11.140625" style="9" customWidth="1"/>
    <col min="5" max="5" width="13" style="9" customWidth="1"/>
    <col min="6" max="6" width="13" style="32" customWidth="1"/>
    <col min="7" max="7" width="24.42578125" style="9" customWidth="1"/>
  </cols>
  <sheetData>
    <row r="1" spans="1:7" x14ac:dyDescent="0.25">
      <c r="A1" s="26"/>
      <c r="B1" s="27"/>
      <c r="C1" s="27"/>
      <c r="D1" s="26"/>
      <c r="E1" s="26"/>
      <c r="F1" s="28"/>
      <c r="G1" s="26" t="s">
        <v>129</v>
      </c>
    </row>
    <row r="2" spans="1:7" x14ac:dyDescent="0.25">
      <c r="A2" s="26"/>
      <c r="B2" s="27"/>
      <c r="C2" s="27"/>
      <c r="D2" s="26"/>
      <c r="E2" s="26"/>
      <c r="F2" s="28"/>
      <c r="G2" s="26"/>
    </row>
    <row r="3" spans="1:7" ht="38.25" customHeight="1" x14ac:dyDescent="0.25">
      <c r="A3" s="2" t="s">
        <v>0</v>
      </c>
      <c r="B3" s="23" t="s">
        <v>1</v>
      </c>
      <c r="C3" s="33" t="s">
        <v>2</v>
      </c>
      <c r="D3" s="2" t="s">
        <v>3</v>
      </c>
      <c r="E3" s="1" t="s">
        <v>4</v>
      </c>
      <c r="F3" s="29" t="s">
        <v>58</v>
      </c>
      <c r="G3" s="2" t="s">
        <v>59</v>
      </c>
    </row>
    <row r="4" spans="1:7" ht="12" customHeight="1" x14ac:dyDescent="0.25">
      <c r="A4" s="11">
        <v>1</v>
      </c>
      <c r="B4" s="24">
        <v>2</v>
      </c>
      <c r="C4" s="34">
        <v>3</v>
      </c>
      <c r="D4" s="11">
        <v>4</v>
      </c>
      <c r="E4" s="11">
        <v>5</v>
      </c>
      <c r="F4" s="11">
        <v>6</v>
      </c>
      <c r="G4" s="11">
        <v>7</v>
      </c>
    </row>
    <row r="5" spans="1:7" ht="23.25" customHeight="1" x14ac:dyDescent="0.25">
      <c r="A5" s="3" t="s">
        <v>6</v>
      </c>
      <c r="B5" s="39" t="s">
        <v>7</v>
      </c>
      <c r="C5" s="39"/>
      <c r="D5" s="39"/>
      <c r="E5" s="39"/>
      <c r="F5" s="39"/>
      <c r="G5" s="39"/>
    </row>
    <row r="6" spans="1:7" ht="168.75" x14ac:dyDescent="0.25">
      <c r="A6" s="12" t="s">
        <v>74</v>
      </c>
      <c r="B6" s="16" t="s">
        <v>65</v>
      </c>
      <c r="C6" s="35" t="s">
        <v>8</v>
      </c>
      <c r="D6" s="18">
        <v>1880</v>
      </c>
      <c r="E6" s="17"/>
      <c r="F6" s="30">
        <f>D6*E6</f>
        <v>0</v>
      </c>
      <c r="G6" s="19" t="s">
        <v>124</v>
      </c>
    </row>
    <row r="7" spans="1:7" ht="90" x14ac:dyDescent="0.25">
      <c r="A7" s="13" t="s">
        <v>9</v>
      </c>
      <c r="B7" s="16" t="s">
        <v>132</v>
      </c>
      <c r="C7" s="35" t="s">
        <v>8</v>
      </c>
      <c r="D7" s="18">
        <v>305</v>
      </c>
      <c r="E7" s="17"/>
      <c r="F7" s="30">
        <f t="shared" ref="F7:F27" si="0">D7*E7</f>
        <v>0</v>
      </c>
      <c r="G7" s="19" t="s">
        <v>124</v>
      </c>
    </row>
    <row r="8" spans="1:7" ht="82.5" customHeight="1" x14ac:dyDescent="0.25">
      <c r="A8" s="13" t="s">
        <v>10</v>
      </c>
      <c r="B8" s="16" t="s">
        <v>81</v>
      </c>
      <c r="C8" s="35" t="s">
        <v>8</v>
      </c>
      <c r="D8" s="18">
        <v>1004</v>
      </c>
      <c r="E8" s="17"/>
      <c r="F8" s="30">
        <f t="shared" si="0"/>
        <v>0</v>
      </c>
      <c r="G8" s="19" t="s">
        <v>124</v>
      </c>
    </row>
    <row r="9" spans="1:7" ht="78.75" x14ac:dyDescent="0.25">
      <c r="A9" s="13" t="s">
        <v>11</v>
      </c>
      <c r="B9" s="16" t="s">
        <v>82</v>
      </c>
      <c r="C9" s="35" t="s">
        <v>8</v>
      </c>
      <c r="D9" s="18">
        <v>111</v>
      </c>
      <c r="E9" s="17"/>
      <c r="F9" s="30">
        <f t="shared" si="0"/>
        <v>0</v>
      </c>
      <c r="G9" s="19" t="s">
        <v>124</v>
      </c>
    </row>
    <row r="10" spans="1:7" ht="78.75" x14ac:dyDescent="0.25">
      <c r="A10" s="4" t="s">
        <v>12</v>
      </c>
      <c r="B10" s="16" t="s">
        <v>141</v>
      </c>
      <c r="C10" s="35" t="s">
        <v>8</v>
      </c>
      <c r="D10" s="18">
        <v>27</v>
      </c>
      <c r="E10" s="17"/>
      <c r="F10" s="30">
        <f t="shared" si="0"/>
        <v>0</v>
      </c>
      <c r="G10" s="19" t="s">
        <v>124</v>
      </c>
    </row>
    <row r="11" spans="1:7" ht="78.75" x14ac:dyDescent="0.25">
      <c r="A11" s="10" t="s">
        <v>13</v>
      </c>
      <c r="B11" s="16" t="s">
        <v>100</v>
      </c>
      <c r="C11" s="35" t="s">
        <v>8</v>
      </c>
      <c r="D11" s="18">
        <v>350</v>
      </c>
      <c r="E11" s="17"/>
      <c r="F11" s="30">
        <f t="shared" si="0"/>
        <v>0</v>
      </c>
      <c r="G11" s="19" t="s">
        <v>124</v>
      </c>
    </row>
    <row r="12" spans="1:7" ht="101.25" x14ac:dyDescent="0.25">
      <c r="A12" s="10" t="s">
        <v>14</v>
      </c>
      <c r="B12" s="16" t="s">
        <v>64</v>
      </c>
      <c r="C12" s="35" t="s">
        <v>8</v>
      </c>
      <c r="D12" s="18">
        <v>489</v>
      </c>
      <c r="E12" s="17"/>
      <c r="F12" s="30">
        <f t="shared" si="0"/>
        <v>0</v>
      </c>
      <c r="G12" s="19" t="s">
        <v>124</v>
      </c>
    </row>
    <row r="13" spans="1:7" ht="123.75" x14ac:dyDescent="0.25">
      <c r="A13" s="10" t="s">
        <v>75</v>
      </c>
      <c r="B13" s="16" t="s">
        <v>83</v>
      </c>
      <c r="C13" s="35" t="s">
        <v>8</v>
      </c>
      <c r="D13" s="18">
        <v>524</v>
      </c>
      <c r="E13" s="17"/>
      <c r="F13" s="30">
        <f t="shared" si="0"/>
        <v>0</v>
      </c>
      <c r="G13" s="19" t="s">
        <v>124</v>
      </c>
    </row>
    <row r="14" spans="1:7" ht="81" customHeight="1" x14ac:dyDescent="0.25">
      <c r="A14" s="10" t="s">
        <v>15</v>
      </c>
      <c r="B14" s="16" t="s">
        <v>63</v>
      </c>
      <c r="C14" s="35" t="s">
        <v>8</v>
      </c>
      <c r="D14" s="18">
        <v>1039</v>
      </c>
      <c r="E14" s="17"/>
      <c r="F14" s="30">
        <f t="shared" si="0"/>
        <v>0</v>
      </c>
      <c r="G14" s="19" t="s">
        <v>124</v>
      </c>
    </row>
    <row r="15" spans="1:7" ht="81.75" customHeight="1" x14ac:dyDescent="0.25">
      <c r="A15" s="10" t="s">
        <v>16</v>
      </c>
      <c r="B15" s="16" t="s">
        <v>70</v>
      </c>
      <c r="C15" s="35" t="s">
        <v>8</v>
      </c>
      <c r="D15" s="18">
        <v>1252</v>
      </c>
      <c r="E15" s="17"/>
      <c r="F15" s="30">
        <f t="shared" si="0"/>
        <v>0</v>
      </c>
      <c r="G15" s="19" t="s">
        <v>124</v>
      </c>
    </row>
    <row r="16" spans="1:7" ht="79.5" customHeight="1" x14ac:dyDescent="0.25">
      <c r="A16" s="10" t="s">
        <v>17</v>
      </c>
      <c r="B16" s="16" t="s">
        <v>71</v>
      </c>
      <c r="C16" s="35" t="s">
        <v>8</v>
      </c>
      <c r="D16" s="18">
        <v>160</v>
      </c>
      <c r="E16" s="17"/>
      <c r="F16" s="30">
        <f t="shared" si="0"/>
        <v>0</v>
      </c>
      <c r="G16" s="19" t="s">
        <v>124</v>
      </c>
    </row>
    <row r="17" spans="1:7" ht="77.25" customHeight="1" x14ac:dyDescent="0.25">
      <c r="A17" s="10" t="s">
        <v>18</v>
      </c>
      <c r="B17" s="16" t="s">
        <v>84</v>
      </c>
      <c r="C17" s="35" t="s">
        <v>8</v>
      </c>
      <c r="D17" s="18">
        <v>179</v>
      </c>
      <c r="E17" s="17"/>
      <c r="F17" s="30">
        <f t="shared" si="0"/>
        <v>0</v>
      </c>
      <c r="G17" s="19" t="s">
        <v>124</v>
      </c>
    </row>
    <row r="18" spans="1:7" ht="112.5" x14ac:dyDescent="0.25">
      <c r="A18" s="10" t="s">
        <v>76</v>
      </c>
      <c r="B18" s="16" t="s">
        <v>85</v>
      </c>
      <c r="C18" s="35" t="s">
        <v>8</v>
      </c>
      <c r="D18" s="18">
        <v>26</v>
      </c>
      <c r="E18" s="17"/>
      <c r="F18" s="30">
        <f t="shared" si="0"/>
        <v>0</v>
      </c>
      <c r="G18" s="19" t="s">
        <v>124</v>
      </c>
    </row>
    <row r="19" spans="1:7" ht="77.25" customHeight="1" x14ac:dyDescent="0.25">
      <c r="A19" s="10" t="s">
        <v>19</v>
      </c>
      <c r="B19" s="16" t="s">
        <v>69</v>
      </c>
      <c r="C19" s="35" t="s">
        <v>8</v>
      </c>
      <c r="D19" s="18">
        <v>273</v>
      </c>
      <c r="E19" s="17"/>
      <c r="F19" s="30">
        <f t="shared" si="0"/>
        <v>0</v>
      </c>
      <c r="G19" s="19" t="s">
        <v>124</v>
      </c>
    </row>
    <row r="20" spans="1:7" ht="79.5" customHeight="1" x14ac:dyDescent="0.25">
      <c r="A20" s="4" t="s">
        <v>20</v>
      </c>
      <c r="B20" s="16" t="s">
        <v>133</v>
      </c>
      <c r="C20" s="35" t="s">
        <v>8</v>
      </c>
      <c r="D20" s="18">
        <v>266</v>
      </c>
      <c r="E20" s="17"/>
      <c r="F20" s="30">
        <f t="shared" si="0"/>
        <v>0</v>
      </c>
      <c r="G20" s="19" t="s">
        <v>124</v>
      </c>
    </row>
    <row r="21" spans="1:7" ht="90" x14ac:dyDescent="0.25">
      <c r="A21" s="4" t="s">
        <v>21</v>
      </c>
      <c r="B21" s="16" t="s">
        <v>66</v>
      </c>
      <c r="C21" s="35" t="s">
        <v>8</v>
      </c>
      <c r="D21" s="18">
        <v>854</v>
      </c>
      <c r="E21" s="17"/>
      <c r="F21" s="30">
        <f t="shared" si="0"/>
        <v>0</v>
      </c>
      <c r="G21" s="19" t="s">
        <v>124</v>
      </c>
    </row>
    <row r="22" spans="1:7" ht="80.25" customHeight="1" x14ac:dyDescent="0.25">
      <c r="A22" s="10" t="s">
        <v>22</v>
      </c>
      <c r="B22" s="16" t="s">
        <v>68</v>
      </c>
      <c r="C22" s="35" t="s">
        <v>8</v>
      </c>
      <c r="D22" s="18">
        <v>491</v>
      </c>
      <c r="E22" s="17"/>
      <c r="F22" s="30">
        <f t="shared" si="0"/>
        <v>0</v>
      </c>
      <c r="G22" s="19" t="s">
        <v>124</v>
      </c>
    </row>
    <row r="23" spans="1:7" ht="78.75" x14ac:dyDescent="0.25">
      <c r="A23" s="10" t="s">
        <v>23</v>
      </c>
      <c r="B23" s="16" t="s">
        <v>86</v>
      </c>
      <c r="C23" s="35" t="s">
        <v>8</v>
      </c>
      <c r="D23" s="18">
        <v>467</v>
      </c>
      <c r="E23" s="17"/>
      <c r="F23" s="30">
        <f t="shared" si="0"/>
        <v>0</v>
      </c>
      <c r="G23" s="19" t="s">
        <v>124</v>
      </c>
    </row>
    <row r="24" spans="1:7" ht="78.75" x14ac:dyDescent="0.25">
      <c r="A24" s="10" t="s">
        <v>24</v>
      </c>
      <c r="B24" s="16" t="s">
        <v>87</v>
      </c>
      <c r="C24" s="35" t="s">
        <v>8</v>
      </c>
      <c r="D24" s="18">
        <v>67</v>
      </c>
      <c r="E24" s="17"/>
      <c r="F24" s="30">
        <f t="shared" si="0"/>
        <v>0</v>
      </c>
      <c r="G24" s="19" t="s">
        <v>124</v>
      </c>
    </row>
    <row r="25" spans="1:7" ht="94.5" customHeight="1" x14ac:dyDescent="0.25">
      <c r="A25" s="14" t="s">
        <v>88</v>
      </c>
      <c r="B25" s="16" t="s">
        <v>67</v>
      </c>
      <c r="C25" s="35" t="s">
        <v>8</v>
      </c>
      <c r="D25" s="18">
        <v>115</v>
      </c>
      <c r="E25" s="17"/>
      <c r="F25" s="30">
        <f t="shared" si="0"/>
        <v>0</v>
      </c>
      <c r="G25" s="19" t="s">
        <v>124</v>
      </c>
    </row>
    <row r="26" spans="1:7" ht="24" customHeight="1" x14ac:dyDescent="0.25">
      <c r="A26" s="5" t="s">
        <v>6</v>
      </c>
      <c r="B26" s="38" t="s">
        <v>101</v>
      </c>
      <c r="C26" s="38"/>
      <c r="D26" s="38"/>
      <c r="E26" s="38"/>
      <c r="F26" s="38"/>
      <c r="G26" s="38"/>
    </row>
    <row r="27" spans="1:7" ht="78" customHeight="1" x14ac:dyDescent="0.25">
      <c r="A27" s="10" t="s">
        <v>25</v>
      </c>
      <c r="B27" s="16" t="s">
        <v>89</v>
      </c>
      <c r="C27" s="35" t="s">
        <v>8</v>
      </c>
      <c r="D27" s="18">
        <v>251</v>
      </c>
      <c r="E27" s="17"/>
      <c r="F27" s="30">
        <f t="shared" si="0"/>
        <v>0</v>
      </c>
      <c r="G27" s="19" t="s">
        <v>124</v>
      </c>
    </row>
    <row r="28" spans="1:7" ht="69.75" customHeight="1" x14ac:dyDescent="0.25">
      <c r="A28" s="10" t="s">
        <v>26</v>
      </c>
      <c r="B28" s="16" t="s">
        <v>90</v>
      </c>
      <c r="C28" s="35" t="s">
        <v>8</v>
      </c>
      <c r="D28" s="18">
        <v>192</v>
      </c>
      <c r="E28" s="17"/>
      <c r="F28" s="30">
        <f t="shared" ref="F28:F30" si="1">D28*E28</f>
        <v>0</v>
      </c>
      <c r="G28" s="19" t="s">
        <v>124</v>
      </c>
    </row>
    <row r="29" spans="1:7" ht="74.25" customHeight="1" x14ac:dyDescent="0.25">
      <c r="A29" s="4" t="s">
        <v>77</v>
      </c>
      <c r="B29" s="16" t="s">
        <v>28</v>
      </c>
      <c r="C29" s="35" t="s">
        <v>8</v>
      </c>
      <c r="D29" s="18">
        <v>513</v>
      </c>
      <c r="E29" s="17"/>
      <c r="F29" s="30">
        <f t="shared" si="1"/>
        <v>0</v>
      </c>
      <c r="G29" s="19" t="s">
        <v>124</v>
      </c>
    </row>
    <row r="30" spans="1:7" ht="75" customHeight="1" x14ac:dyDescent="0.25">
      <c r="A30" s="10" t="s">
        <v>78</v>
      </c>
      <c r="B30" s="16" t="s">
        <v>29</v>
      </c>
      <c r="C30" s="35" t="s">
        <v>8</v>
      </c>
      <c r="D30" s="18">
        <v>292</v>
      </c>
      <c r="E30" s="17"/>
      <c r="F30" s="30">
        <f t="shared" si="1"/>
        <v>0</v>
      </c>
      <c r="G30" s="19" t="s">
        <v>124</v>
      </c>
    </row>
    <row r="31" spans="1:7" ht="24" customHeight="1" x14ac:dyDescent="0.25">
      <c r="A31" s="6"/>
      <c r="B31" s="37" t="s">
        <v>30</v>
      </c>
      <c r="C31" s="37"/>
      <c r="D31" s="37"/>
      <c r="E31" s="37"/>
      <c r="F31" s="37"/>
      <c r="G31" s="37"/>
    </row>
    <row r="32" spans="1:7" ht="91.5" customHeight="1" x14ac:dyDescent="0.25">
      <c r="A32" s="10" t="s">
        <v>31</v>
      </c>
      <c r="B32" s="16" t="s">
        <v>91</v>
      </c>
      <c r="C32" s="35" t="s">
        <v>8</v>
      </c>
      <c r="D32" s="18">
        <v>123</v>
      </c>
      <c r="E32" s="17"/>
      <c r="F32" s="30">
        <f t="shared" ref="F32" si="2">D32*E32</f>
        <v>0</v>
      </c>
      <c r="G32" s="19" t="s">
        <v>124</v>
      </c>
    </row>
    <row r="33" spans="1:7" ht="108" customHeight="1" x14ac:dyDescent="0.25">
      <c r="A33" s="4" t="s">
        <v>32</v>
      </c>
      <c r="B33" s="16" t="s">
        <v>102</v>
      </c>
      <c r="C33" s="35" t="s">
        <v>8</v>
      </c>
      <c r="D33" s="18">
        <v>18</v>
      </c>
      <c r="E33" s="17"/>
      <c r="F33" s="30">
        <f t="shared" ref="F33:F40" si="3">D33*E33</f>
        <v>0</v>
      </c>
      <c r="G33" s="19" t="s">
        <v>124</v>
      </c>
    </row>
    <row r="34" spans="1:7" ht="90" x14ac:dyDescent="0.25">
      <c r="A34" s="10" t="s">
        <v>33</v>
      </c>
      <c r="B34" s="16" t="s">
        <v>130</v>
      </c>
      <c r="C34" s="35" t="s">
        <v>8</v>
      </c>
      <c r="D34" s="18">
        <v>99</v>
      </c>
      <c r="E34" s="17"/>
      <c r="F34" s="30">
        <f t="shared" si="3"/>
        <v>0</v>
      </c>
      <c r="G34" s="19" t="s">
        <v>124</v>
      </c>
    </row>
    <row r="35" spans="1:7" ht="81" customHeight="1" x14ac:dyDescent="0.25">
      <c r="A35" s="10" t="s">
        <v>79</v>
      </c>
      <c r="B35" s="16" t="s">
        <v>92</v>
      </c>
      <c r="C35" s="35" t="s">
        <v>8</v>
      </c>
      <c r="D35" s="18">
        <v>4</v>
      </c>
      <c r="E35" s="17"/>
      <c r="F35" s="30">
        <f t="shared" si="3"/>
        <v>0</v>
      </c>
      <c r="G35" s="19" t="s">
        <v>124</v>
      </c>
    </row>
    <row r="36" spans="1:7" ht="80.25" customHeight="1" x14ac:dyDescent="0.25">
      <c r="A36" s="10" t="s">
        <v>34</v>
      </c>
      <c r="B36" s="16" t="s">
        <v>60</v>
      </c>
      <c r="C36" s="35" t="s">
        <v>8</v>
      </c>
      <c r="D36" s="18">
        <v>49</v>
      </c>
      <c r="E36" s="17"/>
      <c r="F36" s="30">
        <f t="shared" si="3"/>
        <v>0</v>
      </c>
      <c r="G36" s="19" t="s">
        <v>124</v>
      </c>
    </row>
    <row r="37" spans="1:7" ht="80.25" customHeight="1" x14ac:dyDescent="0.25">
      <c r="A37" s="4" t="s">
        <v>35</v>
      </c>
      <c r="B37" s="16" t="s">
        <v>37</v>
      </c>
      <c r="C37" s="35" t="s">
        <v>8</v>
      </c>
      <c r="D37" s="18">
        <v>604</v>
      </c>
      <c r="E37" s="17"/>
      <c r="F37" s="30">
        <f t="shared" si="3"/>
        <v>0</v>
      </c>
      <c r="G37" s="19" t="s">
        <v>124</v>
      </c>
    </row>
    <row r="38" spans="1:7" ht="78.75" x14ac:dyDescent="0.25">
      <c r="A38" s="4" t="s">
        <v>36</v>
      </c>
      <c r="B38" s="16" t="s">
        <v>134</v>
      </c>
      <c r="C38" s="35" t="s">
        <v>38</v>
      </c>
      <c r="D38" s="18">
        <v>185</v>
      </c>
      <c r="E38" s="17"/>
      <c r="F38" s="30">
        <f t="shared" si="3"/>
        <v>0</v>
      </c>
      <c r="G38" s="19" t="s">
        <v>124</v>
      </c>
    </row>
    <row r="39" spans="1:7" ht="78" customHeight="1" x14ac:dyDescent="0.25">
      <c r="A39" s="13" t="s">
        <v>94</v>
      </c>
      <c r="B39" s="16" t="s">
        <v>61</v>
      </c>
      <c r="C39" s="35" t="s">
        <v>8</v>
      </c>
      <c r="D39" s="18">
        <v>174</v>
      </c>
      <c r="E39" s="17"/>
      <c r="F39" s="30">
        <f t="shared" si="3"/>
        <v>0</v>
      </c>
      <c r="G39" s="19" t="s">
        <v>124</v>
      </c>
    </row>
    <row r="40" spans="1:7" ht="83.25" customHeight="1" x14ac:dyDescent="0.25">
      <c r="A40" s="15" t="s">
        <v>93</v>
      </c>
      <c r="B40" s="16" t="s">
        <v>62</v>
      </c>
      <c r="C40" s="35" t="s">
        <v>38</v>
      </c>
      <c r="D40" s="18">
        <v>242</v>
      </c>
      <c r="E40" s="17"/>
      <c r="F40" s="30">
        <f t="shared" si="3"/>
        <v>0</v>
      </c>
      <c r="G40" s="19" t="s">
        <v>124</v>
      </c>
    </row>
    <row r="41" spans="1:7" ht="27" customHeight="1" x14ac:dyDescent="0.25">
      <c r="A41" s="6" t="s">
        <v>39</v>
      </c>
      <c r="B41" s="37" t="s">
        <v>103</v>
      </c>
      <c r="C41" s="37"/>
      <c r="D41" s="37"/>
      <c r="E41" s="37"/>
      <c r="F41" s="37"/>
      <c r="G41" s="37"/>
    </row>
    <row r="42" spans="1:7" ht="119.25" customHeight="1" x14ac:dyDescent="0.25">
      <c r="A42" s="4" t="s">
        <v>40</v>
      </c>
      <c r="B42" s="16" t="s">
        <v>72</v>
      </c>
      <c r="C42" s="35" t="s">
        <v>41</v>
      </c>
      <c r="D42" s="18">
        <v>785</v>
      </c>
      <c r="E42" s="17"/>
      <c r="F42" s="30">
        <f t="shared" ref="F42" si="4">D42*E42</f>
        <v>0</v>
      </c>
      <c r="G42" s="19" t="s">
        <v>124</v>
      </c>
    </row>
    <row r="43" spans="1:7" ht="90" x14ac:dyDescent="0.25">
      <c r="A43" s="4" t="s">
        <v>42</v>
      </c>
      <c r="B43" s="16" t="s">
        <v>135</v>
      </c>
      <c r="C43" s="35" t="s">
        <v>43</v>
      </c>
      <c r="D43" s="18">
        <v>96</v>
      </c>
      <c r="E43" s="17"/>
      <c r="F43" s="30">
        <f t="shared" ref="F43" si="5">D43*E43</f>
        <v>0</v>
      </c>
      <c r="G43" s="19" t="s">
        <v>124</v>
      </c>
    </row>
    <row r="44" spans="1:7" ht="29.25" customHeight="1" x14ac:dyDescent="0.25">
      <c r="A44" s="6" t="s">
        <v>44</v>
      </c>
      <c r="B44" s="37" t="s">
        <v>104</v>
      </c>
      <c r="C44" s="37"/>
      <c r="D44" s="37"/>
      <c r="E44" s="37"/>
      <c r="F44" s="37"/>
      <c r="G44" s="37"/>
    </row>
    <row r="45" spans="1:7" ht="75.75" customHeight="1" x14ac:dyDescent="0.25">
      <c r="A45" s="4" t="s">
        <v>45</v>
      </c>
      <c r="B45" s="16" t="s">
        <v>46</v>
      </c>
      <c r="C45" s="35" t="s">
        <v>27</v>
      </c>
      <c r="D45" s="18">
        <v>65</v>
      </c>
      <c r="E45" s="17"/>
      <c r="F45" s="30">
        <f t="shared" ref="F45" si="6">D45*E45</f>
        <v>0</v>
      </c>
      <c r="G45" s="19" t="s">
        <v>124</v>
      </c>
    </row>
    <row r="46" spans="1:7" ht="79.5" customHeight="1" x14ac:dyDescent="0.25">
      <c r="A46" s="4" t="s">
        <v>47</v>
      </c>
      <c r="B46" s="16" t="s">
        <v>98</v>
      </c>
      <c r="C46" s="35" t="s">
        <v>27</v>
      </c>
      <c r="D46" s="18">
        <v>2251</v>
      </c>
      <c r="E46" s="17"/>
      <c r="F46" s="30">
        <f t="shared" ref="F46:F50" si="7">D46*E46</f>
        <v>0</v>
      </c>
      <c r="G46" s="19" t="s">
        <v>124</v>
      </c>
    </row>
    <row r="47" spans="1:7" ht="77.25" customHeight="1" x14ac:dyDescent="0.25">
      <c r="A47" s="4" t="s">
        <v>48</v>
      </c>
      <c r="B47" s="16" t="s">
        <v>96</v>
      </c>
      <c r="C47" s="35" t="s">
        <v>27</v>
      </c>
      <c r="D47" s="18">
        <v>3300</v>
      </c>
      <c r="E47" s="17"/>
      <c r="F47" s="30">
        <f t="shared" si="7"/>
        <v>0</v>
      </c>
      <c r="G47" s="19" t="s">
        <v>124</v>
      </c>
    </row>
    <row r="48" spans="1:7" ht="75" customHeight="1" x14ac:dyDescent="0.25">
      <c r="A48" s="4" t="s">
        <v>49</v>
      </c>
      <c r="B48" s="16" t="s">
        <v>97</v>
      </c>
      <c r="C48" s="35" t="s">
        <v>27</v>
      </c>
      <c r="D48" s="18">
        <v>2219</v>
      </c>
      <c r="E48" s="17"/>
      <c r="F48" s="30">
        <f t="shared" si="7"/>
        <v>0</v>
      </c>
      <c r="G48" s="19" t="s">
        <v>124</v>
      </c>
    </row>
    <row r="49" spans="1:7" ht="75.75" customHeight="1" x14ac:dyDescent="0.25">
      <c r="A49" s="4" t="s">
        <v>50</v>
      </c>
      <c r="B49" s="16" t="s">
        <v>73</v>
      </c>
      <c r="C49" s="35" t="s">
        <v>27</v>
      </c>
      <c r="D49" s="18">
        <v>85</v>
      </c>
      <c r="E49" s="17"/>
      <c r="F49" s="30">
        <f t="shared" si="7"/>
        <v>0</v>
      </c>
      <c r="G49" s="19" t="s">
        <v>124</v>
      </c>
    </row>
    <row r="50" spans="1:7" ht="74.25" customHeight="1" x14ac:dyDescent="0.25">
      <c r="A50" s="4" t="s">
        <v>51</v>
      </c>
      <c r="B50" s="16" t="s">
        <v>136</v>
      </c>
      <c r="C50" s="35" t="s">
        <v>27</v>
      </c>
      <c r="D50" s="18">
        <v>193</v>
      </c>
      <c r="E50" s="17"/>
      <c r="F50" s="30">
        <f t="shared" si="7"/>
        <v>0</v>
      </c>
      <c r="G50" s="19" t="s">
        <v>124</v>
      </c>
    </row>
    <row r="51" spans="1:7" ht="31.5" customHeight="1" x14ac:dyDescent="0.25">
      <c r="A51" s="6" t="s">
        <v>52</v>
      </c>
      <c r="B51" s="37" t="s">
        <v>105</v>
      </c>
      <c r="C51" s="37"/>
      <c r="D51" s="37"/>
      <c r="E51" s="37"/>
      <c r="F51" s="37"/>
      <c r="G51" s="37"/>
    </row>
    <row r="52" spans="1:7" ht="85.5" customHeight="1" x14ac:dyDescent="0.25">
      <c r="A52" s="7" t="s">
        <v>53</v>
      </c>
      <c r="B52" s="16" t="s">
        <v>95</v>
      </c>
      <c r="C52" s="35" t="s">
        <v>8</v>
      </c>
      <c r="D52" s="18">
        <v>272</v>
      </c>
      <c r="E52" s="17"/>
      <c r="F52" s="30">
        <f t="shared" ref="F52" si="8">D52*E52</f>
        <v>0</v>
      </c>
      <c r="G52" s="19" t="s">
        <v>124</v>
      </c>
    </row>
    <row r="53" spans="1:7" ht="26.25" customHeight="1" x14ac:dyDescent="0.25">
      <c r="A53" s="6" t="s">
        <v>54</v>
      </c>
      <c r="B53" s="37" t="s">
        <v>106</v>
      </c>
      <c r="C53" s="37"/>
      <c r="D53" s="37"/>
      <c r="E53" s="37"/>
      <c r="F53" s="37"/>
      <c r="G53" s="37"/>
    </row>
    <row r="54" spans="1:7" ht="75.75" customHeight="1" x14ac:dyDescent="0.25">
      <c r="A54" s="10" t="s">
        <v>55</v>
      </c>
      <c r="B54" s="16" t="s">
        <v>107</v>
      </c>
      <c r="C54" s="35" t="s">
        <v>8</v>
      </c>
      <c r="D54" s="18">
        <v>849</v>
      </c>
      <c r="E54" s="17"/>
      <c r="F54" s="30">
        <f t="shared" ref="F54" si="9">D54*E54</f>
        <v>0</v>
      </c>
      <c r="G54" s="19" t="s">
        <v>124</v>
      </c>
    </row>
    <row r="55" spans="1:7" ht="24" customHeight="1" x14ac:dyDescent="0.25">
      <c r="A55" s="6" t="s">
        <v>56</v>
      </c>
      <c r="B55" s="37" t="s">
        <v>108</v>
      </c>
      <c r="C55" s="37"/>
      <c r="D55" s="37"/>
      <c r="E55" s="37"/>
      <c r="F55" s="37"/>
      <c r="G55" s="37"/>
    </row>
    <row r="56" spans="1:7" ht="78.75" customHeight="1" x14ac:dyDescent="0.25">
      <c r="A56" s="10" t="s">
        <v>80</v>
      </c>
      <c r="B56" s="20" t="s">
        <v>99</v>
      </c>
      <c r="C56" s="35" t="s">
        <v>8</v>
      </c>
      <c r="D56" s="18">
        <v>27</v>
      </c>
      <c r="E56" s="17"/>
      <c r="F56" s="30">
        <f t="shared" ref="F56" si="10">D56*E56</f>
        <v>0</v>
      </c>
      <c r="G56" s="19" t="s">
        <v>124</v>
      </c>
    </row>
    <row r="57" spans="1:7" ht="18.75" customHeight="1" x14ac:dyDescent="0.25">
      <c r="A57" s="5" t="s">
        <v>6</v>
      </c>
      <c r="B57" s="40" t="s">
        <v>123</v>
      </c>
      <c r="C57" s="40"/>
      <c r="D57" s="40"/>
      <c r="E57" s="40"/>
      <c r="F57" s="40"/>
      <c r="G57" s="40"/>
    </row>
    <row r="58" spans="1:7" ht="146.25" x14ac:dyDescent="0.25">
      <c r="A58" s="21" t="s">
        <v>109</v>
      </c>
      <c r="B58" s="16" t="s">
        <v>125</v>
      </c>
      <c r="C58" s="35" t="s">
        <v>27</v>
      </c>
      <c r="D58" s="22">
        <v>2874</v>
      </c>
      <c r="E58" s="17"/>
      <c r="F58" s="30">
        <f t="shared" ref="F58" si="11">D58*E58</f>
        <v>0</v>
      </c>
      <c r="G58" s="19" t="s">
        <v>124</v>
      </c>
    </row>
    <row r="59" spans="1:7" ht="146.25" x14ac:dyDescent="0.25">
      <c r="A59" s="21" t="s">
        <v>110</v>
      </c>
      <c r="B59" s="16" t="s">
        <v>126</v>
      </c>
      <c r="C59" s="35" t="s">
        <v>27</v>
      </c>
      <c r="D59" s="22">
        <v>13273</v>
      </c>
      <c r="E59" s="17"/>
      <c r="F59" s="30">
        <f t="shared" ref="F59:F67" si="12">D59*E59</f>
        <v>0</v>
      </c>
      <c r="G59" s="19" t="s">
        <v>124</v>
      </c>
    </row>
    <row r="60" spans="1:7" ht="146.25" x14ac:dyDescent="0.25">
      <c r="A60" s="21" t="s">
        <v>111</v>
      </c>
      <c r="B60" s="16" t="s">
        <v>137</v>
      </c>
      <c r="C60" s="35" t="s">
        <v>27</v>
      </c>
      <c r="D60" s="22">
        <v>5055</v>
      </c>
      <c r="E60" s="17"/>
      <c r="F60" s="30">
        <f t="shared" si="12"/>
        <v>0</v>
      </c>
      <c r="G60" s="19" t="s">
        <v>124</v>
      </c>
    </row>
    <row r="61" spans="1:7" ht="168.75" x14ac:dyDescent="0.25">
      <c r="A61" s="21" t="s">
        <v>112</v>
      </c>
      <c r="B61" s="16" t="s">
        <v>131</v>
      </c>
      <c r="C61" s="35" t="s">
        <v>27</v>
      </c>
      <c r="D61" s="22">
        <v>3800</v>
      </c>
      <c r="E61" s="17"/>
      <c r="F61" s="30">
        <f t="shared" si="12"/>
        <v>0</v>
      </c>
      <c r="G61" s="19" t="s">
        <v>124</v>
      </c>
    </row>
    <row r="62" spans="1:7" ht="157.5" x14ac:dyDescent="0.25">
      <c r="A62" s="15" t="s">
        <v>113</v>
      </c>
      <c r="B62" s="16" t="s">
        <v>127</v>
      </c>
      <c r="C62" s="35" t="s">
        <v>114</v>
      </c>
      <c r="D62" s="22">
        <v>1450</v>
      </c>
      <c r="E62" s="17"/>
      <c r="F62" s="30">
        <f t="shared" si="12"/>
        <v>0</v>
      </c>
      <c r="G62" s="19" t="s">
        <v>124</v>
      </c>
    </row>
    <row r="63" spans="1:7" ht="123.75" x14ac:dyDescent="0.25">
      <c r="A63" s="21" t="s">
        <v>115</v>
      </c>
      <c r="B63" s="16" t="s">
        <v>128</v>
      </c>
      <c r="C63" s="35" t="s">
        <v>27</v>
      </c>
      <c r="D63" s="22">
        <v>2626</v>
      </c>
      <c r="E63" s="17"/>
      <c r="F63" s="30">
        <f t="shared" si="12"/>
        <v>0</v>
      </c>
      <c r="G63" s="19" t="s">
        <v>124</v>
      </c>
    </row>
    <row r="64" spans="1:7" ht="78.75" x14ac:dyDescent="0.25">
      <c r="A64" s="15" t="s">
        <v>116</v>
      </c>
      <c r="B64" s="16" t="s">
        <v>138</v>
      </c>
      <c r="C64" s="35" t="s">
        <v>119</v>
      </c>
      <c r="D64" s="22">
        <v>395</v>
      </c>
      <c r="E64" s="17"/>
      <c r="F64" s="30">
        <f t="shared" si="12"/>
        <v>0</v>
      </c>
      <c r="G64" s="19" t="s">
        <v>124</v>
      </c>
    </row>
    <row r="65" spans="1:7" ht="78.75" x14ac:dyDescent="0.25">
      <c r="A65" s="21" t="s">
        <v>117</v>
      </c>
      <c r="B65" s="16" t="s">
        <v>139</v>
      </c>
      <c r="C65" s="35" t="s">
        <v>119</v>
      </c>
      <c r="D65" s="22">
        <v>299</v>
      </c>
      <c r="E65" s="17"/>
      <c r="F65" s="30">
        <f t="shared" si="12"/>
        <v>0</v>
      </c>
      <c r="G65" s="19" t="s">
        <v>124</v>
      </c>
    </row>
    <row r="66" spans="1:7" ht="78.75" x14ac:dyDescent="0.25">
      <c r="A66" s="15" t="s">
        <v>118</v>
      </c>
      <c r="B66" s="16" t="s">
        <v>140</v>
      </c>
      <c r="C66" s="35" t="s">
        <v>121</v>
      </c>
      <c r="D66" s="22">
        <v>275</v>
      </c>
      <c r="E66" s="17"/>
      <c r="F66" s="30">
        <f t="shared" si="12"/>
        <v>0</v>
      </c>
      <c r="G66" s="19" t="s">
        <v>124</v>
      </c>
    </row>
    <row r="67" spans="1:7" ht="78.75" x14ac:dyDescent="0.25">
      <c r="A67" s="21" t="s">
        <v>120</v>
      </c>
      <c r="B67" s="16" t="s">
        <v>122</v>
      </c>
      <c r="C67" s="35" t="s">
        <v>8</v>
      </c>
      <c r="D67" s="22">
        <v>30</v>
      </c>
      <c r="E67" s="17"/>
      <c r="F67" s="30">
        <f t="shared" si="12"/>
        <v>0</v>
      </c>
      <c r="G67" s="19" t="s">
        <v>124</v>
      </c>
    </row>
    <row r="68" spans="1:7" x14ac:dyDescent="0.25">
      <c r="A68" s="36" t="s">
        <v>5</v>
      </c>
      <c r="B68" s="36"/>
      <c r="C68" s="36"/>
      <c r="D68" s="36"/>
      <c r="E68" s="36"/>
      <c r="F68" s="31">
        <f>SUM(F6:F25,F27:F30,F32:F40,F42:F43,F45:F50,F52,F54,F56,F58:F67)</f>
        <v>0</v>
      </c>
      <c r="G68" s="8" t="s">
        <v>57</v>
      </c>
    </row>
  </sheetData>
  <customSheetViews>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1"/>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2"/>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3"/>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4"/>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5"/>
    </customSheetView>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6"/>
    </customSheetView>
  </customSheetViews>
  <mergeCells count="10">
    <mergeCell ref="A68:E68"/>
    <mergeCell ref="B31:G31"/>
    <mergeCell ref="B26:G26"/>
    <mergeCell ref="B5:G5"/>
    <mergeCell ref="B41:G41"/>
    <mergeCell ref="B44:G44"/>
    <mergeCell ref="B51:G51"/>
    <mergeCell ref="B55:G55"/>
    <mergeCell ref="B53:G53"/>
    <mergeCell ref="B57:G57"/>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Wątła Elżbieta</cp:lastModifiedBy>
  <cp:lastPrinted>2022-05-13T09:20:27Z</cp:lastPrinted>
  <dcterms:created xsi:type="dcterms:W3CDTF">2006-09-16T00:00:00Z</dcterms:created>
  <dcterms:modified xsi:type="dcterms:W3CDTF">2022-05-25T10:02:56Z</dcterms:modified>
</cp:coreProperties>
</file>