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8505" activeTab="0"/>
  </bookViews>
  <sheets>
    <sheet name="Arkusz1" sheetId="1" r:id="rId1"/>
  </sheets>
  <definedNames>
    <definedName name="_xlnm.Print_Area" localSheetId="0">'Arkusz1'!$A$1:$J$53</definedName>
  </definedNames>
  <calcPr fullCalcOnLoad="1"/>
</workbook>
</file>

<file path=xl/sharedStrings.xml><?xml version="1.0" encoding="utf-8"?>
<sst xmlns="http://schemas.openxmlformats.org/spreadsheetml/2006/main" count="128" uniqueCount="54">
  <si>
    <t>Lp</t>
  </si>
  <si>
    <t>Podstawa wyceny</t>
  </si>
  <si>
    <t>Nazwa/Przedmiar</t>
  </si>
  <si>
    <t>j.m.</t>
  </si>
  <si>
    <t>ilość</t>
  </si>
  <si>
    <t>cena j.</t>
  </si>
  <si>
    <t>Wartość</t>
  </si>
  <si>
    <t>Kalkulacja indywidualna</t>
  </si>
  <si>
    <t>szt.</t>
  </si>
  <si>
    <t>Rozebranie słupków do znaków</t>
  </si>
  <si>
    <t>plus należny podatek VAT w wysokości:</t>
  </si>
  <si>
    <t>czyli kwota brutto wynosi:</t>
  </si>
  <si>
    <t>Demontaż tablic znaków</t>
  </si>
  <si>
    <t>Montaż tablic znaków drogowych , prostokątne o boku 600 x 600 mm, folia odblaskowa II generacji     (robocizna+materiał+sprzęt)</t>
  </si>
  <si>
    <r>
      <t xml:space="preserve">Słupki  do znaków drogowych z rur ocynkowanych o średnicy 60,3 mm – długość 4,2-4,5 m, osadzone w betonie C8/10 - </t>
    </r>
    <r>
      <rPr>
        <b/>
        <sz val="8"/>
        <rFont val="Arial CE"/>
        <family val="0"/>
      </rPr>
      <t>dla 2 znaków</t>
    </r>
    <r>
      <rPr>
        <sz val="8"/>
        <rFont val="Arial CE"/>
        <family val="0"/>
      </rPr>
      <t xml:space="preserve"> (robocizna+materiał+sprzęt)</t>
    </r>
  </si>
  <si>
    <r>
      <t xml:space="preserve">Słupki  do znaków drogowych z rur ocynkowanych o średnicy 60,3 mm – długość 4,5-5,0 m, osadzone w betonie C8/10 - </t>
    </r>
    <r>
      <rPr>
        <b/>
        <sz val="8"/>
        <rFont val="Arial CE"/>
        <family val="0"/>
      </rPr>
      <t>dla 3 znaków</t>
    </r>
    <r>
      <rPr>
        <sz val="8"/>
        <rFont val="Arial CE"/>
        <family val="0"/>
      </rPr>
      <t xml:space="preserve"> (robocizna+materiał+sprzęt)</t>
    </r>
  </si>
  <si>
    <t>Koszt :</t>
  </si>
  <si>
    <t>Razem koszt :</t>
  </si>
  <si>
    <t>ZAKRES  :  OZNAKOWANIE PIONOWE + UBRD</t>
  </si>
  <si>
    <t xml:space="preserve"> Przedmiar  robót / Kosztorys ofertowy</t>
  </si>
  <si>
    <t>Oczyszczenie tablic znaków drogowych z naklejek, mycie itp.</t>
  </si>
  <si>
    <t>Słupki  do znaków drogowych z rur ocynkowanych o średnicy 60,3 mm – długość do 3,5 m, osadzone w betonie C8/10 (robocizna+materiał+sprzęt)</t>
  </si>
  <si>
    <t>Montaż słupka prowadzącego U-1a 
folia odblaskowa I generacji ( robocizna+materiał+sprzęt)</t>
  </si>
  <si>
    <t xml:space="preserve">Montaż tablic znaków drogowych  typu F-16 (1460x720), 
folia odblaskowa I generacji ( robocizna+materiał+sprzęt)    </t>
  </si>
  <si>
    <t>Montaż tablic znaków drogowych  (poprawa mocowania, montaż tarczy znaku inwestora)</t>
  </si>
  <si>
    <t>Montaż tablic znaków drogowych STOP  /B-20/,
folia odblaskowa II generacji ( robocizna+materiał+sprzęt)</t>
  </si>
  <si>
    <t>Montaż słupków do znaków drogowych- tylko R+M beton C8/10 (prostowanie, betonowanie, montaż istniejących słupków)</t>
  </si>
  <si>
    <t>Montaż tablic znaków drogowych (małe) , okrągłe  śr.   600 mm,
folia odblaskowa II generacji ( robocizna+materiał+sprzęt)</t>
  </si>
  <si>
    <t>Montaż tablic znaków drogowych (mini) , okrągłe  śr.   400 mm,
folia odblaskowa II generacji ( robocizna+materiał+sprzęt)</t>
  </si>
  <si>
    <t>Montaż tablic znaków drogowych , trójkątne o boku 600 mm,                folia odblaskowa II generacji ( robocizna+materiał+sprzęt)</t>
  </si>
  <si>
    <t>Montaż tablic znaków drogowych , prostokątne o boku 600 x 750 mm, folia odblaskowa II generacji  (robocizna+materiał+sprzęt)</t>
  </si>
  <si>
    <t>Montaż tablic znaków drogowych , prostokątne o boku 400 x 400 mm, folia odblaskowa II generacji     (robocizna+materiał+sprzęt)</t>
  </si>
  <si>
    <t>Montaż tablic znaków drogowych  typu T-4  /250x500/, 
folia odblaskowa II generacji ( robocizna+materiał+sprzęt)</t>
  </si>
  <si>
    <t>Montaż tablic znaków drogowych  typu T-1, T-21  /250x600/, 
folia odblaskowa II generacji ( robocizna+materiał+sprzęt)</t>
  </si>
  <si>
    <t>Montaż tablic znaków drogowych  typu T-2, T-3, T-20  /250x750/, 
folia odblaskowa II generacji ( robocizna+materiał+sprzęt)</t>
  </si>
  <si>
    <t>Montaż tablic znaków drogowych  typu T z tekstem  /350x900/, 
folia odblaskowa II generacji ( robocizna+materiał+sprzęt)</t>
  </si>
  <si>
    <t>Montaż tablic znaków drogowych  typu T-29  /360x600/, 
folia odblaskowa II generacji ( robocizna+materiał+sprzęt)</t>
  </si>
  <si>
    <t>Montaż tablic znaków drogowych  typu T-30  /300x600/, 
folia odblaskowa II generacji ( robocizna+materiał+sprzęt)</t>
  </si>
  <si>
    <t>Montaż tablic znaków drogowych  typu T-27  /450x450/, 
folia odblaskowa II generacji ( robocizna+materiał+sprzęt)</t>
  </si>
  <si>
    <t>Montaż tablic znaków drogowych  typu T-16,T-14 
folia odblaskowa II generacji ( robocizna+materiał+sprzęt)</t>
  </si>
  <si>
    <t>Montaż tablic znaków drogowych  typu E-17a/E-18a , 
folia odblaskowa II generacji ( robocizna+materiał+sprzęt) "Kepno"</t>
  </si>
  <si>
    <t xml:space="preserve">Montaż tablic znaków drogowych  typu D-42, D43, 
folia odblaskowa II generacji ( robocizna+materiał+sprzęt)    </t>
  </si>
  <si>
    <t xml:space="preserve">Montaż tablic znaków drogowych  typu D-52, D-53, 
folia odblaskowa II generacji ( robocizna+materiał+sprzęt)    </t>
  </si>
  <si>
    <t>Montaż tablic znaków drogowych  typu G1, 
folia odblaskowa II generacji ( robocizna+materiał+sprzęt)</t>
  </si>
  <si>
    <t xml:space="preserve">Montaż tablic znaków drogowych  typu F-6 (1200x1150), 
folia odblaskowa II generacji ( robocizna+materiał+sprzęt)    </t>
  </si>
  <si>
    <t>Montaż tablic znaków drogowych  typu U-3a,3b  
folia odblaskowa II generacji ( robocizna+materiał+sprzęt)</t>
  </si>
  <si>
    <t>Montaż tablic znaków drogowych  typu U-3d,3c /1200 mm/, 
folia odblaskowa II generacji ( robocizna+materiał+sprzęt)</t>
  </si>
  <si>
    <t>Montaż słupka przeszkodowego U-5a 
folia odblaskowa II generacji ( robocizna+materiał+sprzęt)</t>
  </si>
  <si>
    <t>Montaż tablicy kierującej U-6a, U-6b 
folia odblaskowa II generacji ( robocizna+materiał+sprzęt)</t>
  </si>
  <si>
    <t>Montaż tablicy  U-9a, U-9b (oznaczenie ograniczenia skrajni)
folia odblaskowa II generacji ( robocizna+materiał+sprzęt)</t>
  </si>
  <si>
    <t>Montaż tablic znaków drogowych , trójkątne o boku 750 mm,                folia odblaskowa II generacji ( robocizna+materiał+sprzęt)</t>
  </si>
  <si>
    <t>Wprowadzenie tymczasowej organizacji ruchu 1 listopada (okolice cmentarza)</t>
  </si>
  <si>
    <t xml:space="preserve">Suma pozycji od  1 do  xx kwota netto : </t>
  </si>
  <si>
    <t>Obcinka gałęzi drzew lub krzewów ograniczających widoczność znaku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</si>
</sst>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0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ddd\,\ d\ mmmm\ yyyy"/>
  </numFmts>
  <fonts count="53">
    <font>
      <sz val="10"/>
      <name val="Arial"/>
      <family val="0"/>
    </font>
    <font>
      <b/>
      <sz val="11"/>
      <name val="Arial"/>
      <family val="2"/>
    </font>
    <font>
      <sz val="8"/>
      <name val="Arial CE"/>
      <family val="0"/>
    </font>
    <font>
      <b/>
      <sz val="11"/>
      <name val="Arial CE"/>
      <family val="0"/>
    </font>
    <font>
      <sz val="12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1"/>
      <color indexed="8"/>
      <name val="Arial"/>
      <family val="0"/>
    </font>
    <font>
      <b/>
      <sz val="11"/>
      <color indexed="8"/>
      <name val="Calibri"/>
      <family val="0"/>
    </font>
    <font>
      <b/>
      <i/>
      <sz val="10"/>
      <color indexed="8"/>
      <name val="Arial"/>
      <family val="0"/>
    </font>
    <font>
      <sz val="10"/>
      <color indexed="8"/>
      <name val="Times New Roman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3" fillId="0" borderId="0" xfId="0" applyNumberFormat="1" applyFont="1" applyAlignment="1">
      <alignment/>
    </xf>
    <xf numFmtId="9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4" fontId="52" fillId="0" borderId="0" xfId="0" applyNumberFormat="1" applyFont="1" applyAlignment="1">
      <alignment/>
    </xf>
    <xf numFmtId="0" fontId="0" fillId="0" borderId="0" xfId="0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9</xdr:col>
      <xdr:colOff>552450</xdr:colOff>
      <xdr:row>5</xdr:row>
      <xdr:rowOff>114300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14325" y="342900"/>
          <a:ext cx="60579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Załącznik nr 3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Utrzymanie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oznakowania  pionowego na terenie Miasta i Gminy Kępno w 2024r.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="130" zoomScaleNormal="130" zoomScalePageLayoutView="0" workbookViewId="0" topLeftCell="A1">
      <selection activeCell="B50" sqref="B50"/>
    </sheetView>
  </sheetViews>
  <sheetFormatPr defaultColWidth="9.140625" defaultRowHeight="12.75"/>
  <cols>
    <col min="1" max="1" width="4.140625" style="0" customWidth="1"/>
    <col min="2" max="2" width="10.7109375" style="0" customWidth="1"/>
    <col min="5" max="5" width="14.421875" style="0" customWidth="1"/>
    <col min="6" max="6" width="18.140625" style="0" customWidth="1"/>
    <col min="7" max="7" width="5.421875" style="13" customWidth="1"/>
    <col min="8" max="8" width="7.57421875" style="0" customWidth="1"/>
    <col min="9" max="9" width="8.57421875" style="0" customWidth="1"/>
    <col min="10" max="10" width="14.57421875" style="0" customWidth="1"/>
    <col min="11" max="11" width="9.57421875" style="0" bestFit="1" customWidth="1"/>
    <col min="12" max="12" width="9.28125" style="35" customWidth="1"/>
    <col min="13" max="13" width="7.00390625" style="35" customWidth="1"/>
    <col min="14" max="14" width="9.00390625" style="35" customWidth="1"/>
    <col min="15" max="15" width="6.7109375" style="35" customWidth="1"/>
    <col min="16" max="16" width="6.57421875" style="35" customWidth="1"/>
    <col min="17" max="18" width="9.140625" style="35" customWidth="1"/>
  </cols>
  <sheetData>
    <row r="1" spans="9:19" ht="12.75">
      <c r="I1" s="57"/>
      <c r="J1" s="58"/>
      <c r="S1" s="12"/>
    </row>
    <row r="2" spans="9:19" ht="12.75">
      <c r="I2" s="59"/>
      <c r="J2" s="58"/>
      <c r="S2" s="12"/>
    </row>
    <row r="3" spans="2:19" ht="12.75">
      <c r="B3" s="58"/>
      <c r="C3" s="58"/>
      <c r="D3" s="58"/>
      <c r="E3" s="58"/>
      <c r="F3" s="58"/>
      <c r="G3" s="58"/>
      <c r="H3" s="58"/>
      <c r="I3" s="58"/>
      <c r="J3" s="58"/>
      <c r="S3" s="12"/>
    </row>
    <row r="4" spans="2:19" ht="12.75">
      <c r="B4" s="58"/>
      <c r="C4" s="58"/>
      <c r="D4" s="58"/>
      <c r="E4" s="58"/>
      <c r="F4" s="58"/>
      <c r="G4" s="58"/>
      <c r="H4" s="58"/>
      <c r="I4" s="58"/>
      <c r="J4" s="58"/>
      <c r="K4" s="40"/>
      <c r="L4" s="39"/>
      <c r="M4" s="39"/>
      <c r="N4" s="39"/>
      <c r="O4" s="39"/>
      <c r="P4" s="39"/>
      <c r="Q4" s="39"/>
      <c r="R4" s="39"/>
      <c r="S4" s="40"/>
    </row>
    <row r="5" spans="2:19" ht="12.75">
      <c r="B5" s="58"/>
      <c r="C5" s="58"/>
      <c r="D5" s="58"/>
      <c r="E5" s="58"/>
      <c r="F5" s="58"/>
      <c r="G5" s="58"/>
      <c r="H5" s="58"/>
      <c r="I5" s="58"/>
      <c r="J5" s="58"/>
      <c r="K5" s="40"/>
      <c r="L5" s="39"/>
      <c r="M5" s="39"/>
      <c r="N5" s="39"/>
      <c r="O5" s="39"/>
      <c r="P5" s="39"/>
      <c r="Q5" s="39"/>
      <c r="R5" s="39"/>
      <c r="S5" s="40"/>
    </row>
    <row r="6" spans="2:19" ht="14.25" customHeight="1">
      <c r="B6" s="58"/>
      <c r="C6" s="58"/>
      <c r="D6" s="58"/>
      <c r="E6" s="58"/>
      <c r="F6" s="58"/>
      <c r="G6" s="58"/>
      <c r="H6" s="58"/>
      <c r="I6" s="58"/>
      <c r="J6" s="58"/>
      <c r="K6" s="40"/>
      <c r="L6" s="39"/>
      <c r="M6" s="39"/>
      <c r="N6" s="39"/>
      <c r="O6" s="39"/>
      <c r="P6" s="39"/>
      <c r="Q6" s="39"/>
      <c r="R6" s="39"/>
      <c r="S6" s="40"/>
    </row>
    <row r="7" spans="1:19" ht="15">
      <c r="A7" s="63" t="s">
        <v>19</v>
      </c>
      <c r="B7" s="63"/>
      <c r="C7" s="63"/>
      <c r="D7" s="63"/>
      <c r="E7" s="63"/>
      <c r="F7" s="63"/>
      <c r="G7" s="63"/>
      <c r="H7" s="63"/>
      <c r="I7" s="63"/>
      <c r="J7" s="63"/>
      <c r="K7" s="40"/>
      <c r="L7" s="41"/>
      <c r="M7" s="39"/>
      <c r="N7" s="42"/>
      <c r="O7" s="44"/>
      <c r="P7" s="43"/>
      <c r="Q7" s="39"/>
      <c r="R7" s="45"/>
      <c r="S7" s="40"/>
    </row>
    <row r="8" spans="11:22" ht="12.75">
      <c r="K8" s="40"/>
      <c r="L8" s="45"/>
      <c r="M8" s="45"/>
      <c r="N8" s="45"/>
      <c r="O8" s="45"/>
      <c r="P8" s="45"/>
      <c r="Q8" s="45"/>
      <c r="R8" s="45"/>
      <c r="S8" s="40"/>
      <c r="T8" s="34"/>
      <c r="U8" s="34"/>
      <c r="V8" s="34"/>
    </row>
    <row r="9" spans="1:22" ht="20.25" customHeight="1">
      <c r="A9" s="1" t="s">
        <v>0</v>
      </c>
      <c r="B9" s="2" t="s">
        <v>1</v>
      </c>
      <c r="C9" s="67" t="s">
        <v>2</v>
      </c>
      <c r="D9" s="68"/>
      <c r="E9" s="68"/>
      <c r="F9" s="69"/>
      <c r="G9" s="14" t="s">
        <v>3</v>
      </c>
      <c r="H9" s="14" t="s">
        <v>4</v>
      </c>
      <c r="I9" s="14" t="s">
        <v>5</v>
      </c>
      <c r="J9" s="14" t="s">
        <v>6</v>
      </c>
      <c r="K9" s="46"/>
      <c r="L9" s="45"/>
      <c r="M9" s="45"/>
      <c r="N9" s="45"/>
      <c r="O9" s="45"/>
      <c r="P9" s="45"/>
      <c r="Q9" s="45"/>
      <c r="R9" s="49"/>
      <c r="S9" s="40"/>
      <c r="T9" s="34"/>
      <c r="U9" s="34"/>
      <c r="V9" s="34"/>
    </row>
    <row r="10" spans="1:22" ht="20.25" customHeight="1">
      <c r="A10" s="27"/>
      <c r="B10" s="28"/>
      <c r="C10" s="60" t="s">
        <v>18</v>
      </c>
      <c r="D10" s="61"/>
      <c r="E10" s="61"/>
      <c r="F10" s="62"/>
      <c r="G10" s="29"/>
      <c r="H10" s="27"/>
      <c r="I10" s="29" t="s">
        <v>16</v>
      </c>
      <c r="J10" s="30">
        <f>SUM(J11:J48)</f>
        <v>0</v>
      </c>
      <c r="K10" s="47"/>
      <c r="L10" s="41"/>
      <c r="M10" s="41"/>
      <c r="N10" s="41"/>
      <c r="O10" s="39"/>
      <c r="P10" s="39"/>
      <c r="Q10" s="39"/>
      <c r="R10" s="39"/>
      <c r="S10" s="40"/>
      <c r="T10" s="34"/>
      <c r="U10" s="34"/>
      <c r="V10" s="34"/>
    </row>
    <row r="11" spans="1:22" s="18" customFormat="1" ht="35.25" customHeight="1">
      <c r="A11" s="21">
        <v>1</v>
      </c>
      <c r="B11" s="17" t="s">
        <v>7</v>
      </c>
      <c r="C11" s="51" t="s">
        <v>21</v>
      </c>
      <c r="D11" s="52"/>
      <c r="E11" s="52"/>
      <c r="F11" s="53"/>
      <c r="G11" s="23" t="s">
        <v>8</v>
      </c>
      <c r="H11" s="50">
        <v>40</v>
      </c>
      <c r="I11" s="31">
        <v>0</v>
      </c>
      <c r="J11" s="16">
        <f aca="true" t="shared" si="0" ref="J11:J29">H11*I11</f>
        <v>0</v>
      </c>
      <c r="K11" s="33"/>
      <c r="L11" s="39"/>
      <c r="M11" s="39"/>
      <c r="N11" s="39"/>
      <c r="O11" s="39"/>
      <c r="P11" s="39"/>
      <c r="Q11" s="39"/>
      <c r="R11" s="39"/>
      <c r="S11" s="33"/>
      <c r="T11" s="32"/>
      <c r="U11" s="39"/>
      <c r="V11" s="32"/>
    </row>
    <row r="12" spans="1:22" s="18" customFormat="1" ht="33.75" customHeight="1">
      <c r="A12" s="15">
        <v>2</v>
      </c>
      <c r="B12" s="17" t="s">
        <v>7</v>
      </c>
      <c r="C12" s="51" t="s">
        <v>14</v>
      </c>
      <c r="D12" s="52"/>
      <c r="E12" s="52"/>
      <c r="F12" s="53"/>
      <c r="G12" s="23" t="s">
        <v>8</v>
      </c>
      <c r="H12" s="50">
        <v>20</v>
      </c>
      <c r="I12" s="31">
        <v>0</v>
      </c>
      <c r="J12" s="16">
        <f t="shared" si="0"/>
        <v>0</v>
      </c>
      <c r="K12" s="33"/>
      <c r="L12" s="39"/>
      <c r="M12" s="39"/>
      <c r="N12" s="39"/>
      <c r="O12" s="39"/>
      <c r="P12" s="39"/>
      <c r="Q12" s="39"/>
      <c r="R12" s="39"/>
      <c r="S12" s="33"/>
      <c r="T12" s="32"/>
      <c r="U12" s="39"/>
      <c r="V12" s="32"/>
    </row>
    <row r="13" spans="1:22" s="18" customFormat="1" ht="33.75" customHeight="1">
      <c r="A13" s="15">
        <v>3</v>
      </c>
      <c r="B13" s="17" t="s">
        <v>7</v>
      </c>
      <c r="C13" s="51" t="s">
        <v>15</v>
      </c>
      <c r="D13" s="52"/>
      <c r="E13" s="52"/>
      <c r="F13" s="53"/>
      <c r="G13" s="23" t="s">
        <v>8</v>
      </c>
      <c r="H13" s="50">
        <v>10</v>
      </c>
      <c r="I13" s="31">
        <v>0</v>
      </c>
      <c r="J13" s="16">
        <f t="shared" si="0"/>
        <v>0</v>
      </c>
      <c r="K13" s="33"/>
      <c r="L13" s="39"/>
      <c r="M13" s="39"/>
      <c r="N13" s="39"/>
      <c r="O13" s="39"/>
      <c r="P13" s="39"/>
      <c r="Q13" s="39"/>
      <c r="R13" s="39"/>
      <c r="S13" s="33"/>
      <c r="T13" s="32"/>
      <c r="U13" s="39"/>
      <c r="V13" s="32"/>
    </row>
    <row r="14" spans="1:22" s="18" customFormat="1" ht="23.25" customHeight="1">
      <c r="A14" s="15">
        <v>4</v>
      </c>
      <c r="B14" s="17" t="s">
        <v>7</v>
      </c>
      <c r="C14" s="51" t="s">
        <v>27</v>
      </c>
      <c r="D14" s="52"/>
      <c r="E14" s="52"/>
      <c r="F14" s="53"/>
      <c r="G14" s="23" t="s">
        <v>8</v>
      </c>
      <c r="H14" s="50">
        <v>30</v>
      </c>
      <c r="I14" s="31">
        <v>0</v>
      </c>
      <c r="J14" s="16">
        <f t="shared" si="0"/>
        <v>0</v>
      </c>
      <c r="K14" s="33"/>
      <c r="L14" s="39"/>
      <c r="M14" s="39"/>
      <c r="N14" s="39"/>
      <c r="O14" s="39"/>
      <c r="P14" s="39"/>
      <c r="Q14" s="39"/>
      <c r="R14" s="39"/>
      <c r="S14" s="33"/>
      <c r="T14" s="32"/>
      <c r="U14" s="39"/>
      <c r="V14" s="32"/>
    </row>
    <row r="15" spans="1:22" s="18" customFormat="1" ht="23.25" customHeight="1">
      <c r="A15" s="15">
        <v>5</v>
      </c>
      <c r="B15" s="17" t="s">
        <v>7</v>
      </c>
      <c r="C15" s="51" t="s">
        <v>28</v>
      </c>
      <c r="D15" s="52"/>
      <c r="E15" s="52"/>
      <c r="F15" s="53"/>
      <c r="G15" s="23" t="s">
        <v>8</v>
      </c>
      <c r="H15" s="50">
        <v>10</v>
      </c>
      <c r="I15" s="31">
        <v>0</v>
      </c>
      <c r="J15" s="16">
        <f t="shared" si="0"/>
        <v>0</v>
      </c>
      <c r="K15" s="33"/>
      <c r="L15" s="39"/>
      <c r="M15" s="39"/>
      <c r="N15" s="39"/>
      <c r="O15" s="39"/>
      <c r="P15" s="39"/>
      <c r="Q15" s="39"/>
      <c r="R15" s="39"/>
      <c r="S15" s="33"/>
      <c r="T15" s="32"/>
      <c r="U15" s="39"/>
      <c r="V15" s="32"/>
    </row>
    <row r="16" spans="1:22" s="18" customFormat="1" ht="25.5" customHeight="1">
      <c r="A16" s="15">
        <v>6</v>
      </c>
      <c r="B16" s="17" t="s">
        <v>7</v>
      </c>
      <c r="C16" s="51" t="s">
        <v>25</v>
      </c>
      <c r="D16" s="52"/>
      <c r="E16" s="52"/>
      <c r="F16" s="53"/>
      <c r="G16" s="23" t="s">
        <v>8</v>
      </c>
      <c r="H16" s="50">
        <v>10</v>
      </c>
      <c r="I16" s="31">
        <v>0</v>
      </c>
      <c r="J16" s="16">
        <f t="shared" si="0"/>
        <v>0</v>
      </c>
      <c r="K16" s="33"/>
      <c r="L16" s="39"/>
      <c r="M16" s="39"/>
      <c r="N16" s="39"/>
      <c r="O16" s="39"/>
      <c r="P16" s="39"/>
      <c r="Q16" s="39"/>
      <c r="R16" s="39"/>
      <c r="S16" s="33"/>
      <c r="T16" s="32"/>
      <c r="U16" s="39"/>
      <c r="V16" s="32"/>
    </row>
    <row r="17" spans="1:22" s="18" customFormat="1" ht="25.5" customHeight="1">
      <c r="A17" s="21">
        <v>7</v>
      </c>
      <c r="B17" s="17" t="s">
        <v>7</v>
      </c>
      <c r="C17" s="51" t="s">
        <v>29</v>
      </c>
      <c r="D17" s="52"/>
      <c r="E17" s="52"/>
      <c r="F17" s="53"/>
      <c r="G17" s="23" t="s">
        <v>8</v>
      </c>
      <c r="H17" s="50">
        <v>10</v>
      </c>
      <c r="I17" s="31">
        <v>0</v>
      </c>
      <c r="J17" s="16">
        <f>H17*I17</f>
        <v>0</v>
      </c>
      <c r="K17" s="33"/>
      <c r="L17" s="39"/>
      <c r="M17" s="39"/>
      <c r="N17" s="39"/>
      <c r="O17" s="39"/>
      <c r="P17" s="39"/>
      <c r="Q17" s="39"/>
      <c r="R17" s="39"/>
      <c r="S17" s="33"/>
      <c r="T17" s="32"/>
      <c r="U17" s="39"/>
      <c r="V17" s="32"/>
    </row>
    <row r="18" spans="1:22" s="18" customFormat="1" ht="25.5" customHeight="1">
      <c r="A18" s="21">
        <v>8</v>
      </c>
      <c r="B18" s="17" t="s">
        <v>7</v>
      </c>
      <c r="C18" s="51" t="s">
        <v>50</v>
      </c>
      <c r="D18" s="52"/>
      <c r="E18" s="52"/>
      <c r="F18" s="53"/>
      <c r="G18" s="23" t="s">
        <v>8</v>
      </c>
      <c r="H18" s="50">
        <v>20</v>
      </c>
      <c r="I18" s="31">
        <v>0</v>
      </c>
      <c r="J18" s="16">
        <f t="shared" si="0"/>
        <v>0</v>
      </c>
      <c r="K18" s="33"/>
      <c r="L18" s="39"/>
      <c r="M18" s="39"/>
      <c r="N18" s="39"/>
      <c r="O18" s="39"/>
      <c r="P18" s="39"/>
      <c r="Q18" s="39"/>
      <c r="R18" s="39"/>
      <c r="S18" s="33"/>
      <c r="T18" s="32"/>
      <c r="U18" s="39"/>
      <c r="V18" s="32"/>
    </row>
    <row r="19" spans="1:22" s="18" customFormat="1" ht="27" customHeight="1">
      <c r="A19" s="15">
        <v>9</v>
      </c>
      <c r="B19" s="17" t="s">
        <v>7</v>
      </c>
      <c r="C19" s="51" t="s">
        <v>13</v>
      </c>
      <c r="D19" s="52"/>
      <c r="E19" s="52"/>
      <c r="F19" s="53"/>
      <c r="G19" s="23" t="s">
        <v>8</v>
      </c>
      <c r="H19" s="50">
        <v>30</v>
      </c>
      <c r="I19" s="31">
        <v>0</v>
      </c>
      <c r="J19" s="16">
        <f t="shared" si="0"/>
        <v>0</v>
      </c>
      <c r="K19" s="33"/>
      <c r="L19" s="39"/>
      <c r="M19" s="39"/>
      <c r="N19" s="39"/>
      <c r="O19" s="39"/>
      <c r="P19" s="39"/>
      <c r="Q19" s="39"/>
      <c r="R19" s="39"/>
      <c r="S19" s="33"/>
      <c r="T19" s="32"/>
      <c r="U19" s="39"/>
      <c r="V19" s="32"/>
    </row>
    <row r="20" spans="1:22" s="18" customFormat="1" ht="27.75" customHeight="1">
      <c r="A20" s="15">
        <v>10</v>
      </c>
      <c r="B20" s="17" t="s">
        <v>7</v>
      </c>
      <c r="C20" s="51" t="s">
        <v>30</v>
      </c>
      <c r="D20" s="52"/>
      <c r="E20" s="52"/>
      <c r="F20" s="53"/>
      <c r="G20" s="23" t="s">
        <v>8</v>
      </c>
      <c r="H20" s="50">
        <v>4</v>
      </c>
      <c r="I20" s="31">
        <v>0</v>
      </c>
      <c r="J20" s="16">
        <f t="shared" si="0"/>
        <v>0</v>
      </c>
      <c r="K20" s="33"/>
      <c r="L20" s="39"/>
      <c r="M20" s="39"/>
      <c r="N20" s="39"/>
      <c r="O20" s="39"/>
      <c r="P20" s="39"/>
      <c r="Q20" s="39"/>
      <c r="R20" s="39"/>
      <c r="S20" s="33"/>
      <c r="T20" s="32"/>
      <c r="U20" s="39"/>
      <c r="V20" s="32"/>
    </row>
    <row r="21" spans="1:22" s="18" customFormat="1" ht="27" customHeight="1">
      <c r="A21" s="15">
        <v>11</v>
      </c>
      <c r="B21" s="17" t="s">
        <v>7</v>
      </c>
      <c r="C21" s="51" t="s">
        <v>31</v>
      </c>
      <c r="D21" s="52"/>
      <c r="E21" s="52"/>
      <c r="F21" s="53"/>
      <c r="G21" s="23" t="s">
        <v>8</v>
      </c>
      <c r="H21" s="50">
        <v>4</v>
      </c>
      <c r="I21" s="31">
        <v>0</v>
      </c>
      <c r="J21" s="16">
        <f t="shared" si="0"/>
        <v>0</v>
      </c>
      <c r="K21" s="33"/>
      <c r="L21" s="39"/>
      <c r="M21" s="39"/>
      <c r="N21" s="39"/>
      <c r="O21" s="39"/>
      <c r="P21" s="39"/>
      <c r="Q21" s="39"/>
      <c r="R21" s="39"/>
      <c r="S21" s="33"/>
      <c r="T21" s="32"/>
      <c r="U21" s="39"/>
      <c r="V21" s="32"/>
    </row>
    <row r="22" spans="1:22" s="18" customFormat="1" ht="25.5" customHeight="1">
      <c r="A22" s="15">
        <v>12</v>
      </c>
      <c r="B22" s="17" t="s">
        <v>7</v>
      </c>
      <c r="C22" s="51" t="s">
        <v>32</v>
      </c>
      <c r="D22" s="52"/>
      <c r="E22" s="52"/>
      <c r="F22" s="53"/>
      <c r="G22" s="23" t="s">
        <v>8</v>
      </c>
      <c r="H22" s="50">
        <v>4</v>
      </c>
      <c r="I22" s="31">
        <v>0</v>
      </c>
      <c r="J22" s="16">
        <f t="shared" si="0"/>
        <v>0</v>
      </c>
      <c r="K22" s="33"/>
      <c r="L22" s="39"/>
      <c r="M22" s="39"/>
      <c r="N22" s="39"/>
      <c r="O22" s="39"/>
      <c r="P22" s="39"/>
      <c r="Q22" s="39"/>
      <c r="R22" s="39"/>
      <c r="S22" s="33"/>
      <c r="T22" s="32"/>
      <c r="U22" s="39"/>
      <c r="V22" s="32"/>
    </row>
    <row r="23" spans="1:22" s="18" customFormat="1" ht="25.5" customHeight="1">
      <c r="A23" s="15">
        <v>13</v>
      </c>
      <c r="B23" s="17" t="s">
        <v>7</v>
      </c>
      <c r="C23" s="51" t="s">
        <v>33</v>
      </c>
      <c r="D23" s="52"/>
      <c r="E23" s="52"/>
      <c r="F23" s="53"/>
      <c r="G23" s="23" t="s">
        <v>8</v>
      </c>
      <c r="H23" s="50">
        <v>4</v>
      </c>
      <c r="I23" s="31">
        <v>0</v>
      </c>
      <c r="J23" s="16">
        <f t="shared" si="0"/>
        <v>0</v>
      </c>
      <c r="K23" s="33"/>
      <c r="L23" s="39"/>
      <c r="M23" s="39"/>
      <c r="N23" s="39"/>
      <c r="O23" s="39"/>
      <c r="P23" s="39"/>
      <c r="Q23" s="39"/>
      <c r="R23" s="39"/>
      <c r="S23" s="33"/>
      <c r="T23" s="32"/>
      <c r="U23" s="39"/>
      <c r="V23" s="32"/>
    </row>
    <row r="24" spans="1:22" s="18" customFormat="1" ht="25.5" customHeight="1">
      <c r="A24" s="15">
        <v>14</v>
      </c>
      <c r="B24" s="17" t="s">
        <v>7</v>
      </c>
      <c r="C24" s="51" t="s">
        <v>34</v>
      </c>
      <c r="D24" s="52"/>
      <c r="E24" s="52"/>
      <c r="F24" s="53"/>
      <c r="G24" s="23" t="s">
        <v>8</v>
      </c>
      <c r="H24" s="50">
        <v>4</v>
      </c>
      <c r="I24" s="31">
        <v>0</v>
      </c>
      <c r="J24" s="16">
        <f t="shared" si="0"/>
        <v>0</v>
      </c>
      <c r="K24" s="33"/>
      <c r="L24" s="39"/>
      <c r="M24" s="39"/>
      <c r="N24" s="39"/>
      <c r="O24" s="39"/>
      <c r="P24" s="39"/>
      <c r="Q24" s="39"/>
      <c r="R24" s="39"/>
      <c r="S24" s="33"/>
      <c r="T24" s="32"/>
      <c r="U24" s="39"/>
      <c r="V24" s="32"/>
    </row>
    <row r="25" spans="1:22" s="18" customFormat="1" ht="25.5" customHeight="1">
      <c r="A25" s="15">
        <v>15</v>
      </c>
      <c r="B25" s="17" t="s">
        <v>7</v>
      </c>
      <c r="C25" s="51" t="s">
        <v>35</v>
      </c>
      <c r="D25" s="52"/>
      <c r="E25" s="52"/>
      <c r="F25" s="53"/>
      <c r="G25" s="23" t="s">
        <v>8</v>
      </c>
      <c r="H25" s="50">
        <v>5</v>
      </c>
      <c r="I25" s="31">
        <v>0</v>
      </c>
      <c r="J25" s="16">
        <f t="shared" si="0"/>
        <v>0</v>
      </c>
      <c r="K25" s="33"/>
      <c r="L25" s="39"/>
      <c r="M25" s="39"/>
      <c r="N25" s="39"/>
      <c r="O25" s="39"/>
      <c r="P25" s="39"/>
      <c r="Q25" s="39"/>
      <c r="R25" s="39"/>
      <c r="S25" s="33"/>
      <c r="T25" s="32"/>
      <c r="U25" s="39"/>
      <c r="V25" s="32"/>
    </row>
    <row r="26" spans="1:22" s="18" customFormat="1" ht="25.5" customHeight="1">
      <c r="A26" s="15">
        <v>16</v>
      </c>
      <c r="B26" s="17" t="s">
        <v>7</v>
      </c>
      <c r="C26" s="51" t="s">
        <v>36</v>
      </c>
      <c r="D26" s="52"/>
      <c r="E26" s="52"/>
      <c r="F26" s="53"/>
      <c r="G26" s="23" t="s">
        <v>8</v>
      </c>
      <c r="H26" s="50">
        <v>2</v>
      </c>
      <c r="I26" s="31">
        <v>0</v>
      </c>
      <c r="J26" s="16">
        <f t="shared" si="0"/>
        <v>0</v>
      </c>
      <c r="K26" s="33"/>
      <c r="L26" s="39"/>
      <c r="M26" s="39"/>
      <c r="N26" s="39"/>
      <c r="O26" s="39"/>
      <c r="P26" s="39"/>
      <c r="Q26" s="39"/>
      <c r="R26" s="39"/>
      <c r="S26" s="33"/>
      <c r="T26" s="32"/>
      <c r="U26" s="39"/>
      <c r="V26" s="32"/>
    </row>
    <row r="27" spans="1:22" s="18" customFormat="1" ht="25.5" customHeight="1">
      <c r="A27" s="15">
        <v>17</v>
      </c>
      <c r="B27" s="17" t="s">
        <v>7</v>
      </c>
      <c r="C27" s="51" t="s">
        <v>37</v>
      </c>
      <c r="D27" s="52"/>
      <c r="E27" s="52"/>
      <c r="F27" s="53"/>
      <c r="G27" s="23" t="s">
        <v>8</v>
      </c>
      <c r="H27" s="50">
        <v>2</v>
      </c>
      <c r="I27" s="31">
        <v>0</v>
      </c>
      <c r="J27" s="16">
        <f t="shared" si="0"/>
        <v>0</v>
      </c>
      <c r="K27" s="33"/>
      <c r="L27" s="39"/>
      <c r="M27" s="39"/>
      <c r="N27" s="39"/>
      <c r="O27" s="39"/>
      <c r="P27" s="39"/>
      <c r="Q27" s="39"/>
      <c r="R27" s="39"/>
      <c r="S27" s="33"/>
      <c r="T27" s="32"/>
      <c r="U27" s="39"/>
      <c r="V27" s="32"/>
    </row>
    <row r="28" spans="1:22" s="18" customFormat="1" ht="25.5" customHeight="1">
      <c r="A28" s="15">
        <v>18</v>
      </c>
      <c r="B28" s="17" t="s">
        <v>7</v>
      </c>
      <c r="C28" s="51" t="s">
        <v>38</v>
      </c>
      <c r="D28" s="52"/>
      <c r="E28" s="52"/>
      <c r="F28" s="53"/>
      <c r="G28" s="23" t="s">
        <v>8</v>
      </c>
      <c r="H28" s="50">
        <v>2</v>
      </c>
      <c r="I28" s="31">
        <v>0</v>
      </c>
      <c r="J28" s="16">
        <f t="shared" si="0"/>
        <v>0</v>
      </c>
      <c r="K28" s="33"/>
      <c r="L28" s="39"/>
      <c r="M28" s="39"/>
      <c r="N28" s="39"/>
      <c r="O28" s="39"/>
      <c r="P28" s="39"/>
      <c r="Q28" s="39"/>
      <c r="R28" s="39"/>
      <c r="S28" s="33"/>
      <c r="T28" s="32"/>
      <c r="U28" s="39"/>
      <c r="V28" s="32"/>
    </row>
    <row r="29" spans="1:22" s="18" customFormat="1" ht="27.75" customHeight="1">
      <c r="A29" s="15">
        <v>19</v>
      </c>
      <c r="B29" s="17" t="s">
        <v>7</v>
      </c>
      <c r="C29" s="51" t="s">
        <v>39</v>
      </c>
      <c r="D29" s="52"/>
      <c r="E29" s="52"/>
      <c r="F29" s="53"/>
      <c r="G29" s="23" t="s">
        <v>8</v>
      </c>
      <c r="H29" s="50">
        <v>1</v>
      </c>
      <c r="I29" s="31">
        <v>0</v>
      </c>
      <c r="J29" s="16">
        <f t="shared" si="0"/>
        <v>0</v>
      </c>
      <c r="K29" s="33"/>
      <c r="L29" s="39"/>
      <c r="M29" s="39"/>
      <c r="N29" s="39"/>
      <c r="O29" s="39"/>
      <c r="P29" s="39"/>
      <c r="Q29" s="39"/>
      <c r="R29" s="39"/>
      <c r="S29" s="33"/>
      <c r="T29" s="32"/>
      <c r="U29" s="39"/>
      <c r="V29" s="32"/>
    </row>
    <row r="30" spans="1:22" s="18" customFormat="1" ht="36" customHeight="1">
      <c r="A30" s="15">
        <v>20</v>
      </c>
      <c r="B30" s="17" t="s">
        <v>7</v>
      </c>
      <c r="C30" s="51" t="s">
        <v>40</v>
      </c>
      <c r="D30" s="52"/>
      <c r="E30" s="52"/>
      <c r="F30" s="53"/>
      <c r="G30" s="23" t="s">
        <v>8</v>
      </c>
      <c r="H30" s="50">
        <v>4</v>
      </c>
      <c r="I30" s="31">
        <v>0</v>
      </c>
      <c r="J30" s="16">
        <f aca="true" t="shared" si="1" ref="J30:J48">PRODUCT(I30,H30)</f>
        <v>0</v>
      </c>
      <c r="K30" s="33"/>
      <c r="L30" s="39"/>
      <c r="M30" s="39"/>
      <c r="N30" s="39"/>
      <c r="O30" s="39"/>
      <c r="P30" s="39"/>
      <c r="Q30" s="39"/>
      <c r="R30" s="39"/>
      <c r="S30" s="33"/>
      <c r="T30" s="32"/>
      <c r="U30" s="39"/>
      <c r="V30" s="32"/>
    </row>
    <row r="31" spans="1:22" s="19" customFormat="1" ht="28.5" customHeight="1">
      <c r="A31" s="21">
        <v>21</v>
      </c>
      <c r="B31" s="22" t="s">
        <v>7</v>
      </c>
      <c r="C31" s="64" t="s">
        <v>41</v>
      </c>
      <c r="D31" s="65"/>
      <c r="E31" s="65"/>
      <c r="F31" s="66"/>
      <c r="G31" s="24" t="s">
        <v>8</v>
      </c>
      <c r="H31" s="50">
        <v>4</v>
      </c>
      <c r="I31" s="31">
        <v>0</v>
      </c>
      <c r="J31" s="16">
        <f t="shared" si="1"/>
        <v>0</v>
      </c>
      <c r="K31" s="33"/>
      <c r="L31" s="39"/>
      <c r="M31" s="39"/>
      <c r="N31" s="39"/>
      <c r="O31" s="39"/>
      <c r="P31" s="39"/>
      <c r="Q31" s="39"/>
      <c r="R31" s="39"/>
      <c r="S31" s="33"/>
      <c r="T31" s="32"/>
      <c r="U31" s="39"/>
      <c r="V31" s="32"/>
    </row>
    <row r="32" spans="1:22" s="19" customFormat="1" ht="28.5" customHeight="1">
      <c r="A32" s="21">
        <v>22</v>
      </c>
      <c r="B32" s="22" t="s">
        <v>7</v>
      </c>
      <c r="C32" s="64" t="s">
        <v>42</v>
      </c>
      <c r="D32" s="65"/>
      <c r="E32" s="65"/>
      <c r="F32" s="66"/>
      <c r="G32" s="36" t="s">
        <v>8</v>
      </c>
      <c r="H32" s="50">
        <v>4</v>
      </c>
      <c r="I32" s="31">
        <v>0</v>
      </c>
      <c r="J32" s="16">
        <f t="shared" si="1"/>
        <v>0</v>
      </c>
      <c r="K32" s="33"/>
      <c r="L32" s="39"/>
      <c r="M32" s="39"/>
      <c r="N32" s="39"/>
      <c r="O32" s="39"/>
      <c r="P32" s="39"/>
      <c r="Q32" s="39"/>
      <c r="R32" s="39"/>
      <c r="S32" s="33"/>
      <c r="T32" s="32"/>
      <c r="U32" s="39"/>
      <c r="V32" s="32"/>
    </row>
    <row r="33" spans="1:22" s="18" customFormat="1" ht="27.75" customHeight="1">
      <c r="A33" s="15">
        <v>23</v>
      </c>
      <c r="B33" s="17" t="s">
        <v>7</v>
      </c>
      <c r="C33" s="51" t="s">
        <v>43</v>
      </c>
      <c r="D33" s="52"/>
      <c r="E33" s="52"/>
      <c r="F33" s="53"/>
      <c r="G33" s="23" t="s">
        <v>8</v>
      </c>
      <c r="H33" s="50">
        <v>4</v>
      </c>
      <c r="I33" s="31">
        <v>0</v>
      </c>
      <c r="J33" s="16">
        <f t="shared" si="1"/>
        <v>0</v>
      </c>
      <c r="K33" s="33"/>
      <c r="L33" s="39"/>
      <c r="M33" s="39"/>
      <c r="N33" s="39"/>
      <c r="O33" s="39"/>
      <c r="P33" s="39"/>
      <c r="Q33" s="39"/>
      <c r="R33" s="39"/>
      <c r="S33" s="33"/>
      <c r="T33" s="32"/>
      <c r="U33" s="39"/>
      <c r="V33" s="32"/>
    </row>
    <row r="34" spans="1:22" s="18" customFormat="1" ht="27.75" customHeight="1">
      <c r="A34" s="21">
        <v>24</v>
      </c>
      <c r="B34" s="22" t="s">
        <v>7</v>
      </c>
      <c r="C34" s="64" t="s">
        <v>44</v>
      </c>
      <c r="D34" s="65"/>
      <c r="E34" s="65"/>
      <c r="F34" s="66"/>
      <c r="G34" s="24" t="s">
        <v>8</v>
      </c>
      <c r="H34" s="50">
        <v>2</v>
      </c>
      <c r="I34" s="31">
        <v>0</v>
      </c>
      <c r="J34" s="16">
        <f t="shared" si="1"/>
        <v>0</v>
      </c>
      <c r="K34" s="33"/>
      <c r="L34" s="39"/>
      <c r="M34" s="39"/>
      <c r="N34" s="39"/>
      <c r="O34" s="39"/>
      <c r="P34" s="39"/>
      <c r="Q34" s="39"/>
      <c r="R34" s="39"/>
      <c r="S34" s="33"/>
      <c r="T34" s="32"/>
      <c r="U34" s="39"/>
      <c r="V34" s="32"/>
    </row>
    <row r="35" spans="1:22" s="18" customFormat="1" ht="25.5" customHeight="1">
      <c r="A35" s="21">
        <v>25</v>
      </c>
      <c r="B35" s="17" t="s">
        <v>7</v>
      </c>
      <c r="C35" s="51" t="s">
        <v>22</v>
      </c>
      <c r="D35" s="52"/>
      <c r="E35" s="52"/>
      <c r="F35" s="53"/>
      <c r="G35" s="23" t="s">
        <v>8</v>
      </c>
      <c r="H35" s="50">
        <v>10</v>
      </c>
      <c r="I35" s="31">
        <v>0</v>
      </c>
      <c r="J35" s="16">
        <f t="shared" si="1"/>
        <v>0</v>
      </c>
      <c r="K35" s="33"/>
      <c r="L35" s="39"/>
      <c r="M35" s="39"/>
      <c r="N35" s="39"/>
      <c r="O35" s="39"/>
      <c r="P35" s="39"/>
      <c r="Q35" s="39"/>
      <c r="R35" s="39"/>
      <c r="S35" s="33"/>
      <c r="T35" s="32"/>
      <c r="U35" s="39"/>
      <c r="V35" s="32"/>
    </row>
    <row r="36" spans="1:22" s="18" customFormat="1" ht="25.5" customHeight="1">
      <c r="A36" s="15">
        <v>26</v>
      </c>
      <c r="B36" s="17" t="s">
        <v>7</v>
      </c>
      <c r="C36" s="51" t="s">
        <v>45</v>
      </c>
      <c r="D36" s="52"/>
      <c r="E36" s="52"/>
      <c r="F36" s="53"/>
      <c r="G36" s="23" t="s">
        <v>8</v>
      </c>
      <c r="H36" s="50">
        <v>6</v>
      </c>
      <c r="I36" s="31">
        <v>0</v>
      </c>
      <c r="J36" s="16">
        <f t="shared" si="1"/>
        <v>0</v>
      </c>
      <c r="K36" s="33"/>
      <c r="L36" s="39"/>
      <c r="M36" s="39"/>
      <c r="N36" s="39"/>
      <c r="O36" s="39"/>
      <c r="P36" s="39"/>
      <c r="Q36" s="39"/>
      <c r="R36" s="39"/>
      <c r="S36" s="33"/>
      <c r="T36" s="32"/>
      <c r="U36" s="39"/>
      <c r="V36" s="32"/>
    </row>
    <row r="37" spans="1:22" s="18" customFormat="1" ht="25.5" customHeight="1">
      <c r="A37" s="21">
        <v>27</v>
      </c>
      <c r="B37" s="17" t="s">
        <v>7</v>
      </c>
      <c r="C37" s="51" t="s">
        <v>46</v>
      </c>
      <c r="D37" s="52"/>
      <c r="E37" s="52"/>
      <c r="F37" s="53"/>
      <c r="G37" s="23" t="s">
        <v>8</v>
      </c>
      <c r="H37" s="50">
        <v>4</v>
      </c>
      <c r="I37" s="31">
        <v>0</v>
      </c>
      <c r="J37" s="16">
        <f t="shared" si="1"/>
        <v>0</v>
      </c>
      <c r="K37" s="33"/>
      <c r="L37" s="39"/>
      <c r="M37" s="39"/>
      <c r="N37" s="39"/>
      <c r="O37" s="39"/>
      <c r="P37" s="39"/>
      <c r="Q37" s="39"/>
      <c r="R37" s="39"/>
      <c r="S37" s="33"/>
      <c r="T37" s="32"/>
      <c r="U37" s="39"/>
      <c r="V37" s="32"/>
    </row>
    <row r="38" spans="1:22" s="18" customFormat="1" ht="25.5" customHeight="1">
      <c r="A38" s="21">
        <v>28</v>
      </c>
      <c r="B38" s="17" t="s">
        <v>7</v>
      </c>
      <c r="C38" s="51" t="s">
        <v>47</v>
      </c>
      <c r="D38" s="52"/>
      <c r="E38" s="52"/>
      <c r="F38" s="53"/>
      <c r="G38" s="23" t="s">
        <v>8</v>
      </c>
      <c r="H38" s="50">
        <v>2</v>
      </c>
      <c r="I38" s="31">
        <v>0</v>
      </c>
      <c r="J38" s="16">
        <f>PRODUCT(I38,H38)</f>
        <v>0</v>
      </c>
      <c r="K38" s="33"/>
      <c r="L38" s="39"/>
      <c r="M38" s="39"/>
      <c r="N38" s="39"/>
      <c r="O38" s="39"/>
      <c r="P38" s="39"/>
      <c r="Q38" s="39"/>
      <c r="R38" s="39"/>
      <c r="S38" s="33"/>
      <c r="T38" s="32"/>
      <c r="U38" s="39"/>
      <c r="V38" s="32"/>
    </row>
    <row r="39" spans="1:22" s="18" customFormat="1" ht="25.5" customHeight="1">
      <c r="A39" s="15">
        <v>29</v>
      </c>
      <c r="B39" s="17" t="s">
        <v>7</v>
      </c>
      <c r="C39" s="51" t="s">
        <v>48</v>
      </c>
      <c r="D39" s="52"/>
      <c r="E39" s="52"/>
      <c r="F39" s="53"/>
      <c r="G39" s="23" t="s">
        <v>8</v>
      </c>
      <c r="H39" s="50">
        <v>2</v>
      </c>
      <c r="I39" s="31">
        <v>0</v>
      </c>
      <c r="J39" s="16">
        <f t="shared" si="1"/>
        <v>0</v>
      </c>
      <c r="K39" s="33"/>
      <c r="L39" s="39"/>
      <c r="M39" s="39"/>
      <c r="N39" s="39"/>
      <c r="O39" s="39"/>
      <c r="P39" s="39"/>
      <c r="Q39" s="39"/>
      <c r="R39" s="39"/>
      <c r="S39" s="33"/>
      <c r="T39" s="32"/>
      <c r="U39" s="39"/>
      <c r="V39" s="32"/>
    </row>
    <row r="40" spans="1:22" s="18" customFormat="1" ht="25.5" customHeight="1">
      <c r="A40" s="21">
        <v>30</v>
      </c>
      <c r="B40" s="17" t="s">
        <v>7</v>
      </c>
      <c r="C40" s="51" t="s">
        <v>12</v>
      </c>
      <c r="D40" s="52"/>
      <c r="E40" s="52"/>
      <c r="F40" s="53"/>
      <c r="G40" s="23" t="s">
        <v>8</v>
      </c>
      <c r="H40" s="50">
        <v>40</v>
      </c>
      <c r="I40" s="31">
        <v>0</v>
      </c>
      <c r="J40" s="20">
        <f t="shared" si="1"/>
        <v>0</v>
      </c>
      <c r="K40" s="33"/>
      <c r="L40" s="39"/>
      <c r="M40" s="39"/>
      <c r="N40" s="39"/>
      <c r="O40" s="39"/>
      <c r="P40" s="39"/>
      <c r="Q40" s="39"/>
      <c r="R40" s="39"/>
      <c r="S40" s="33"/>
      <c r="T40" s="32"/>
      <c r="U40" s="39"/>
      <c r="V40" s="32"/>
    </row>
    <row r="41" spans="1:22" s="18" customFormat="1" ht="23.25" customHeight="1">
      <c r="A41" s="21">
        <v>31</v>
      </c>
      <c r="B41" s="17" t="s">
        <v>7</v>
      </c>
      <c r="C41" s="51" t="s">
        <v>9</v>
      </c>
      <c r="D41" s="52"/>
      <c r="E41" s="52"/>
      <c r="F41" s="53"/>
      <c r="G41" s="23" t="s">
        <v>8</v>
      </c>
      <c r="H41" s="50">
        <v>40</v>
      </c>
      <c r="I41" s="31">
        <v>0</v>
      </c>
      <c r="J41" s="20">
        <f t="shared" si="1"/>
        <v>0</v>
      </c>
      <c r="K41" s="33"/>
      <c r="L41" s="39"/>
      <c r="M41" s="39"/>
      <c r="N41" s="39"/>
      <c r="O41" s="39"/>
      <c r="P41" s="39"/>
      <c r="Q41" s="39"/>
      <c r="R41" s="39"/>
      <c r="S41" s="33"/>
      <c r="T41" s="32"/>
      <c r="U41" s="39"/>
      <c r="V41" s="32"/>
    </row>
    <row r="42" spans="1:22" s="18" customFormat="1" ht="21.75" customHeight="1">
      <c r="A42" s="15">
        <v>32</v>
      </c>
      <c r="B42" s="17" t="s">
        <v>7</v>
      </c>
      <c r="C42" s="51" t="s">
        <v>24</v>
      </c>
      <c r="D42" s="52"/>
      <c r="E42" s="52"/>
      <c r="F42" s="53"/>
      <c r="G42" s="23" t="s">
        <v>8</v>
      </c>
      <c r="H42" s="50">
        <v>40</v>
      </c>
      <c r="I42" s="31">
        <v>0</v>
      </c>
      <c r="J42" s="20">
        <f t="shared" si="1"/>
        <v>0</v>
      </c>
      <c r="K42" s="33"/>
      <c r="L42" s="39"/>
      <c r="M42" s="39"/>
      <c r="N42" s="39"/>
      <c r="O42" s="39"/>
      <c r="P42" s="39"/>
      <c r="Q42" s="39"/>
      <c r="R42" s="39"/>
      <c r="S42" s="33"/>
      <c r="T42" s="32"/>
      <c r="U42" s="39"/>
      <c r="V42" s="32"/>
    </row>
    <row r="43" spans="1:22" s="18" customFormat="1" ht="21.75" customHeight="1">
      <c r="A43" s="21">
        <v>33</v>
      </c>
      <c r="B43" s="17" t="s">
        <v>7</v>
      </c>
      <c r="C43" s="51" t="s">
        <v>26</v>
      </c>
      <c r="D43" s="52"/>
      <c r="E43" s="52"/>
      <c r="F43" s="53"/>
      <c r="G43" s="23" t="s">
        <v>8</v>
      </c>
      <c r="H43" s="50">
        <v>30</v>
      </c>
      <c r="I43" s="31">
        <v>0</v>
      </c>
      <c r="J43" s="20">
        <f t="shared" si="1"/>
        <v>0</v>
      </c>
      <c r="K43" s="33"/>
      <c r="L43" s="39"/>
      <c r="M43" s="39"/>
      <c r="N43" s="39"/>
      <c r="O43" s="39"/>
      <c r="P43" s="39"/>
      <c r="Q43" s="39"/>
      <c r="R43" s="39"/>
      <c r="S43" s="33"/>
      <c r="T43" s="32"/>
      <c r="U43" s="39"/>
      <c r="V43" s="32"/>
    </row>
    <row r="44" spans="1:22" s="18" customFormat="1" ht="21.75" customHeight="1">
      <c r="A44" s="21">
        <v>34</v>
      </c>
      <c r="B44" s="17" t="s">
        <v>7</v>
      </c>
      <c r="C44" s="51" t="s">
        <v>20</v>
      </c>
      <c r="D44" s="52"/>
      <c r="E44" s="52"/>
      <c r="F44" s="53"/>
      <c r="G44" s="23" t="s">
        <v>8</v>
      </c>
      <c r="H44" s="50">
        <v>30</v>
      </c>
      <c r="I44" s="31">
        <v>0</v>
      </c>
      <c r="J44" s="20">
        <f t="shared" si="1"/>
        <v>0</v>
      </c>
      <c r="K44" s="33"/>
      <c r="L44" s="39"/>
      <c r="M44" s="39"/>
      <c r="N44" s="39"/>
      <c r="O44" s="39"/>
      <c r="P44" s="39"/>
      <c r="Q44" s="39"/>
      <c r="R44" s="39"/>
      <c r="S44" s="33"/>
      <c r="T44" s="32"/>
      <c r="U44" s="39"/>
      <c r="V44" s="32"/>
    </row>
    <row r="45" spans="1:22" s="18" customFormat="1" ht="21.75" customHeight="1">
      <c r="A45" s="15">
        <v>35</v>
      </c>
      <c r="B45" s="22" t="s">
        <v>7</v>
      </c>
      <c r="C45" s="64" t="s">
        <v>23</v>
      </c>
      <c r="D45" s="65"/>
      <c r="E45" s="65"/>
      <c r="F45" s="66"/>
      <c r="G45" s="24" t="s">
        <v>8</v>
      </c>
      <c r="H45" s="50">
        <v>2</v>
      </c>
      <c r="I45" s="31">
        <v>0</v>
      </c>
      <c r="J45" s="20">
        <f t="shared" si="1"/>
        <v>0</v>
      </c>
      <c r="K45" s="33"/>
      <c r="L45" s="39"/>
      <c r="M45" s="39"/>
      <c r="N45" s="39"/>
      <c r="O45" s="39"/>
      <c r="P45" s="39"/>
      <c r="Q45" s="39"/>
      <c r="R45" s="39"/>
      <c r="S45" s="33"/>
      <c r="T45" s="32"/>
      <c r="U45" s="39"/>
      <c r="V45" s="32"/>
    </row>
    <row r="46" spans="1:22" s="18" customFormat="1" ht="31.5" customHeight="1">
      <c r="A46" s="21">
        <v>36</v>
      </c>
      <c r="B46" s="22" t="s">
        <v>7</v>
      </c>
      <c r="C46" s="51" t="s">
        <v>49</v>
      </c>
      <c r="D46" s="52"/>
      <c r="E46" s="52"/>
      <c r="F46" s="53"/>
      <c r="G46" s="23" t="s">
        <v>8</v>
      </c>
      <c r="H46" s="50">
        <v>4</v>
      </c>
      <c r="I46" s="31">
        <v>0</v>
      </c>
      <c r="J46" s="20">
        <f>PRODUCT(I46,H46)</f>
        <v>0</v>
      </c>
      <c r="K46" s="33"/>
      <c r="L46" s="39"/>
      <c r="M46" s="39"/>
      <c r="N46" s="39"/>
      <c r="O46" s="39"/>
      <c r="P46" s="39"/>
      <c r="Q46" s="39"/>
      <c r="R46" s="39"/>
      <c r="S46" s="33"/>
      <c r="T46" s="32"/>
      <c r="U46" s="39"/>
      <c r="V46" s="32"/>
    </row>
    <row r="47" spans="1:22" s="18" customFormat="1" ht="31.5" customHeight="1">
      <c r="A47" s="21">
        <v>37</v>
      </c>
      <c r="B47" s="22" t="s">
        <v>7</v>
      </c>
      <c r="C47" s="70" t="s">
        <v>53</v>
      </c>
      <c r="D47" s="71"/>
      <c r="E47" s="71"/>
      <c r="F47" s="72"/>
      <c r="G47" s="23" t="s">
        <v>8</v>
      </c>
      <c r="H47" s="50">
        <v>20</v>
      </c>
      <c r="I47" s="31">
        <v>0</v>
      </c>
      <c r="J47" s="20">
        <v>0</v>
      </c>
      <c r="K47" s="33"/>
      <c r="L47" s="39"/>
      <c r="M47" s="39"/>
      <c r="N47" s="39"/>
      <c r="O47" s="39"/>
      <c r="P47" s="39"/>
      <c r="Q47" s="39"/>
      <c r="R47" s="39"/>
      <c r="S47" s="33"/>
      <c r="T47" s="32"/>
      <c r="U47" s="39"/>
      <c r="V47" s="32"/>
    </row>
    <row r="48" spans="1:22" s="18" customFormat="1" ht="31.5" customHeight="1">
      <c r="A48" s="21">
        <v>38</v>
      </c>
      <c r="B48" s="22" t="s">
        <v>7</v>
      </c>
      <c r="C48" s="51" t="s">
        <v>51</v>
      </c>
      <c r="D48" s="52"/>
      <c r="E48" s="52"/>
      <c r="F48" s="53"/>
      <c r="G48" s="23" t="s">
        <v>8</v>
      </c>
      <c r="H48" s="50">
        <v>1</v>
      </c>
      <c r="I48" s="31">
        <v>0</v>
      </c>
      <c r="J48" s="20">
        <f t="shared" si="1"/>
        <v>0</v>
      </c>
      <c r="K48" s="33"/>
      <c r="L48" s="39"/>
      <c r="M48" s="39"/>
      <c r="N48" s="39"/>
      <c r="O48" s="39"/>
      <c r="P48" s="39"/>
      <c r="Q48" s="39"/>
      <c r="R48" s="39"/>
      <c r="S48" s="33"/>
      <c r="T48" s="32"/>
      <c r="U48" s="39"/>
      <c r="V48" s="32"/>
    </row>
    <row r="49" spans="1:22" ht="15">
      <c r="A49" s="1"/>
      <c r="B49" s="9"/>
      <c r="C49" s="54" t="s">
        <v>17</v>
      </c>
      <c r="D49" s="55"/>
      <c r="E49" s="55"/>
      <c r="F49" s="56"/>
      <c r="G49" s="25"/>
      <c r="H49" s="10"/>
      <c r="I49" s="10"/>
      <c r="J49" s="11">
        <f>SUM(J11:J48)</f>
        <v>0</v>
      </c>
      <c r="K49" s="40"/>
      <c r="L49" s="39"/>
      <c r="M49" s="39"/>
      <c r="N49" s="39"/>
      <c r="O49" s="39"/>
      <c r="P49" s="39"/>
      <c r="Q49" s="39"/>
      <c r="R49" s="39"/>
      <c r="S49" s="40"/>
      <c r="T49" s="34"/>
      <c r="U49" s="34"/>
      <c r="V49" s="34"/>
    </row>
    <row r="50" spans="2:22" ht="15">
      <c r="B50" s="3"/>
      <c r="F50" s="4"/>
      <c r="G50" s="26"/>
      <c r="H50" s="4"/>
      <c r="I50" s="4"/>
      <c r="J50" s="5"/>
      <c r="K50" s="40"/>
      <c r="L50" s="39"/>
      <c r="M50" s="39"/>
      <c r="N50" s="39"/>
      <c r="O50" s="39"/>
      <c r="P50" s="39"/>
      <c r="Q50" s="39"/>
      <c r="R50" s="39"/>
      <c r="S50" s="40"/>
      <c r="T50" s="34"/>
      <c r="U50" s="34"/>
      <c r="V50" s="34"/>
    </row>
    <row r="51" spans="1:22" ht="15.75">
      <c r="A51" s="6" t="s">
        <v>52</v>
      </c>
      <c r="B51" s="3"/>
      <c r="F51" s="7">
        <f>SUM(J49)</f>
        <v>0</v>
      </c>
      <c r="G51" s="26"/>
      <c r="H51" s="4"/>
      <c r="I51" s="4"/>
      <c r="J51" s="5"/>
      <c r="K51" s="40"/>
      <c r="L51" s="39"/>
      <c r="M51" s="39"/>
      <c r="N51" s="39"/>
      <c r="O51" s="39"/>
      <c r="P51" s="39"/>
      <c r="Q51" s="39"/>
      <c r="R51" s="39"/>
      <c r="S51" s="40"/>
      <c r="T51" s="34"/>
      <c r="U51" s="34"/>
      <c r="V51" s="34"/>
    </row>
    <row r="52" spans="1:19" ht="15.75">
      <c r="A52" s="6" t="s">
        <v>10</v>
      </c>
      <c r="B52" s="3"/>
      <c r="F52" s="8">
        <v>0.23</v>
      </c>
      <c r="G52" s="26"/>
      <c r="H52" s="4"/>
      <c r="I52" s="4"/>
      <c r="J52" s="5"/>
      <c r="K52" s="40"/>
      <c r="L52" s="39"/>
      <c r="M52" s="39"/>
      <c r="N52" s="39"/>
      <c r="O52" s="39"/>
      <c r="P52" s="39"/>
      <c r="Q52" s="39"/>
      <c r="R52" s="39"/>
      <c r="S52" s="40"/>
    </row>
    <row r="53" spans="1:19" ht="15.75">
      <c r="A53" s="6" t="s">
        <v>11</v>
      </c>
      <c r="B53" s="3"/>
      <c r="F53" s="7">
        <f>PRODUCT(F51,1.23)</f>
        <v>0</v>
      </c>
      <c r="G53" s="26"/>
      <c r="H53" s="4"/>
      <c r="I53" s="4"/>
      <c r="J53" s="5"/>
      <c r="K53" s="40"/>
      <c r="L53" s="39"/>
      <c r="M53" s="39"/>
      <c r="N53" s="39"/>
      <c r="O53" s="39"/>
      <c r="P53" s="39"/>
      <c r="Q53" s="39"/>
      <c r="R53" s="39"/>
      <c r="S53" s="40"/>
    </row>
    <row r="55" ht="12.75">
      <c r="F55" s="48"/>
    </row>
    <row r="56" ht="12.75">
      <c r="F56" s="37"/>
    </row>
    <row r="57" ht="12.75">
      <c r="F57" s="38"/>
    </row>
  </sheetData>
  <sheetProtection/>
  <mergeCells count="45">
    <mergeCell ref="C13:F13"/>
    <mergeCell ref="C10:F10"/>
    <mergeCell ref="C9:F9"/>
    <mergeCell ref="C47:F47"/>
    <mergeCell ref="C16:F16"/>
    <mergeCell ref="C28:F28"/>
    <mergeCell ref="C23:F23"/>
    <mergeCell ref="C37:F37"/>
    <mergeCell ref="C38:F38"/>
    <mergeCell ref="C33:F33"/>
    <mergeCell ref="C21:F21"/>
    <mergeCell ref="C12:F12"/>
    <mergeCell ref="C14:F14"/>
    <mergeCell ref="C26:F26"/>
    <mergeCell ref="C19:F19"/>
    <mergeCell ref="C35:F35"/>
    <mergeCell ref="C18:F18"/>
    <mergeCell ref="C15:F15"/>
    <mergeCell ref="C20:F20"/>
    <mergeCell ref="C31:F31"/>
    <mergeCell ref="C27:F27"/>
    <mergeCell ref="I1:J1"/>
    <mergeCell ref="B3:J6"/>
    <mergeCell ref="I2:J2"/>
    <mergeCell ref="A7:J7"/>
    <mergeCell ref="C11:F11"/>
    <mergeCell ref="C49:F49"/>
    <mergeCell ref="C17:F17"/>
    <mergeCell ref="C46:F46"/>
    <mergeCell ref="C30:F30"/>
    <mergeCell ref="C48:F48"/>
    <mergeCell ref="C43:F43"/>
    <mergeCell ref="C25:F25"/>
    <mergeCell ref="C45:F45"/>
    <mergeCell ref="C22:F22"/>
    <mergeCell ref="C44:F44"/>
    <mergeCell ref="C24:F24"/>
    <mergeCell ref="C32:F32"/>
    <mergeCell ref="C42:F42"/>
    <mergeCell ref="C34:F34"/>
    <mergeCell ref="C36:F36"/>
    <mergeCell ref="C41:F41"/>
    <mergeCell ref="C40:F40"/>
    <mergeCell ref="C39:F39"/>
    <mergeCell ref="C29:F29"/>
  </mergeCells>
  <printOptions/>
  <pageMargins left="1" right="1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 systemu Windows</cp:lastModifiedBy>
  <cp:lastPrinted>2022-05-30T05:37:29Z</cp:lastPrinted>
  <dcterms:created xsi:type="dcterms:W3CDTF">2007-07-26T04:53:06Z</dcterms:created>
  <dcterms:modified xsi:type="dcterms:W3CDTF">2024-01-08T13:44:42Z</dcterms:modified>
  <cp:category/>
  <cp:version/>
  <cp:contentType/>
  <cp:contentStatus/>
</cp:coreProperties>
</file>