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wa.kaliszewska\Documents\sprawy budowlane zastępstwo Ania G\kosztorysy konserwacje dróg leśnych\"/>
    </mc:Choice>
  </mc:AlternateContent>
  <xr:revisionPtr revIDLastSave="0" documentId="13_ncr:1_{6FCEB4AD-37D5-4F78-A0DB-01F915B0A322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33" i="1"/>
  <c r="H27" i="1"/>
  <c r="I27" i="1" s="1"/>
  <c r="E27" i="1"/>
  <c r="H23" i="1"/>
  <c r="E23" i="1"/>
  <c r="H17" i="1"/>
  <c r="E17" i="1"/>
  <c r="H9" i="1"/>
  <c r="E9" i="1"/>
  <c r="I9" i="1" s="1"/>
  <c r="I17" i="1" l="1"/>
  <c r="I23" i="1"/>
  <c r="I34" i="1" s="1"/>
  <c r="I33" i="1"/>
</calcChain>
</file>

<file path=xl/sharedStrings.xml><?xml version="1.0" encoding="utf-8"?>
<sst xmlns="http://schemas.openxmlformats.org/spreadsheetml/2006/main" count="86" uniqueCount="71">
  <si>
    <t>Lp.</t>
  </si>
  <si>
    <t>Leśnictwo</t>
  </si>
  <si>
    <t>Nr inwentarza</t>
  </si>
  <si>
    <t>Drogi leśne główne (mb)</t>
  </si>
  <si>
    <t>Drogi leśne boczne (mb)</t>
  </si>
  <si>
    <t>Uwagi</t>
  </si>
  <si>
    <t>szlak turystyczny</t>
  </si>
  <si>
    <t>L30-111</t>
  </si>
  <si>
    <t>Razem</t>
  </si>
  <si>
    <t>Drogi leśne główne nr drogi i oddziały</t>
  </si>
  <si>
    <t>Drogi leśne boczne nr drogi i oddziały</t>
  </si>
  <si>
    <t>Ogółem  [mb]</t>
  </si>
  <si>
    <t>Wyspowo</t>
  </si>
  <si>
    <t>15-03-0198 (149)</t>
  </si>
  <si>
    <t>L30-017</t>
  </si>
  <si>
    <t>15-03-0175 (92)</t>
  </si>
  <si>
    <t>L30-014</t>
  </si>
  <si>
    <t>15-03-0385 (158)</t>
  </si>
  <si>
    <t>L30-342</t>
  </si>
  <si>
    <t>15-03-0078 (122)</t>
  </si>
  <si>
    <t>L30-005</t>
  </si>
  <si>
    <t>15-03-0042 (148)</t>
  </si>
  <si>
    <t>L30-019</t>
  </si>
  <si>
    <t>15-03-0089 (156)</t>
  </si>
  <si>
    <t>L30-021</t>
  </si>
  <si>
    <t>15-03-0067 (149)</t>
  </si>
  <si>
    <t>L30-015</t>
  </si>
  <si>
    <t>Sopieszyno</t>
  </si>
  <si>
    <t>15-03-0097 (206,221,220)</t>
  </si>
  <si>
    <t>L30-025</t>
  </si>
  <si>
    <t>15-03-0093 (203,218,231)</t>
  </si>
  <si>
    <t>L30-026</t>
  </si>
  <si>
    <t>15-03-0077 (199,214)</t>
  </si>
  <si>
    <t>L30-020</t>
  </si>
  <si>
    <t>15-03-0255 (203,204)</t>
  </si>
  <si>
    <t>L30-257</t>
  </si>
  <si>
    <t>15-03-0247 (133)</t>
  </si>
  <si>
    <t>L30-110</t>
  </si>
  <si>
    <t>15-03-0098 (200,215,227,228,229)</t>
  </si>
  <si>
    <t>L30-027</t>
  </si>
  <si>
    <t>15-03-0092 (132,160)</t>
  </si>
  <si>
    <t>L30-131</t>
  </si>
  <si>
    <t>Marianowo</t>
  </si>
  <si>
    <t>15-03-0154 (172,173,174)</t>
  </si>
  <si>
    <t>L30-176</t>
  </si>
  <si>
    <t>15-03-0026 (84,109,110)</t>
  </si>
  <si>
    <t>L30-119</t>
  </si>
  <si>
    <t>15-03-0027 (65,87,111,112)</t>
  </si>
  <si>
    <t>L30-009</t>
  </si>
  <si>
    <t>15-03-0033 (49,68)</t>
  </si>
  <si>
    <t>L30-011</t>
  </si>
  <si>
    <t>15-03-0152 (173)</t>
  </si>
  <si>
    <t>L30-174</t>
  </si>
  <si>
    <t>Biała</t>
  </si>
  <si>
    <t>15-03-0069 (79,78,101)</t>
  </si>
  <si>
    <t>L30-003</t>
  </si>
  <si>
    <t>15-03-0212 (5)</t>
  </si>
  <si>
    <t>L30-221</t>
  </si>
  <si>
    <t>15-03-0057 (15A,15,21)</t>
  </si>
  <si>
    <t>L30-002</t>
  </si>
  <si>
    <t>Kamień</t>
  </si>
  <si>
    <t>15-03-0094 (263,264)</t>
  </si>
  <si>
    <t>L30-132</t>
  </si>
  <si>
    <t>15-03-0197 (273,274)</t>
  </si>
  <si>
    <t>15-03-0238 (258,263)</t>
  </si>
  <si>
    <t>L30-031</t>
  </si>
  <si>
    <t>15-03-0251 (261,257)</t>
  </si>
  <si>
    <t>L30-253</t>
  </si>
  <si>
    <t>15-03-0253 (254,255)</t>
  </si>
  <si>
    <t>L30-255</t>
  </si>
  <si>
    <t>obręb Gniewowo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</si>
</sst>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E2F0D9"/>
      </patternFill>
    </fill>
    <fill>
      <patternFill patternType="solid">
        <fgColor rgb="FFD9D9D9"/>
        <bgColor rgb="FFE2F0D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9" fillId="0" borderId="4" xfId="0" applyFont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4" xfId="0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F38" sqref="F38"/>
    </sheetView>
  </sheetViews>
  <sheetFormatPr defaultRowHeight="14.6" x14ac:dyDescent="0.4"/>
  <cols>
    <col min="1" max="1" width="6.07421875" style="43" customWidth="1"/>
    <col min="2" max="2" width="13.69140625" style="43" customWidth="1"/>
    <col min="3" max="3" width="36.23046875" customWidth="1"/>
    <col min="4" max="4" width="12.921875" customWidth="1"/>
    <col min="5" max="5" width="18.07421875" customWidth="1"/>
    <col min="6" max="6" width="25.61328125" customWidth="1"/>
    <col min="7" max="7" width="14.3046875" customWidth="1"/>
    <col min="8" max="8" width="15.3046875" customWidth="1"/>
    <col min="9" max="9" width="13.3828125" customWidth="1"/>
    <col min="10" max="10" width="18.23046875" customWidth="1"/>
  </cols>
  <sheetData>
    <row r="1" spans="1:10" ht="29.6" thickBot="1" x14ac:dyDescent="0.45">
      <c r="A1" s="1" t="s">
        <v>0</v>
      </c>
      <c r="B1" s="2" t="s">
        <v>1</v>
      </c>
      <c r="C1" s="10" t="s">
        <v>9</v>
      </c>
      <c r="D1" s="2" t="s">
        <v>2</v>
      </c>
      <c r="E1" s="3" t="s">
        <v>3</v>
      </c>
      <c r="F1" s="11" t="s">
        <v>10</v>
      </c>
      <c r="G1" s="2" t="s">
        <v>2</v>
      </c>
      <c r="H1" s="3" t="s">
        <v>4</v>
      </c>
      <c r="I1" s="2" t="s">
        <v>11</v>
      </c>
      <c r="J1" s="2" t="s">
        <v>5</v>
      </c>
    </row>
    <row r="2" spans="1:10" x14ac:dyDescent="0.4">
      <c r="A2" s="9">
        <v>1</v>
      </c>
      <c r="B2" s="64" t="s">
        <v>12</v>
      </c>
      <c r="C2" s="12"/>
      <c r="D2" s="13"/>
      <c r="E2" s="5"/>
      <c r="F2" s="14" t="s">
        <v>13</v>
      </c>
      <c r="G2" s="13" t="s">
        <v>14</v>
      </c>
      <c r="H2" s="7">
        <v>1040</v>
      </c>
      <c r="I2" s="4"/>
      <c r="J2" s="15"/>
    </row>
    <row r="3" spans="1:10" x14ac:dyDescent="0.4">
      <c r="A3" s="16"/>
      <c r="B3" s="17"/>
      <c r="C3" s="18"/>
      <c r="D3" s="19"/>
      <c r="E3" s="20"/>
      <c r="F3" s="21" t="s">
        <v>15</v>
      </c>
      <c r="G3" s="22" t="s">
        <v>16</v>
      </c>
      <c r="H3" s="8">
        <v>2000</v>
      </c>
      <c r="I3" s="23"/>
      <c r="J3" s="24"/>
    </row>
    <row r="4" spans="1:10" x14ac:dyDescent="0.4">
      <c r="A4" s="16"/>
      <c r="B4" s="17"/>
      <c r="C4" s="18"/>
      <c r="D4" s="19"/>
      <c r="E4" s="20"/>
      <c r="F4" s="21" t="s">
        <v>17</v>
      </c>
      <c r="G4" s="22" t="s">
        <v>18</v>
      </c>
      <c r="H4" s="8">
        <v>900</v>
      </c>
      <c r="I4" s="23"/>
      <c r="J4" s="24"/>
    </row>
    <row r="5" spans="1:10" x14ac:dyDescent="0.4">
      <c r="A5" s="16"/>
      <c r="B5" s="17"/>
      <c r="C5" s="18" t="s">
        <v>19</v>
      </c>
      <c r="D5" s="19" t="s">
        <v>20</v>
      </c>
      <c r="E5" s="20">
        <v>800</v>
      </c>
      <c r="F5" s="21"/>
      <c r="G5" s="22"/>
      <c r="H5" s="8"/>
      <c r="I5" s="23"/>
      <c r="J5" s="24"/>
    </row>
    <row r="6" spans="1:10" x14ac:dyDescent="0.4">
      <c r="A6" s="16"/>
      <c r="B6" s="17"/>
      <c r="C6" s="18" t="s">
        <v>21</v>
      </c>
      <c r="D6" s="19" t="s">
        <v>22</v>
      </c>
      <c r="E6" s="20">
        <v>1500</v>
      </c>
      <c r="F6" s="21"/>
      <c r="G6" s="22"/>
      <c r="H6" s="8"/>
      <c r="I6" s="23"/>
      <c r="J6" s="24"/>
    </row>
    <row r="7" spans="1:10" x14ac:dyDescent="0.4">
      <c r="A7" s="16"/>
      <c r="B7" s="17"/>
      <c r="C7" s="18" t="s">
        <v>23</v>
      </c>
      <c r="D7" s="19" t="s">
        <v>24</v>
      </c>
      <c r="E7" s="20">
        <v>900</v>
      </c>
      <c r="F7" s="21"/>
      <c r="G7" s="22"/>
      <c r="H7" s="8"/>
      <c r="I7" s="23"/>
      <c r="J7" s="25" t="s">
        <v>6</v>
      </c>
    </row>
    <row r="8" spans="1:10" x14ac:dyDescent="0.4">
      <c r="A8" s="16"/>
      <c r="B8" s="17"/>
      <c r="C8" s="26" t="s">
        <v>25</v>
      </c>
      <c r="D8" s="27" t="s">
        <v>26</v>
      </c>
      <c r="E8" s="20">
        <v>850</v>
      </c>
      <c r="F8" s="21"/>
      <c r="G8" s="22"/>
      <c r="H8" s="8"/>
      <c r="I8" s="23"/>
      <c r="J8" s="25"/>
    </row>
    <row r="9" spans="1:10" ht="15" thickBot="1" x14ac:dyDescent="0.45">
      <c r="A9" s="28"/>
      <c r="B9" s="29" t="s">
        <v>8</v>
      </c>
      <c r="C9" s="30"/>
      <c r="D9" s="31"/>
      <c r="E9" s="32">
        <f>SUM(E5:E8)</f>
        <v>4050</v>
      </c>
      <c r="F9" s="33"/>
      <c r="G9" s="34"/>
      <c r="H9" s="35">
        <f>SUM(H2:H8)</f>
        <v>3940</v>
      </c>
      <c r="I9" s="36">
        <f>SUM(E9+H9)</f>
        <v>7990</v>
      </c>
      <c r="J9" s="37"/>
    </row>
    <row r="10" spans="1:10" x14ac:dyDescent="0.4">
      <c r="A10" s="66">
        <v>2</v>
      </c>
      <c r="B10" s="65" t="s">
        <v>27</v>
      </c>
      <c r="C10" s="12" t="s">
        <v>28</v>
      </c>
      <c r="D10" s="13" t="s">
        <v>29</v>
      </c>
      <c r="E10" s="13">
        <v>1400</v>
      </c>
      <c r="F10" s="14"/>
      <c r="G10" s="13"/>
      <c r="H10" s="13"/>
      <c r="I10" s="13"/>
      <c r="J10" s="38" t="s">
        <v>6</v>
      </c>
    </row>
    <row r="11" spans="1:10" x14ac:dyDescent="0.4">
      <c r="A11" s="67"/>
      <c r="B11" s="6"/>
      <c r="C11" s="18" t="s">
        <v>30</v>
      </c>
      <c r="D11" s="19" t="s">
        <v>31</v>
      </c>
      <c r="E11" s="19">
        <v>2300</v>
      </c>
      <c r="F11" s="39"/>
      <c r="G11" s="19"/>
      <c r="H11" s="19"/>
      <c r="I11" s="19"/>
      <c r="J11" s="40" t="s">
        <v>6</v>
      </c>
    </row>
    <row r="12" spans="1:10" x14ac:dyDescent="0.4">
      <c r="A12" s="67"/>
      <c r="B12" s="6"/>
      <c r="C12" s="41" t="s">
        <v>32</v>
      </c>
      <c r="D12" s="42" t="s">
        <v>33</v>
      </c>
      <c r="E12" s="43">
        <v>760</v>
      </c>
      <c r="F12" s="39"/>
      <c r="G12" s="19"/>
      <c r="H12" s="19"/>
      <c r="I12" s="19"/>
      <c r="J12" s="40" t="s">
        <v>6</v>
      </c>
    </row>
    <row r="13" spans="1:10" x14ac:dyDescent="0.4">
      <c r="A13" s="67"/>
      <c r="B13" s="6"/>
      <c r="C13" s="44"/>
      <c r="D13" s="43"/>
      <c r="E13" s="43"/>
      <c r="F13" s="39" t="s">
        <v>34</v>
      </c>
      <c r="G13" s="19" t="s">
        <v>35</v>
      </c>
      <c r="H13" s="19">
        <v>700</v>
      </c>
      <c r="I13" s="19"/>
      <c r="J13" s="40" t="s">
        <v>6</v>
      </c>
    </row>
    <row r="14" spans="1:10" x14ac:dyDescent="0.4">
      <c r="A14" s="67"/>
      <c r="B14" s="6"/>
      <c r="C14" s="18"/>
      <c r="D14" s="19"/>
      <c r="E14" s="19"/>
      <c r="F14" s="39" t="s">
        <v>36</v>
      </c>
      <c r="G14" s="19" t="s">
        <v>37</v>
      </c>
      <c r="H14" s="19">
        <v>200</v>
      </c>
      <c r="I14" s="19"/>
      <c r="J14" s="40" t="s">
        <v>6</v>
      </c>
    </row>
    <row r="15" spans="1:10" ht="40" customHeight="1" x14ac:dyDescent="0.4">
      <c r="A15" s="67"/>
      <c r="B15" s="19"/>
      <c r="C15" s="18" t="s">
        <v>38</v>
      </c>
      <c r="D15" s="19" t="s">
        <v>39</v>
      </c>
      <c r="E15" s="19">
        <v>3300</v>
      </c>
      <c r="G15" s="43"/>
      <c r="H15" s="43"/>
      <c r="I15" s="19"/>
      <c r="J15" s="40" t="s">
        <v>6</v>
      </c>
    </row>
    <row r="16" spans="1:10" x14ac:dyDescent="0.4">
      <c r="A16" s="67"/>
      <c r="B16" s="19"/>
      <c r="C16" s="18" t="s">
        <v>40</v>
      </c>
      <c r="D16" s="19" t="s">
        <v>41</v>
      </c>
      <c r="E16" s="19">
        <v>900</v>
      </c>
      <c r="F16" s="39"/>
      <c r="G16" s="19"/>
      <c r="H16" s="19"/>
      <c r="I16" s="19"/>
      <c r="J16" s="40"/>
    </row>
    <row r="17" spans="1:10" ht="15" thickBot="1" x14ac:dyDescent="0.45">
      <c r="A17" s="68"/>
      <c r="B17" s="47" t="s">
        <v>8</v>
      </c>
      <c r="C17" s="46"/>
      <c r="D17" s="47"/>
      <c r="E17" s="48">
        <f>SUM(E10:E16)</f>
        <v>8660</v>
      </c>
      <c r="F17" s="45"/>
      <c r="G17" s="47"/>
      <c r="H17" s="48">
        <f>SUM(H13:H16)</f>
        <v>900</v>
      </c>
      <c r="I17" s="48">
        <f>SUM(E17+H17)</f>
        <v>9560</v>
      </c>
      <c r="J17" s="49"/>
    </row>
    <row r="18" spans="1:10" x14ac:dyDescent="0.4">
      <c r="A18" s="66">
        <v>2</v>
      </c>
      <c r="B18" s="50" t="s">
        <v>42</v>
      </c>
      <c r="C18" s="12"/>
      <c r="D18" s="13"/>
      <c r="E18" s="13"/>
      <c r="F18" s="14" t="s">
        <v>43</v>
      </c>
      <c r="G18" s="13" t="s">
        <v>44</v>
      </c>
      <c r="H18" s="13">
        <v>370</v>
      </c>
      <c r="I18" s="13"/>
      <c r="J18" s="38" t="s">
        <v>6</v>
      </c>
    </row>
    <row r="19" spans="1:10" x14ac:dyDescent="0.4">
      <c r="A19" s="67"/>
      <c r="B19" s="19"/>
      <c r="C19" s="18" t="s">
        <v>45</v>
      </c>
      <c r="D19" s="19" t="s">
        <v>46</v>
      </c>
      <c r="E19" s="19">
        <v>870</v>
      </c>
      <c r="F19" s="39"/>
      <c r="G19" s="19"/>
      <c r="H19" s="19"/>
      <c r="I19" s="19"/>
      <c r="J19" s="51" t="s">
        <v>6</v>
      </c>
    </row>
    <row r="20" spans="1:10" x14ac:dyDescent="0.4">
      <c r="A20" s="67"/>
      <c r="B20" s="19"/>
      <c r="C20" s="18" t="s">
        <v>47</v>
      </c>
      <c r="D20" s="19" t="s">
        <v>48</v>
      </c>
      <c r="E20" s="19">
        <v>1970</v>
      </c>
      <c r="F20" s="39"/>
      <c r="G20" s="19"/>
      <c r="H20" s="19"/>
      <c r="I20" s="19"/>
      <c r="J20" s="40"/>
    </row>
    <row r="21" spans="1:10" x14ac:dyDescent="0.4">
      <c r="A21" s="67"/>
      <c r="B21" s="19"/>
      <c r="C21" s="18" t="s">
        <v>49</v>
      </c>
      <c r="D21" s="19" t="s">
        <v>50</v>
      </c>
      <c r="E21" s="19">
        <v>970</v>
      </c>
      <c r="F21" s="39"/>
      <c r="G21" s="19"/>
      <c r="H21" s="19"/>
      <c r="I21" s="19"/>
      <c r="J21" s="40"/>
    </row>
    <row r="22" spans="1:10" x14ac:dyDescent="0.4">
      <c r="A22" s="67"/>
      <c r="B22" s="19"/>
      <c r="C22" s="18"/>
      <c r="D22" s="19"/>
      <c r="E22" s="19"/>
      <c r="F22" s="39" t="s">
        <v>51</v>
      </c>
      <c r="G22" s="19" t="s">
        <v>52</v>
      </c>
      <c r="H22" s="19">
        <v>380</v>
      </c>
      <c r="I22" s="19"/>
      <c r="J22" s="51" t="s">
        <v>6</v>
      </c>
    </row>
    <row r="23" spans="1:10" ht="15" thickBot="1" x14ac:dyDescent="0.45">
      <c r="A23" s="68"/>
      <c r="B23" s="47" t="s">
        <v>8</v>
      </c>
      <c r="C23" s="46"/>
      <c r="D23" s="47"/>
      <c r="E23" s="48">
        <f>SUM(E19:E22)</f>
        <v>3810</v>
      </c>
      <c r="F23" s="45"/>
      <c r="G23" s="47"/>
      <c r="H23" s="48">
        <f>SUM(H22)</f>
        <v>380</v>
      </c>
      <c r="I23" s="48">
        <f>SUM(H23+E23)</f>
        <v>4190</v>
      </c>
      <c r="J23" s="49"/>
    </row>
    <row r="24" spans="1:10" x14ac:dyDescent="0.4">
      <c r="A24" s="69">
        <v>4</v>
      </c>
      <c r="B24" s="50" t="s">
        <v>53</v>
      </c>
      <c r="C24" s="52" t="s">
        <v>54</v>
      </c>
      <c r="D24" s="53" t="s">
        <v>55</v>
      </c>
      <c r="E24" s="53">
        <v>1580</v>
      </c>
      <c r="F24" s="54"/>
      <c r="G24" s="53"/>
      <c r="H24" s="53"/>
      <c r="I24" s="53"/>
      <c r="J24" s="55"/>
    </row>
    <row r="25" spans="1:10" x14ac:dyDescent="0.4">
      <c r="A25" s="70"/>
      <c r="B25" s="58"/>
      <c r="C25" s="57"/>
      <c r="D25" s="58"/>
      <c r="E25" s="58"/>
      <c r="F25" s="56" t="s">
        <v>56</v>
      </c>
      <c r="G25" s="58" t="s">
        <v>57</v>
      </c>
      <c r="H25" s="58">
        <v>300</v>
      </c>
      <c r="I25" s="58"/>
      <c r="J25" s="59"/>
    </row>
    <row r="26" spans="1:10" x14ac:dyDescent="0.4">
      <c r="A26" s="70"/>
      <c r="B26" s="58"/>
      <c r="C26" s="57" t="s">
        <v>58</v>
      </c>
      <c r="D26" s="58" t="s">
        <v>59</v>
      </c>
      <c r="E26" s="58">
        <v>1200</v>
      </c>
      <c r="F26" s="56"/>
      <c r="G26" s="58"/>
      <c r="H26" s="58"/>
      <c r="I26" s="58"/>
      <c r="J26" s="59"/>
    </row>
    <row r="27" spans="1:10" ht="15" thickBot="1" x14ac:dyDescent="0.45">
      <c r="A27" s="71"/>
      <c r="B27" s="62" t="s">
        <v>8</v>
      </c>
      <c r="C27" s="61"/>
      <c r="D27" s="62"/>
      <c r="E27" s="48">
        <f>SUM(E24:E26)</f>
        <v>2780</v>
      </c>
      <c r="F27" s="60"/>
      <c r="G27" s="62"/>
      <c r="H27" s="48">
        <f>SUM(H25:H26)</f>
        <v>300</v>
      </c>
      <c r="I27" s="48">
        <f>SUM(H27+E27)</f>
        <v>3080</v>
      </c>
      <c r="J27" s="63"/>
    </row>
    <row r="28" spans="1:10" x14ac:dyDescent="0.4">
      <c r="A28" s="66">
        <v>5</v>
      </c>
      <c r="B28" s="50" t="s">
        <v>60</v>
      </c>
      <c r="C28" s="12" t="s">
        <v>61</v>
      </c>
      <c r="D28" s="13" t="s">
        <v>62</v>
      </c>
      <c r="E28" s="13">
        <v>200</v>
      </c>
      <c r="F28" s="14"/>
      <c r="G28" s="13"/>
      <c r="H28" s="13"/>
      <c r="I28" s="13"/>
      <c r="J28" s="38" t="s">
        <v>6</v>
      </c>
    </row>
    <row r="29" spans="1:10" x14ac:dyDescent="0.4">
      <c r="A29" s="67"/>
      <c r="B29" s="19"/>
      <c r="C29" s="18"/>
      <c r="D29" s="19"/>
      <c r="E29" s="19"/>
      <c r="F29" s="39" t="s">
        <v>63</v>
      </c>
      <c r="G29" s="19" t="s">
        <v>7</v>
      </c>
      <c r="H29" s="19">
        <v>720</v>
      </c>
      <c r="I29" s="19"/>
      <c r="J29" s="40"/>
    </row>
    <row r="30" spans="1:10" x14ac:dyDescent="0.4">
      <c r="A30" s="67"/>
      <c r="B30" s="19"/>
      <c r="C30" s="18"/>
      <c r="D30" s="19"/>
      <c r="E30" s="19"/>
      <c r="F30" s="39" t="s">
        <v>64</v>
      </c>
      <c r="G30" s="19" t="s">
        <v>65</v>
      </c>
      <c r="H30" s="19">
        <v>1990</v>
      </c>
      <c r="I30" s="19"/>
      <c r="J30" s="40"/>
    </row>
    <row r="31" spans="1:10" x14ac:dyDescent="0.4">
      <c r="A31" s="67"/>
      <c r="B31" s="19"/>
      <c r="C31" s="18"/>
      <c r="D31" s="19"/>
      <c r="E31" s="19"/>
      <c r="F31" s="39" t="s">
        <v>66</v>
      </c>
      <c r="G31" s="19" t="s">
        <v>67</v>
      </c>
      <c r="H31" s="19">
        <v>500</v>
      </c>
      <c r="I31" s="19"/>
      <c r="J31" s="40"/>
    </row>
    <row r="32" spans="1:10" x14ac:dyDescent="0.4">
      <c r="A32" s="67"/>
      <c r="B32" s="19"/>
      <c r="C32" s="18"/>
      <c r="D32" s="19"/>
      <c r="E32" s="19"/>
      <c r="F32" s="39" t="s">
        <v>68</v>
      </c>
      <c r="G32" s="19" t="s">
        <v>69</v>
      </c>
      <c r="H32" s="19">
        <v>820</v>
      </c>
      <c r="I32" s="19"/>
      <c r="J32" s="40"/>
    </row>
    <row r="33" spans="1:10" ht="15" thickBot="1" x14ac:dyDescent="0.45">
      <c r="A33" s="72"/>
      <c r="B33" s="73" t="s">
        <v>8</v>
      </c>
      <c r="C33" s="74"/>
      <c r="D33" s="73"/>
      <c r="E33" s="75">
        <f>SUM(E28:E32)</f>
        <v>200</v>
      </c>
      <c r="F33" s="76"/>
      <c r="G33" s="73"/>
      <c r="H33" s="75">
        <f>SUM(H29:H32)</f>
        <v>4030</v>
      </c>
      <c r="I33" s="75">
        <f>SUM(H33+E33)</f>
        <v>4230</v>
      </c>
      <c r="J33" s="77"/>
    </row>
    <row r="34" spans="1:10" ht="21" thickBot="1" x14ac:dyDescent="0.45">
      <c r="A34" s="78" t="s">
        <v>70</v>
      </c>
      <c r="B34" s="79"/>
      <c r="C34" s="79"/>
      <c r="D34" s="80"/>
      <c r="E34" s="80"/>
      <c r="F34" s="81"/>
      <c r="G34" s="80"/>
      <c r="H34" s="80"/>
      <c r="I34" s="82">
        <f>SUM(I33,I27,I23+I17+I9)</f>
        <v>29050</v>
      </c>
      <c r="J34" s="83"/>
    </row>
  </sheetData>
  <mergeCells count="1">
    <mergeCell ref="A34:C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Kaliszewska - Nadleśnictwo Gdańsk</dc:creator>
  <cp:lastModifiedBy>Ewa Kaliszewska - Nadleśnictwo Gdańsk</cp:lastModifiedBy>
  <dcterms:created xsi:type="dcterms:W3CDTF">2015-06-05T18:19:34Z</dcterms:created>
  <dcterms:modified xsi:type="dcterms:W3CDTF">2024-06-24T11:55:16Z</dcterms:modified>
</cp:coreProperties>
</file>