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pakiety" sheetId="1" r:id="rId1"/>
  </sheets>
  <definedNames>
    <definedName name="_xlnm.Print_Area" localSheetId="0">pakiety!$A$1:$M$56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1" i="1" l="1"/>
  <c r="G52" i="1" s="1"/>
  <c r="F51" i="1"/>
  <c r="H51" i="1" l="1"/>
  <c r="H52" i="1" s="1"/>
</calcChain>
</file>

<file path=xl/sharedStrings.xml><?xml version="1.0" encoding="utf-8"?>
<sst xmlns="http://schemas.openxmlformats.org/spreadsheetml/2006/main" count="95" uniqueCount="48">
  <si>
    <t>PAKIET 1</t>
  </si>
  <si>
    <t>lp.</t>
  </si>
  <si>
    <t xml:space="preserve">opis asortymentu </t>
  </si>
  <si>
    <t>ilość</t>
  </si>
  <si>
    <t xml:space="preserve">cena netto </t>
  </si>
  <si>
    <t xml:space="preserve">vat </t>
  </si>
  <si>
    <t xml:space="preserve">cena brutto </t>
  </si>
  <si>
    <t xml:space="preserve">wartość netto </t>
  </si>
  <si>
    <t xml:space="preserve">wartość brutto </t>
  </si>
  <si>
    <t>Producent             ,numer katalogowy, REF, wlk opk</t>
  </si>
  <si>
    <t>1.</t>
  </si>
  <si>
    <t>Sterylne zatyczki do kanałów biopsyjnych , typ MAJ 210                  szt</t>
  </si>
  <si>
    <t>2.</t>
  </si>
  <si>
    <r>
      <rPr>
        <sz val="11"/>
        <rFont val="Times New Roman CE"/>
        <family val="1"/>
        <charset val="238"/>
      </rPr>
      <t xml:space="preserve"> Jednorazowe,sterylne  igły do przezoskrzelowej biopsji aspiracyjnej pod kontrolą ultrasonografii (EBUS-TBNA); długość narzędzia </t>
    </r>
    <r>
      <rPr>
        <b/>
        <sz val="11"/>
        <rFont val="Times New Roman CE"/>
        <charset val="238"/>
      </rPr>
      <t>700mm</t>
    </r>
    <r>
      <rPr>
        <sz val="11"/>
        <rFont val="Times New Roman CE"/>
        <family val="1"/>
        <charset val="238"/>
      </rPr>
      <t xml:space="preserve">, maksymalna długość wysunięcia ostrza igły (przy zdjętym stoperze) </t>
    </r>
    <r>
      <rPr>
        <b/>
        <sz val="11"/>
        <rFont val="Times New Roman CE"/>
        <charset val="238"/>
      </rPr>
      <t>40mm,</t>
    </r>
    <r>
      <rPr>
        <sz val="11"/>
        <rFont val="Times New Roman CE"/>
        <family val="1"/>
        <charset val="238"/>
      </rPr>
      <t xml:space="preserve"> minimalna długość wysunięcia ostrza igły </t>
    </r>
    <r>
      <rPr>
        <b/>
        <sz val="11"/>
        <rFont val="Times New Roman CE"/>
        <charset val="238"/>
      </rPr>
      <t>20mm</t>
    </r>
    <r>
      <rPr>
        <sz val="11"/>
        <rFont val="Times New Roman CE"/>
        <family val="1"/>
        <charset val="238"/>
      </rPr>
      <t>; średnica ostrza igły</t>
    </r>
    <r>
      <rPr>
        <sz val="11"/>
        <rFont val="Times New Roman CE"/>
        <charset val="238"/>
      </rPr>
      <t xml:space="preserve"> </t>
    </r>
    <r>
      <rPr>
        <b/>
        <sz val="11"/>
        <rFont val="Times New Roman CE"/>
        <charset val="238"/>
      </rPr>
      <t xml:space="preserve"> 22G ,</t>
    </r>
    <r>
      <rPr>
        <sz val="11"/>
        <rFont val="Times New Roman CE"/>
        <family val="1"/>
        <charset val="238"/>
      </rPr>
      <t>minimalna średnica kanału roboczego endoskopu</t>
    </r>
    <r>
      <rPr>
        <b/>
        <sz val="11"/>
        <rFont val="Times New Roman CE"/>
        <charset val="238"/>
      </rPr>
      <t xml:space="preserve"> 2,0mm</t>
    </r>
    <r>
      <rPr>
        <sz val="11"/>
        <rFont val="Times New Roman CE"/>
        <family val="1"/>
        <charset val="238"/>
      </rPr>
      <t xml:space="preserve"> na końcówce ostrza igły znajdują się otworki, które wzmacniają echo  wewnątrz narzędzia wyjmowany mandryn o zaokrąglonej końcówce z uchwytem zapewniający stałą drożność igły; posiada regulację wysunięcia osłonki (pokrętło) oraz suwak-slider regulujący stopień wysunięcia igły na części sterującej skala pozwalająca określić stopień wysunięcia ostrza igły , posiada usuwalny stoper ograniczający stopień penetracji igły nie głębiej niż na </t>
    </r>
    <r>
      <rPr>
        <b/>
        <sz val="11"/>
        <rFont val="Times New Roman CE"/>
        <charset val="238"/>
      </rPr>
      <t>20mm</t>
    </r>
    <r>
      <rPr>
        <sz val="11"/>
        <rFont val="Times New Roman CE"/>
        <family val="1"/>
        <charset val="238"/>
      </rPr>
      <t xml:space="preserve">; posiada znacznik graficzny informujący o całkowitym schowaniu igły do osłonki,  posiada mechanizm informujący o pełnym schowaniu igły do osłonki poprzez wyraźnie słyszalne kliknięcie .
 Każdy zestaw zawiera: 1 igłę, 1 strzykawkę aspiracyjną 20 ml z blokadą i zaworem odcinającym, 1 adapter zaworu biopsyjnego (MAJ-1414)                                                                     szt 
</t>
    </r>
  </si>
  <si>
    <t>Razem</t>
  </si>
  <si>
    <t>PAKIET 2     SZCZOTKI CYTOLOGICZNE</t>
  </si>
  <si>
    <t xml:space="preserve">wartość netto  </t>
  </si>
  <si>
    <t>producent,  numer katalogowy, REF,wlk opk</t>
  </si>
  <si>
    <t>Jednorazowe SZCZOTKI do cytologii ,do użycia z endoskopem Olympus dla pobierania próbek tkanki z obszaru drzewa oskrzelowego , bezlateksowe.    Długość robocza  1150-1200 mm. Maksymalna średnica części roboczej 1,8mm.Szczotka : długości 10mm i średnicy 2mm .                                                                             Szt</t>
  </si>
  <si>
    <t>Zaoferowany asortyment ma być zgodny z posiadanym endoskopem typ  Olympus typ BF 1 T 180 , BF 1 TH 190</t>
  </si>
  <si>
    <t>PAKIET 3   IGŁY ASPIRACYJNE</t>
  </si>
  <si>
    <t>vat</t>
  </si>
  <si>
    <t>producent, numer katalogowy, REF,wlk opk</t>
  </si>
  <si>
    <r>
      <rPr>
        <sz val="10"/>
        <rFont val="Times New Roman CE"/>
        <family val="1"/>
        <charset val="238"/>
      </rPr>
      <t xml:space="preserve">Jednorazowa igła aspiracyjna do biopsji klasycznej zmian obwodowych; zaokrąglony mandryn w z nitynolu, ostrze ze spiralnym nacięciem, igła elastyczna, osłona zwojowana pokryta tworzywem; długość igły </t>
    </r>
    <r>
      <rPr>
        <b/>
        <sz val="10"/>
        <rFont val="Times New Roman CE"/>
        <charset val="238"/>
      </rPr>
      <t>20mm</t>
    </r>
    <r>
      <rPr>
        <sz val="10"/>
        <rFont val="Times New Roman CE"/>
        <family val="1"/>
        <charset val="238"/>
      </rPr>
      <t xml:space="preserve">, szerokość </t>
    </r>
    <r>
      <rPr>
        <b/>
        <sz val="10"/>
        <rFont val="Times New Roman CE"/>
        <charset val="238"/>
      </rPr>
      <t>21G</t>
    </r>
    <r>
      <rPr>
        <sz val="10"/>
        <rFont val="Times New Roman CE"/>
        <family val="1"/>
        <charset val="238"/>
      </rPr>
      <t>, całkowita robocza narzędzia</t>
    </r>
    <r>
      <rPr>
        <b/>
        <sz val="10"/>
        <rFont val="Times New Roman CE"/>
        <charset val="238"/>
      </rPr>
      <t xml:space="preserve"> 115 cm</t>
    </r>
    <r>
      <rPr>
        <sz val="10"/>
        <rFont val="Times New Roman CE"/>
        <family val="1"/>
        <charset val="238"/>
      </rPr>
      <t xml:space="preserve">;  minimalna średnica kanalu roboczego </t>
    </r>
    <r>
      <rPr>
        <b/>
        <sz val="10"/>
        <rFont val="Times New Roman CE"/>
        <charset val="238"/>
      </rPr>
      <t xml:space="preserve">1,7mm </t>
    </r>
    <r>
      <rPr>
        <sz val="10"/>
        <rFont val="Times New Roman CE"/>
        <family val="1"/>
        <charset val="238"/>
      </rPr>
      <t xml:space="preserve">                                                                              szt</t>
    </r>
  </si>
  <si>
    <r>
      <rPr>
        <sz val="10"/>
        <rFont val="Times New Roman CE"/>
        <family val="1"/>
        <charset val="238"/>
      </rPr>
      <t xml:space="preserve">Igła aspiracyjna, jednorazowa TBNA do wszystkich odcinków tchawicy i oskrzeli, długość robocza </t>
    </r>
    <r>
      <rPr>
        <b/>
        <sz val="10"/>
        <rFont val="Times New Roman CE"/>
        <charset val="238"/>
      </rPr>
      <t>1150 mm</t>
    </r>
    <r>
      <rPr>
        <sz val="10"/>
        <rFont val="Times New Roman CE"/>
        <family val="1"/>
        <charset val="238"/>
      </rPr>
      <t xml:space="preserve">, minimalna średnica kanału roboczego </t>
    </r>
    <r>
      <rPr>
        <b/>
        <sz val="10"/>
        <rFont val="Times New Roman CE"/>
        <charset val="238"/>
      </rPr>
      <t>2,0mm</t>
    </r>
    <r>
      <rPr>
        <sz val="10"/>
        <rFont val="Times New Roman CE"/>
        <family val="1"/>
        <charset val="238"/>
      </rPr>
      <t xml:space="preserve">, szerkość igły </t>
    </r>
    <r>
      <rPr>
        <b/>
        <sz val="10"/>
        <rFont val="Times New Roman CE"/>
        <charset val="238"/>
      </rPr>
      <t>21G</t>
    </r>
    <r>
      <rPr>
        <sz val="10"/>
        <rFont val="Times New Roman CE"/>
        <family val="1"/>
        <charset val="238"/>
      </rPr>
      <t xml:space="preserve">, długość ostrza </t>
    </r>
    <r>
      <rPr>
        <b/>
        <sz val="10"/>
        <rFont val="Times New Roman CE"/>
        <charset val="238"/>
      </rPr>
      <t xml:space="preserve">15 mm. </t>
    </r>
    <r>
      <rPr>
        <sz val="10"/>
        <rFont val="Times New Roman CE"/>
        <family val="1"/>
        <charset val="238"/>
      </rPr>
      <t xml:space="preserve">                                       szt</t>
    </r>
  </si>
  <si>
    <t xml:space="preserve">Zaoferowany asortyment ma być zgodny z fiberoskopem firmy Olympus typ BF 1 T 180 , BF 1 TH 190 i posiadać certyfikat zgodności do stosowania z wyżej wymienionym fiberoskopem </t>
  </si>
  <si>
    <t>PAKIET 4     ZAWORKI SSĄCE  I   USTNIKI</t>
  </si>
  <si>
    <r>
      <rPr>
        <sz val="12"/>
        <rFont val="Times New Roman CE"/>
        <family val="1"/>
        <charset val="238"/>
      </rPr>
      <t xml:space="preserve">Jednorazowy ,sterylny </t>
    </r>
    <r>
      <rPr>
        <b/>
        <sz val="12"/>
        <rFont val="Times New Roman CE"/>
        <charset val="238"/>
      </rPr>
      <t>zawór ssący</t>
    </r>
    <r>
      <rPr>
        <sz val="12"/>
        <rFont val="Times New Roman CE"/>
        <family val="1"/>
        <charset val="238"/>
      </rPr>
      <t xml:space="preserve">  do endoskopu i bronchoskopu,  typ MAJ 209                                                                                                      szt</t>
    </r>
  </si>
  <si>
    <r>
      <rPr>
        <sz val="11"/>
        <rFont val="Times New Roman CE"/>
        <family val="1"/>
        <charset val="238"/>
      </rPr>
      <t>Jednorazowe,sterylne</t>
    </r>
    <r>
      <rPr>
        <b/>
        <sz val="11"/>
        <rFont val="Times New Roman CE"/>
        <charset val="238"/>
      </rPr>
      <t xml:space="preserve"> ustniki </t>
    </r>
    <r>
      <rPr>
        <sz val="11"/>
        <rFont val="Times New Roman CE"/>
        <family val="1"/>
        <charset val="238"/>
      </rPr>
      <t>do endoskopu i  bronchofiberoskopu (EBUS-TBNA);    typ   MAJ1632                                                                              szt</t>
    </r>
  </si>
  <si>
    <t>Zaoferowany asortyment ma być zgodny z posiadanym endoskopem typ  Olympus typ BF 1 T 180 , BF 1 TH 190 i fiberoskopem typ  EBUS BF-UC 180 F</t>
  </si>
  <si>
    <t xml:space="preserve">PAKIET 5   </t>
  </si>
  <si>
    <r>
      <rPr>
        <sz val="11"/>
        <rFont val="Times New Roman CE"/>
        <family val="1"/>
        <charset val="238"/>
      </rPr>
      <t xml:space="preserve">     </t>
    </r>
    <r>
      <rPr>
        <b/>
        <sz val="11"/>
        <rFont val="Times New Roman CE"/>
        <family val="1"/>
        <charset val="238"/>
      </rPr>
      <t>Szczypce biopsyjne bronchoskopowe</t>
    </r>
    <r>
      <rPr>
        <sz val="11"/>
        <rFont val="Times New Roman CE"/>
        <family val="1"/>
        <charset val="238"/>
      </rPr>
      <t xml:space="preserve"> jednorazowego użytku ,sterylne, długość robocza 100-120cm, średnica zewnętrzna 1,8-1,9 mm ,średnica kanału roboczego 2mm ,</t>
    </r>
    <r>
      <rPr>
        <b/>
        <sz val="11"/>
        <rFont val="Times New Roman CE"/>
        <family val="1"/>
        <charset val="238"/>
      </rPr>
      <t>łyżeczki z okienkiem oraz ząbkami</t>
    </r>
    <r>
      <rPr>
        <sz val="11"/>
        <rFont val="Times New Roman CE"/>
        <family val="1"/>
        <charset val="238"/>
      </rPr>
      <t>,   z możliwością biopsji stycznej                      szt</t>
    </r>
  </si>
  <si>
    <t>Zamawiający wymaga dostarczenia próbki w celu oceny jakości- 2 sztuki</t>
  </si>
  <si>
    <t xml:space="preserve">PAKIET 6  </t>
  </si>
  <si>
    <t>cena netto [zł]</t>
  </si>
  <si>
    <t>vat [%]</t>
  </si>
  <si>
    <t>cena brutto [zł]</t>
  </si>
  <si>
    <t>wartość netto  [zł]</t>
  </si>
  <si>
    <t>wartość brutto [zł]</t>
  </si>
  <si>
    <t>Asortyment musi być kompatybilny z  fiberoskopem firmy Olympus typ BF 1 T 180 , BF 1 TH 190</t>
  </si>
  <si>
    <t>W celu oceny jakości w pakiecie :  próbki-2sztuki  Kryteria oceny:  1) …..</t>
  </si>
  <si>
    <t>Dla poz 2. - Zaoferowany asortyment ma być zgodny z posiadanym fiberoskopem typ  EBUS BF-UC 180 F i posiadać certyfikat zgodności z wyżej wymienionym typem fiberoskopu.</t>
  </si>
  <si>
    <t>Dla poz.2. zamawiający wymaga dostarczenia próbki w celu oceny jakości- 1 sztuka zestawu</t>
  </si>
  <si>
    <t>Dla poz.1 - Zaoferowany asortyment ma być zgodny z posiadanym endoskopem typ  Olympus typ BF 1 T 180 , BF 1 TH 190</t>
  </si>
  <si>
    <r>
      <t xml:space="preserve">Dla poz. 1- wykonawca dostarczy próbkę asortymentu w ilości 1 szt.  w celu weryfikacji posiadanych parametrów </t>
    </r>
    <r>
      <rPr>
        <u/>
        <sz val="11"/>
        <color rgb="FF000000"/>
        <rFont val="Times New Roman"/>
        <family val="1"/>
        <charset val="238"/>
      </rPr>
      <t>na wezwanie zamawiającego</t>
    </r>
  </si>
  <si>
    <r>
      <t xml:space="preserve">Poz. 1,2- wykonawca dostarczy próbki asortymentu po 1 szt. z  każdej pozycji pakietu  w celu weryfikacji posiadanych parametrów </t>
    </r>
    <r>
      <rPr>
        <u/>
        <sz val="11"/>
        <color rgb="FF000000"/>
        <rFont val="Times New Roman"/>
        <family val="1"/>
        <charset val="238"/>
      </rPr>
      <t>na wezwanie zamawiającego</t>
    </r>
  </si>
  <si>
    <r>
      <t xml:space="preserve">Wykonawca dostarczy próbkę asortymentu w celu weryfikacji posiadanych parametrów </t>
    </r>
    <r>
      <rPr>
        <u/>
        <sz val="11"/>
        <color rgb="FF000000"/>
        <rFont val="Times New Roman"/>
        <family val="1"/>
        <charset val="238"/>
      </rPr>
      <t>na wezwanie zamawiającego</t>
    </r>
  </si>
  <si>
    <t>Zaoferowany asortyment ma być zgodny z posiadanym fiberoskopem firmy Olympus typ BF 1 T 180 , BF 1 TH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</si>
</sst>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rgb="FF000000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rgb="FFFF0000"/>
      <name val="Czcionka tekstu podstawowego"/>
      <charset val="238"/>
    </font>
    <font>
      <sz val="10"/>
      <name val="Times New Roman CE"/>
      <family val="1"/>
      <charset val="238"/>
    </font>
    <font>
      <sz val="11"/>
      <name val="Times New Roman CE"/>
      <family val="1"/>
      <charset val="238"/>
    </font>
    <font>
      <sz val="11"/>
      <color rgb="FFFF0000"/>
      <name val="Czcionka tekstu podstawowego"/>
      <family val="2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00"/>
      <name val="Times New Roman"/>
      <family val="1"/>
      <charset val="1"/>
    </font>
    <font>
      <sz val="10"/>
      <color rgb="FF000000"/>
      <name val="Czcionka tekstu podstawowego"/>
      <family val="2"/>
      <charset val="238"/>
    </font>
    <font>
      <u/>
      <sz val="10"/>
      <color rgb="FF000000"/>
      <name val="Czcionka tekstu podstawowego"/>
      <charset val="238"/>
    </font>
    <font>
      <u/>
      <sz val="11"/>
      <color rgb="FF000000"/>
      <name val="Czcionka tekstu podstawowego"/>
      <charset val="238"/>
    </font>
    <font>
      <b/>
      <sz val="10"/>
      <color rgb="FF000000"/>
      <name val="Czcionka tekstu podstawowego"/>
      <charset val="238"/>
    </font>
    <font>
      <sz val="10"/>
      <name val="Times New Roman"/>
      <family val="1"/>
      <charset val="1"/>
    </font>
    <font>
      <sz val="11"/>
      <color rgb="FF000000"/>
      <name val="Czcionka tekstu podstawowego"/>
      <charset val="238"/>
    </font>
    <font>
      <b/>
      <sz val="10"/>
      <name val="Times New Roman CE"/>
      <charset val="238"/>
    </font>
    <font>
      <sz val="11"/>
      <color rgb="FF7030A0"/>
      <name val="Czcionka tekstu podstawowego"/>
      <family val="2"/>
      <charset val="238"/>
    </font>
    <font>
      <sz val="10"/>
      <color rgb="FFFF0000"/>
      <name val="Czcionka tekstu podstawowego"/>
      <family val="2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1"/>
      <color rgb="FFFF0000"/>
      <name val="Czcionka tekstu podstawowego"/>
      <charset val="238"/>
    </font>
    <font>
      <sz val="9"/>
      <color rgb="FFFF0000"/>
      <name val="Czcionka tekstu podstawowego"/>
      <charset val="238"/>
    </font>
    <font>
      <b/>
      <u/>
      <sz val="11"/>
      <color rgb="FF000000"/>
      <name val="Czcionka tekstu podstawowego"/>
      <charset val="238"/>
    </font>
    <font>
      <b/>
      <sz val="10"/>
      <color rgb="FF000000"/>
      <name val="Arial CE"/>
      <charset val="238"/>
    </font>
    <font>
      <b/>
      <sz val="11"/>
      <name val="Times New Roman CE"/>
      <family val="1"/>
      <charset val="238"/>
    </font>
    <font>
      <sz val="11"/>
      <color rgb="FF000000"/>
      <name val="Czcionka tekstu podstawowego"/>
      <family val="2"/>
      <charset val="238"/>
    </font>
    <font>
      <u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8" fillId="0" borderId="0"/>
    <xf numFmtId="0" fontId="1" fillId="0" borderId="0"/>
  </cellStyleXfs>
  <cellXfs count="54">
    <xf numFmtId="0" fontId="0" fillId="0" borderId="0" xfId="0"/>
    <xf numFmtId="0" fontId="1" fillId="2" borderId="0" xfId="3" applyFill="1"/>
    <xf numFmtId="0" fontId="2" fillId="2" borderId="0" xfId="3" applyFont="1" applyFill="1"/>
    <xf numFmtId="0" fontId="3" fillId="0" borderId="1" xfId="3" applyFont="1" applyBorder="1" applyAlignment="1" applyProtection="1">
      <alignment horizontal="center" vertical="center" wrapText="1"/>
      <protection hidden="1"/>
    </xf>
    <xf numFmtId="4" fontId="3" fillId="0" borderId="1" xfId="3" applyNumberFormat="1" applyFont="1" applyBorder="1" applyAlignment="1" applyProtection="1">
      <alignment horizontal="center" vertical="center" wrapText="1"/>
      <protection hidden="1"/>
    </xf>
    <xf numFmtId="4" fontId="4" fillId="0" borderId="1" xfId="3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wrapText="1"/>
    </xf>
    <xf numFmtId="0" fontId="6" fillId="0" borderId="1" xfId="3" applyFont="1" applyBorder="1" applyAlignment="1" applyProtection="1">
      <alignment horizontal="center" vertical="center"/>
      <protection hidden="1"/>
    </xf>
    <xf numFmtId="0" fontId="7" fillId="0" borderId="1" xfId="3" applyFont="1" applyBorder="1" applyAlignment="1" applyProtection="1">
      <alignment vertical="center" wrapText="1"/>
      <protection locked="0"/>
    </xf>
    <xf numFmtId="3" fontId="6" fillId="0" borderId="1" xfId="3" applyNumberFormat="1" applyFont="1" applyBorder="1" applyAlignment="1" applyProtection="1">
      <alignment horizontal="center" vertical="center"/>
      <protection locked="0"/>
    </xf>
    <xf numFmtId="4" fontId="6" fillId="0" borderId="1" xfId="3" applyNumberFormat="1" applyFont="1" applyBorder="1" applyAlignment="1" applyProtection="1">
      <alignment vertical="center"/>
      <protection locked="0"/>
    </xf>
    <xf numFmtId="0" fontId="6" fillId="0" borderId="1" xfId="3" applyFont="1" applyBorder="1" applyAlignment="1" applyProtection="1">
      <alignment horizontal="center" vertical="center"/>
      <protection locked="0"/>
    </xf>
    <xf numFmtId="4" fontId="6" fillId="0" borderId="1" xfId="3" applyNumberFormat="1" applyFont="1" applyBorder="1" applyAlignment="1" applyProtection="1">
      <alignment vertical="center"/>
      <protection hidden="1"/>
    </xf>
    <xf numFmtId="0" fontId="6" fillId="0" borderId="1" xfId="3" applyFont="1" applyBorder="1" applyAlignment="1" applyProtection="1">
      <alignment vertical="center"/>
      <protection locked="0"/>
    </xf>
    <xf numFmtId="0" fontId="8" fillId="0" borderId="0" xfId="0" applyFont="1"/>
    <xf numFmtId="0" fontId="8" fillId="0" borderId="0" xfId="0" applyFont="1" applyAlignment="1">
      <alignment vertical="center"/>
    </xf>
    <xf numFmtId="0" fontId="1" fillId="0" borderId="0" xfId="3"/>
    <xf numFmtId="4" fontId="1" fillId="0" borderId="1" xfId="3" applyNumberFormat="1" applyBorder="1"/>
    <xf numFmtId="0" fontId="1" fillId="0" borderId="0" xfId="3" applyBorder="1"/>
    <xf numFmtId="4" fontId="1" fillId="0" borderId="0" xfId="3" applyNumberFormat="1" applyBorder="1"/>
    <xf numFmtId="0" fontId="12" fillId="0" borderId="0" xfId="0" applyFont="1"/>
    <xf numFmtId="0" fontId="8" fillId="0" borderId="0" xfId="0" applyFont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0" fillId="2" borderId="0" xfId="0" applyFill="1"/>
    <xf numFmtId="0" fontId="15" fillId="2" borderId="0" xfId="0" applyFont="1" applyFill="1"/>
    <xf numFmtId="0" fontId="16" fillId="0" borderId="1" xfId="3" applyFont="1" applyBorder="1"/>
    <xf numFmtId="0" fontId="11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1" fillId="0" borderId="0" xfId="0" applyFont="1"/>
    <xf numFmtId="0" fontId="0" fillId="0" borderId="0" xfId="0" applyFont="1"/>
    <xf numFmtId="0" fontId="17" fillId="0" borderId="0" xfId="0" applyFont="1" applyAlignment="1">
      <alignment horizontal="center" wrapText="1"/>
    </xf>
    <xf numFmtId="0" fontId="0" fillId="3" borderId="0" xfId="0" applyFill="1"/>
    <xf numFmtId="0" fontId="6" fillId="0" borderId="1" xfId="3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vertical="top"/>
    </xf>
    <xf numFmtId="0" fontId="20" fillId="0" borderId="0" xfId="0" applyFont="1" applyAlignment="1">
      <alignment wrapText="1"/>
    </xf>
    <xf numFmtId="0" fontId="21" fillId="0" borderId="1" xfId="3" applyFont="1" applyBorder="1" applyAlignment="1" applyProtection="1">
      <alignment vertical="center" wrapText="1"/>
      <protection locked="0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0" fillId="0" borderId="0" xfId="0" applyFont="1"/>
    <xf numFmtId="0" fontId="23" fillId="0" borderId="0" xfId="0" applyFont="1"/>
    <xf numFmtId="0" fontId="26" fillId="2" borderId="0" xfId="0" applyFont="1" applyFill="1"/>
    <xf numFmtId="0" fontId="7" fillId="0" borderId="1" xfId="3" applyFont="1" applyBorder="1" applyAlignment="1" applyProtection="1">
      <alignment horizontal="center" vertical="center"/>
      <protection locked="0"/>
    </xf>
    <xf numFmtId="4" fontId="7" fillId="0" borderId="1" xfId="3" applyNumberFormat="1" applyFont="1" applyBorder="1" applyAlignment="1" applyProtection="1">
      <alignment vertical="center"/>
      <protection locked="0"/>
    </xf>
    <xf numFmtId="4" fontId="7" fillId="0" borderId="1" xfId="3" applyNumberFormat="1" applyFont="1" applyBorder="1" applyAlignment="1" applyProtection="1">
      <alignment vertical="center"/>
      <protection hidden="1"/>
    </xf>
    <xf numFmtId="0" fontId="1" fillId="0" borderId="1" xfId="3" applyFont="1" applyBorder="1"/>
    <xf numFmtId="0" fontId="0" fillId="0" borderId="0" xfId="0" applyFont="1" applyAlignment="1">
      <alignment wrapText="1"/>
    </xf>
    <xf numFmtId="0" fontId="30" fillId="0" borderId="0" xfId="0" applyFont="1" applyAlignment="1"/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5"/>
  <sheetViews>
    <sheetView tabSelected="1" zoomScaleNormal="100" workbookViewId="0">
      <selection activeCell="F56" sqref="F56"/>
    </sheetView>
  </sheetViews>
  <sheetFormatPr defaultColWidth="8.625" defaultRowHeight="14.25"/>
  <cols>
    <col min="1" max="1" width="5.75" customWidth="1"/>
    <col min="2" max="2" width="54.75" customWidth="1"/>
    <col min="3" max="3" width="6.625" customWidth="1"/>
    <col min="4" max="4" width="8.125" customWidth="1"/>
    <col min="5" max="5" width="7.375" customWidth="1"/>
    <col min="6" max="6" width="8" customWidth="1"/>
    <col min="7" max="7" width="9.75" customWidth="1"/>
    <col min="8" max="8" width="8.875" customWidth="1"/>
    <col min="9" max="9" width="10.375" customWidth="1"/>
  </cols>
  <sheetData>
    <row r="2" spans="1:12">
      <c r="A2" s="1"/>
      <c r="B2" s="2" t="s">
        <v>0</v>
      </c>
      <c r="C2" s="1"/>
      <c r="D2" s="1"/>
      <c r="E2" s="1"/>
      <c r="F2" s="1"/>
      <c r="G2" s="1"/>
      <c r="H2" s="1"/>
      <c r="I2" s="1"/>
    </row>
    <row r="3" spans="1:12" ht="51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5" t="s">
        <v>9</v>
      </c>
      <c r="L3" s="6"/>
    </row>
    <row r="4" spans="1:12" ht="28.5" customHeight="1">
      <c r="A4" s="7" t="s">
        <v>10</v>
      </c>
      <c r="B4" s="8" t="s">
        <v>11</v>
      </c>
      <c r="C4" s="9">
        <v>1800</v>
      </c>
      <c r="D4" s="10"/>
      <c r="E4" s="11"/>
      <c r="F4" s="12"/>
      <c r="G4" s="12"/>
      <c r="H4" s="12"/>
      <c r="I4" s="13"/>
      <c r="L4" s="14"/>
    </row>
    <row r="5" spans="1:12" ht="300">
      <c r="A5" s="7" t="s">
        <v>12</v>
      </c>
      <c r="B5" s="8" t="s">
        <v>13</v>
      </c>
      <c r="C5" s="11">
        <v>280</v>
      </c>
      <c r="D5" s="10"/>
      <c r="E5" s="11"/>
      <c r="F5" s="12"/>
      <c r="G5" s="12"/>
      <c r="H5" s="12"/>
      <c r="I5" s="13"/>
      <c r="L5" s="15"/>
    </row>
    <row r="6" spans="1:12" ht="20.100000000000001" customHeight="1">
      <c r="A6" s="16"/>
      <c r="B6" s="16"/>
      <c r="C6" s="16"/>
      <c r="D6" s="16"/>
      <c r="E6" s="16"/>
      <c r="F6" s="25" t="s">
        <v>14</v>
      </c>
      <c r="G6" s="17"/>
      <c r="H6" s="17"/>
      <c r="I6" s="16"/>
    </row>
    <row r="7" spans="1:12" ht="14.1" customHeight="1">
      <c r="A7" s="16"/>
      <c r="B7" s="16"/>
      <c r="C7" s="16"/>
      <c r="D7" s="16"/>
      <c r="E7" s="16"/>
      <c r="F7" s="18"/>
      <c r="G7" s="19"/>
      <c r="H7" s="19"/>
      <c r="I7" s="16"/>
    </row>
    <row r="8" spans="1:12" ht="36" customHeight="1">
      <c r="B8" s="26" t="s">
        <v>43</v>
      </c>
      <c r="C8" s="20"/>
      <c r="D8" s="20"/>
      <c r="E8" s="47"/>
      <c r="F8" s="47"/>
      <c r="G8" s="47"/>
      <c r="H8" s="47"/>
      <c r="I8" s="47"/>
      <c r="K8" s="21"/>
    </row>
    <row r="9" spans="1:12" ht="22.5" customHeight="1">
      <c r="B9" s="28" t="s">
        <v>44</v>
      </c>
      <c r="C9" s="20"/>
      <c r="D9" s="20"/>
      <c r="E9" s="20"/>
      <c r="F9" s="20"/>
    </row>
    <row r="10" spans="1:12" ht="50.25" customHeight="1">
      <c r="B10" s="26" t="s">
        <v>41</v>
      </c>
      <c r="C10" s="20"/>
      <c r="D10" s="20"/>
      <c r="E10" s="48"/>
      <c r="F10" s="48"/>
      <c r="G10" s="48"/>
      <c r="H10" s="48"/>
      <c r="I10" s="48"/>
    </row>
    <row r="11" spans="1:12" ht="35.25" customHeight="1">
      <c r="B11" s="49" t="s">
        <v>42</v>
      </c>
      <c r="C11" s="49"/>
      <c r="D11" s="49"/>
      <c r="E11" s="49"/>
      <c r="F11" s="49"/>
    </row>
    <row r="12" spans="1:12" ht="35.25" customHeight="1">
      <c r="B12" s="22"/>
    </row>
    <row r="13" spans="1:12" ht="19.5" customHeight="1">
      <c r="A13" s="23"/>
      <c r="B13" s="24" t="s">
        <v>15</v>
      </c>
      <c r="C13" s="23"/>
      <c r="D13" s="23"/>
      <c r="E13" s="23"/>
      <c r="F13" s="23"/>
      <c r="G13" s="23"/>
      <c r="H13" s="23"/>
      <c r="I13" s="23"/>
    </row>
    <row r="14" spans="1:12" ht="57" customHeight="1">
      <c r="A14" s="3" t="s">
        <v>1</v>
      </c>
      <c r="B14" s="3" t="s">
        <v>2</v>
      </c>
      <c r="C14" s="3" t="s">
        <v>3</v>
      </c>
      <c r="D14" s="4" t="s">
        <v>4</v>
      </c>
      <c r="E14" s="3" t="s">
        <v>5</v>
      </c>
      <c r="F14" s="4" t="s">
        <v>6</v>
      </c>
      <c r="G14" s="4" t="s">
        <v>16</v>
      </c>
      <c r="H14" s="4" t="s">
        <v>8</v>
      </c>
      <c r="I14" s="5" t="s">
        <v>17</v>
      </c>
    </row>
    <row r="15" spans="1:12" ht="76.5" customHeight="1">
      <c r="A15" s="7">
        <v>1</v>
      </c>
      <c r="B15" s="8" t="s">
        <v>18</v>
      </c>
      <c r="C15" s="11">
        <v>300</v>
      </c>
      <c r="D15" s="10"/>
      <c r="E15" s="11"/>
      <c r="F15" s="12"/>
      <c r="G15" s="12"/>
      <c r="H15" s="12"/>
      <c r="I15" s="13"/>
      <c r="L15" s="14"/>
    </row>
    <row r="16" spans="1:12" ht="22.35" customHeight="1">
      <c r="A16" s="16"/>
      <c r="B16" s="16"/>
      <c r="C16" s="16"/>
      <c r="D16" s="16"/>
      <c r="E16" s="16"/>
      <c r="F16" s="25" t="s">
        <v>14</v>
      </c>
      <c r="G16" s="17"/>
      <c r="H16" s="17"/>
      <c r="I16" s="16"/>
    </row>
    <row r="17" spans="1:13">
      <c r="K17" s="14"/>
    </row>
    <row r="18" spans="1:13" ht="31.5" customHeight="1">
      <c r="B18" s="26" t="s">
        <v>19</v>
      </c>
      <c r="C18" s="20"/>
      <c r="D18" s="20"/>
      <c r="E18" s="20"/>
      <c r="F18" s="20"/>
      <c r="G18" s="20"/>
      <c r="H18" s="20"/>
      <c r="I18" s="20"/>
      <c r="J18" s="27"/>
    </row>
    <row r="19" spans="1:13" ht="24" customHeight="1">
      <c r="B19" s="28" t="s">
        <v>46</v>
      </c>
      <c r="C19" s="29"/>
      <c r="D19" s="29"/>
      <c r="E19" s="29"/>
      <c r="F19" s="29"/>
      <c r="G19" s="29"/>
      <c r="H19" s="30"/>
      <c r="I19" s="30"/>
    </row>
    <row r="20" spans="1:13" ht="25.5" customHeight="1">
      <c r="K20" s="31"/>
    </row>
    <row r="21" spans="1:13" ht="21.75" customHeight="1"/>
    <row r="22" spans="1:13">
      <c r="A22" s="23"/>
      <c r="B22" s="24" t="s">
        <v>20</v>
      </c>
      <c r="C22" s="23"/>
      <c r="D22" s="23"/>
      <c r="E22" s="23"/>
      <c r="F22" s="23"/>
      <c r="G22" s="23"/>
      <c r="H22" s="23"/>
      <c r="I22" s="23"/>
    </row>
    <row r="23" spans="1:13" ht="59.25" customHeight="1">
      <c r="A23" s="3" t="s">
        <v>1</v>
      </c>
      <c r="B23" s="3" t="s">
        <v>2</v>
      </c>
      <c r="C23" s="3" t="s">
        <v>3</v>
      </c>
      <c r="D23" s="4" t="s">
        <v>4</v>
      </c>
      <c r="E23" s="3" t="s">
        <v>21</v>
      </c>
      <c r="F23" s="4" t="s">
        <v>6</v>
      </c>
      <c r="G23" s="4" t="s">
        <v>16</v>
      </c>
      <c r="H23" s="4" t="s">
        <v>8</v>
      </c>
      <c r="I23" s="5" t="s">
        <v>22</v>
      </c>
    </row>
    <row r="24" spans="1:13" ht="78" customHeight="1">
      <c r="A24" s="7" t="s">
        <v>10</v>
      </c>
      <c r="B24" s="32" t="s">
        <v>23</v>
      </c>
      <c r="C24" s="9">
        <v>8</v>
      </c>
      <c r="D24" s="10"/>
      <c r="E24" s="11"/>
      <c r="F24" s="12"/>
      <c r="G24" s="12"/>
      <c r="H24" s="12"/>
      <c r="I24" s="13"/>
      <c r="M24" s="50"/>
    </row>
    <row r="25" spans="1:13" ht="81" customHeight="1">
      <c r="A25" s="7" t="s">
        <v>12</v>
      </c>
      <c r="B25" s="32" t="s">
        <v>24</v>
      </c>
      <c r="C25" s="9">
        <v>48</v>
      </c>
      <c r="D25" s="10"/>
      <c r="E25" s="11"/>
      <c r="F25" s="12"/>
      <c r="G25" s="12"/>
      <c r="H25" s="12"/>
      <c r="I25" s="13"/>
      <c r="M25" s="50"/>
    </row>
    <row r="26" spans="1:13" ht="22.5" customHeight="1">
      <c r="A26" s="16"/>
      <c r="B26" s="16"/>
      <c r="C26" s="16"/>
      <c r="D26" s="16"/>
      <c r="E26" s="16"/>
      <c r="F26" s="25" t="s">
        <v>14</v>
      </c>
      <c r="G26" s="17"/>
      <c r="H26" s="17"/>
      <c r="I26" s="16"/>
    </row>
    <row r="28" spans="1:13" ht="45">
      <c r="B28" s="26" t="s">
        <v>25</v>
      </c>
      <c r="C28" s="20"/>
      <c r="D28" s="20"/>
      <c r="E28" s="33"/>
      <c r="F28" s="33"/>
      <c r="G28" s="33"/>
      <c r="H28" s="33"/>
      <c r="I28" s="33"/>
      <c r="J28" s="33"/>
    </row>
    <row r="29" spans="1:13" ht="15">
      <c r="B29" s="28" t="s">
        <v>45</v>
      </c>
      <c r="C29" s="20"/>
      <c r="D29" s="20"/>
      <c r="E29" s="20"/>
      <c r="F29" s="20"/>
      <c r="G29" s="20"/>
      <c r="H29" s="20"/>
      <c r="I29" s="20"/>
      <c r="J29" s="20"/>
    </row>
    <row r="32" spans="1:13">
      <c r="A32" s="1"/>
      <c r="B32" s="2" t="s">
        <v>26</v>
      </c>
      <c r="C32" s="1"/>
      <c r="D32" s="1"/>
      <c r="E32" s="1"/>
      <c r="F32" s="1"/>
      <c r="G32" s="1"/>
      <c r="H32" s="1"/>
      <c r="I32" s="1"/>
    </row>
    <row r="33" spans="1:13" ht="58.5" customHeight="1">
      <c r="A33" s="3" t="s">
        <v>1</v>
      </c>
      <c r="B33" s="3" t="s">
        <v>2</v>
      </c>
      <c r="C33" s="3" t="s">
        <v>3</v>
      </c>
      <c r="D33" s="4" t="s">
        <v>4</v>
      </c>
      <c r="E33" s="3" t="s">
        <v>5</v>
      </c>
      <c r="F33" s="4" t="s">
        <v>6</v>
      </c>
      <c r="G33" s="4" t="s">
        <v>16</v>
      </c>
      <c r="H33" s="4" t="s">
        <v>8</v>
      </c>
      <c r="I33" s="5" t="s">
        <v>9</v>
      </c>
      <c r="L33" s="34"/>
    </row>
    <row r="34" spans="1:13" ht="50.25" customHeight="1">
      <c r="A34" s="7" t="s">
        <v>10</v>
      </c>
      <c r="B34" s="35" t="s">
        <v>27</v>
      </c>
      <c r="C34" s="9">
        <v>1600</v>
      </c>
      <c r="D34" s="10"/>
      <c r="E34" s="11"/>
      <c r="F34" s="12"/>
      <c r="G34" s="12"/>
      <c r="H34" s="12"/>
      <c r="I34" s="13"/>
      <c r="K34" s="36"/>
      <c r="L34" s="37"/>
      <c r="M34" s="38"/>
    </row>
    <row r="35" spans="1:13" ht="45.75" customHeight="1">
      <c r="A35" s="7" t="s">
        <v>12</v>
      </c>
      <c r="B35" s="8" t="s">
        <v>28</v>
      </c>
      <c r="C35" s="9">
        <v>1300</v>
      </c>
      <c r="D35" s="10"/>
      <c r="E35" s="11"/>
      <c r="F35" s="12"/>
      <c r="G35" s="12"/>
      <c r="H35" s="12"/>
      <c r="I35" s="13"/>
      <c r="M35" s="39"/>
    </row>
    <row r="36" spans="1:13" ht="23.1" customHeight="1">
      <c r="A36" s="16"/>
      <c r="B36" s="16"/>
      <c r="C36" s="16"/>
      <c r="D36" s="16"/>
      <c r="E36" s="16"/>
      <c r="F36" s="25" t="s">
        <v>14</v>
      </c>
      <c r="G36" s="17"/>
      <c r="H36" s="17"/>
      <c r="I36" s="16"/>
    </row>
    <row r="38" spans="1:13" ht="42.75" customHeight="1">
      <c r="B38" s="26" t="s">
        <v>29</v>
      </c>
      <c r="E38" s="51"/>
      <c r="F38" s="51"/>
      <c r="G38" s="51"/>
      <c r="H38" s="51"/>
      <c r="I38" s="51"/>
    </row>
    <row r="39" spans="1:13" ht="15">
      <c r="B39" s="46" t="s">
        <v>45</v>
      </c>
      <c r="E39" s="30"/>
      <c r="F39" s="30"/>
      <c r="G39" s="30"/>
      <c r="H39" s="30"/>
      <c r="I39" s="30"/>
    </row>
    <row r="41" spans="1:13">
      <c r="A41" s="23"/>
      <c r="B41" s="40" t="s">
        <v>30</v>
      </c>
      <c r="C41" s="23"/>
      <c r="D41" s="23"/>
      <c r="E41" s="23"/>
      <c r="F41" s="23"/>
      <c r="G41" s="23"/>
      <c r="H41" s="23"/>
      <c r="I41" s="23"/>
    </row>
    <row r="42" spans="1:13" ht="62.25" customHeight="1">
      <c r="A42" s="3" t="s">
        <v>1</v>
      </c>
      <c r="B42" s="3" t="s">
        <v>2</v>
      </c>
      <c r="C42" s="3" t="s">
        <v>3</v>
      </c>
      <c r="D42" s="4" t="s">
        <v>4</v>
      </c>
      <c r="E42" s="3" t="s">
        <v>5</v>
      </c>
      <c r="F42" s="4" t="s">
        <v>6</v>
      </c>
      <c r="G42" s="4" t="s">
        <v>16</v>
      </c>
      <c r="H42" s="4" t="s">
        <v>8</v>
      </c>
      <c r="I42" s="5" t="s">
        <v>22</v>
      </c>
      <c r="L42" s="34"/>
    </row>
    <row r="43" spans="1:13" ht="60.75" customHeight="1">
      <c r="A43" s="7" t="s">
        <v>10</v>
      </c>
      <c r="B43" s="8" t="s">
        <v>31</v>
      </c>
      <c r="C43" s="41">
        <v>250</v>
      </c>
      <c r="D43" s="42"/>
      <c r="E43" s="41"/>
      <c r="F43" s="43"/>
      <c r="G43" s="43"/>
      <c r="H43" s="43"/>
      <c r="I43" s="13"/>
    </row>
    <row r="44" spans="1:13" ht="26.85" customHeight="1">
      <c r="A44" s="16"/>
      <c r="B44" s="16"/>
      <c r="C44" s="16"/>
      <c r="D44" s="16"/>
      <c r="E44" s="16"/>
      <c r="F44" s="25" t="s">
        <v>14</v>
      </c>
      <c r="G44" s="17"/>
      <c r="H44" s="17"/>
      <c r="I44" s="16"/>
    </row>
    <row r="46" spans="1:13" ht="29.1" customHeight="1">
      <c r="B46" s="26" t="s">
        <v>47</v>
      </c>
      <c r="C46" s="28"/>
      <c r="D46" s="52"/>
      <c r="E46" s="52"/>
      <c r="F46" s="52"/>
      <c r="G46" s="52"/>
      <c r="H46" s="52"/>
      <c r="I46" s="52"/>
    </row>
    <row r="47" spans="1:13" ht="15">
      <c r="B47" s="28"/>
      <c r="C47" s="28"/>
      <c r="D47" s="28"/>
      <c r="E47" s="28"/>
      <c r="F47" s="28"/>
    </row>
    <row r="48" spans="1:13" ht="13.5" customHeight="1">
      <c r="B48" s="49" t="s">
        <v>32</v>
      </c>
      <c r="C48" s="49"/>
      <c r="D48" s="49"/>
      <c r="E48" s="49"/>
      <c r="F48" s="49"/>
    </row>
    <row r="49" spans="1:9" hidden="1">
      <c r="A49" s="23"/>
      <c r="B49" s="40" t="s">
        <v>33</v>
      </c>
      <c r="C49" s="23"/>
      <c r="D49" s="23"/>
      <c r="E49" s="23"/>
      <c r="F49" s="23"/>
      <c r="G49" s="23"/>
      <c r="H49" s="23"/>
      <c r="I49" s="23"/>
    </row>
    <row r="50" spans="1:9" ht="51" hidden="1">
      <c r="A50" s="3" t="s">
        <v>1</v>
      </c>
      <c r="B50" s="3" t="s">
        <v>2</v>
      </c>
      <c r="C50" s="3" t="s">
        <v>3</v>
      </c>
      <c r="D50" s="4" t="s">
        <v>34</v>
      </c>
      <c r="E50" s="3" t="s">
        <v>35</v>
      </c>
      <c r="F50" s="4" t="s">
        <v>36</v>
      </c>
      <c r="G50" s="4" t="s">
        <v>37</v>
      </c>
      <c r="H50" s="4" t="s">
        <v>38</v>
      </c>
      <c r="I50" s="5" t="s">
        <v>22</v>
      </c>
    </row>
    <row r="51" spans="1:9" hidden="1">
      <c r="A51" s="7">
        <v>1</v>
      </c>
      <c r="B51" s="32"/>
      <c r="C51" s="11">
        <v>1</v>
      </c>
      <c r="D51" s="10">
        <v>1</v>
      </c>
      <c r="E51" s="11">
        <v>8</v>
      </c>
      <c r="F51" s="12">
        <f>D51*1.08</f>
        <v>1.08</v>
      </c>
      <c r="G51" s="12">
        <f>C51*D51</f>
        <v>1</v>
      </c>
      <c r="H51" s="12">
        <f>G51*1.08</f>
        <v>1.08</v>
      </c>
      <c r="I51" s="13"/>
    </row>
    <row r="52" spans="1:9" hidden="1">
      <c r="A52" s="16"/>
      <c r="B52" s="16"/>
      <c r="C52" s="16"/>
      <c r="D52" s="16"/>
      <c r="E52" s="16"/>
      <c r="F52" s="44" t="s">
        <v>14</v>
      </c>
      <c r="G52" s="17">
        <f>SUM(G51)</f>
        <v>1</v>
      </c>
      <c r="H52" s="17">
        <f>SUM(H51)</f>
        <v>1.08</v>
      </c>
      <c r="I52" s="16"/>
    </row>
    <row r="53" spans="1:9" hidden="1"/>
    <row r="54" spans="1:9" ht="28.5" hidden="1" customHeight="1">
      <c r="B54" s="45" t="s">
        <v>39</v>
      </c>
      <c r="D54" s="53" t="s">
        <v>40</v>
      </c>
      <c r="E54" s="53"/>
      <c r="F54" s="53"/>
      <c r="G54" s="53"/>
      <c r="H54" s="53"/>
      <c r="I54" s="53"/>
    </row>
    <row r="55" spans="1:9" hidden="1"/>
  </sheetData>
  <mergeCells count="8">
    <mergeCell ref="D46:I46"/>
    <mergeCell ref="B48:F48"/>
    <mergeCell ref="D54:I54"/>
    <mergeCell ref="E8:I8"/>
    <mergeCell ref="E10:I10"/>
    <mergeCell ref="B11:F11"/>
    <mergeCell ref="M24:M25"/>
    <mergeCell ref="E38:I38"/>
  </mergeCells>
  <pageMargins left="0.7" right="0.7" top="0.75" bottom="0.75" header="0.51180555555555496" footer="0.51180555555555496"/>
  <pageSetup paperSize="9" scale="86" firstPageNumber="0" orientation="landscape" horizontalDpi="300" verticalDpi="300" r:id="rId1"/>
  <rowBreaks count="4" manualBreakCount="4">
    <brk id="11" max="12" man="1"/>
    <brk id="20" max="16383" man="1"/>
    <brk id="30" max="16383" man="1"/>
    <brk id="39" max="16383" man="1"/>
  </rowBreaks>
  <colBreaks count="1" manualBreakCount="1">
    <brk id="1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pakiety</vt:lpstr>
      <vt:lpstr>pakiety!Obszar_wydruku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dc:description/>
  <cp:lastModifiedBy>Bożena Olek - Kania</cp:lastModifiedBy>
  <cp:revision>3</cp:revision>
  <cp:lastPrinted>2020-10-28T10:04:13Z</cp:lastPrinted>
  <dcterms:created xsi:type="dcterms:W3CDTF">2016-08-04T12:34:24Z</dcterms:created>
  <dcterms:modified xsi:type="dcterms:W3CDTF">2020-10-28T11:55:34Z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