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#Drogi\2024\Przetargi\Bieżące utrzymanie dróg\"/>
    </mc:Choice>
  </mc:AlternateContent>
  <bookViews>
    <workbookView xWindow="0" yWindow="0" windowWidth="13260" windowHeight="11550"/>
  </bookViews>
  <sheets>
    <sheet name="Część nr 2 - Rejon nr 2" sheetId="8" r:id="rId1"/>
  </sheets>
  <calcPr calcId="152511"/>
</workbook>
</file>

<file path=xl/calcChain.xml><?xml version="1.0" encoding="utf-8"?>
<calcChain xmlns="http://schemas.openxmlformats.org/spreadsheetml/2006/main">
  <c r="G13" i="8" l="1"/>
  <c r="G12" i="8"/>
  <c r="G14" i="8"/>
  <c r="G11" i="8"/>
  <c r="G15" i="8" l="1"/>
  <c r="G16" i="8" s="1"/>
  <c r="G17" i="8" l="1"/>
</calcChain>
</file>

<file path=xl/sharedStrings.xml><?xml version="1.0" encoding="utf-8"?>
<sst xmlns="http://schemas.openxmlformats.org/spreadsheetml/2006/main" count="28" uniqueCount="26">
  <si>
    <t>Adres inwestycji - drogi gminne</t>
  </si>
  <si>
    <t>Nr</t>
  </si>
  <si>
    <t>Opis robót</t>
  </si>
  <si>
    <t>Jm</t>
  </si>
  <si>
    <t>Ilość</t>
  </si>
  <si>
    <t>m2</t>
  </si>
  <si>
    <t>m3</t>
  </si>
  <si>
    <t xml:space="preserve">Branża: Drogowa </t>
  </si>
  <si>
    <t>Nr SST</t>
  </si>
  <si>
    <t>5.2.1</t>
  </si>
  <si>
    <t>5.2.2</t>
  </si>
  <si>
    <t>5.2.3</t>
  </si>
  <si>
    <t>5.2.4</t>
  </si>
  <si>
    <t>Inwestor - Gmina Lipno</t>
  </si>
  <si>
    <t>Adres inwestora - ul. Powstańców Wielkopolskich 9, 64-111 Lipno</t>
  </si>
  <si>
    <t>Równanie i profilowanie dróg o nawierzchni gruntowo-żwirowej i tłuczniowej wraz z zagęszczeniem mechanicznym na szerokości pasa drogowego - 4-6 m</t>
  </si>
  <si>
    <r>
      <t xml:space="preserve">Uzupełnianie ubytków na drogach o nawierzchni gruntowo - żwirowej i tłuczniowej kruszywem łamanym frakcji 0-31,5 mm wraz z zagęszczeniem mechanicznym - średnia głębokość ubytku 10 cm -
</t>
    </r>
    <r>
      <rPr>
        <b/>
        <sz val="11"/>
        <color rgb="FFFF0000"/>
        <rFont val="Calibri"/>
        <family val="2"/>
        <charset val="238"/>
        <scheme val="minor"/>
      </rPr>
      <t>MATERIAŁ ZAMAWIAJĄCEGO</t>
    </r>
  </si>
  <si>
    <t>Cena jednostkowa</t>
  </si>
  <si>
    <t>Wartość</t>
  </si>
  <si>
    <t>Netto</t>
  </si>
  <si>
    <t>VAT</t>
  </si>
  <si>
    <t>Brutto</t>
  </si>
  <si>
    <t>Uzupełnianie ubytków na drogach o nawierzchni gruntowo - żwirowej i tłuczniowej kruszonką betonową frakcji 4-63 mm wraz z zagęszczeniem mechanicznym - średnia głębokość ubytku 15 cm</t>
  </si>
  <si>
    <r>
      <t xml:space="preserve">Wykonanie podbudowy - korytowanie, utylizacja gruntu rodzimego wraz z wykonaniem warstwy z kruszywa łamanego frakcji 0-31,5 mm o grubości warstwy po zagęszczeniu mechanicznym 20 cm - </t>
    </r>
    <r>
      <rPr>
        <b/>
        <sz val="11"/>
        <color rgb="FFFF0000"/>
        <rFont val="Calibri"/>
        <family val="2"/>
        <charset val="238"/>
        <scheme val="minor"/>
      </rPr>
      <t>MATERIAŁ ZAMAWIAJĄCEGO</t>
    </r>
  </si>
  <si>
    <t>Kosztorys Inwestorski - REJON NR 2</t>
  </si>
  <si>
    <t>Nazwa zadania - Bieżące utrzymanie dróg gminnych o nawierzchni nieutwardzonej (Rejon nr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</si>
</sst>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/>
    <xf numFmtId="0" fontId="2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43" fontId="0" fillId="0" borderId="2" xfId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 applyBorder="1"/>
    <xf numFmtId="0" fontId="1" fillId="0" borderId="1" xfId="0" applyFont="1" applyBorder="1" applyAlignment="1">
      <alignment horizontal="right"/>
    </xf>
    <xf numFmtId="44" fontId="0" fillId="0" borderId="2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1" fillId="0" borderId="1" xfId="0" applyNumberFormat="1" applyFont="1" applyBorder="1" applyAlignment="1"/>
    <xf numFmtId="44" fontId="0" fillId="0" borderId="0" xfId="0" applyNumberFormat="1"/>
    <xf numFmtId="0" fontId="1" fillId="0" borderId="0" xfId="0" applyFont="1" applyFill="1" applyBorder="1" applyAlignment="1">
      <alignment horizontal="right"/>
    </xf>
    <xf numFmtId="44" fontId="1" fillId="0" borderId="1" xfId="0" applyNumberFormat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E19" sqref="E19"/>
    </sheetView>
  </sheetViews>
  <sheetFormatPr defaultColWidth="9.140625" defaultRowHeight="15" x14ac:dyDescent="0.25"/>
  <cols>
    <col min="1" max="1" width="3.140625" style="1" bestFit="1" customWidth="1"/>
    <col min="2" max="2" width="9.140625" style="1"/>
    <col min="3" max="3" width="47.28515625" style="1" customWidth="1"/>
    <col min="4" max="4" width="8.28515625" style="1" customWidth="1"/>
    <col min="5" max="5" width="31.42578125" style="1" customWidth="1"/>
    <col min="6" max="6" width="17.5703125" style="1" bestFit="1" customWidth="1"/>
    <col min="7" max="7" width="13" style="1" customWidth="1"/>
    <col min="8" max="16384" width="9.140625" style="1"/>
  </cols>
  <sheetData>
    <row r="1" spans="1:7" x14ac:dyDescent="0.25">
      <c r="C1" s="16" t="s">
        <v>24</v>
      </c>
    </row>
    <row r="2" spans="1:7" x14ac:dyDescent="0.25">
      <c r="C2" s="3" t="s">
        <v>25</v>
      </c>
    </row>
    <row r="3" spans="1:7" ht="14.45" x14ac:dyDescent="0.3">
      <c r="C3" s="3"/>
    </row>
    <row r="4" spans="1:7" ht="14.45" x14ac:dyDescent="0.3">
      <c r="C4" s="3"/>
    </row>
    <row r="5" spans="1:7" ht="14.45" x14ac:dyDescent="0.3">
      <c r="B5" s="1" t="s">
        <v>0</v>
      </c>
      <c r="C5" s="3"/>
    </row>
    <row r="6" spans="1:7" ht="14.45" x14ac:dyDescent="0.3">
      <c r="B6" s="1" t="s">
        <v>13</v>
      </c>
      <c r="C6" s="6"/>
    </row>
    <row r="7" spans="1:7" x14ac:dyDescent="0.25">
      <c r="B7" s="1" t="s">
        <v>14</v>
      </c>
      <c r="C7" s="3"/>
    </row>
    <row r="8" spans="1:7" x14ac:dyDescent="0.25">
      <c r="B8" s="1" t="s">
        <v>7</v>
      </c>
      <c r="C8" s="3"/>
    </row>
    <row r="9" spans="1:7" thickBot="1" x14ac:dyDescent="0.35">
      <c r="C9" s="3"/>
    </row>
    <row r="10" spans="1:7" ht="15.75" thickBot="1" x14ac:dyDescent="0.3">
      <c r="A10" s="11" t="s">
        <v>1</v>
      </c>
      <c r="B10" s="12" t="s">
        <v>8</v>
      </c>
      <c r="C10" s="12" t="s">
        <v>2</v>
      </c>
      <c r="D10" s="12" t="s">
        <v>3</v>
      </c>
      <c r="E10" s="12" t="s">
        <v>4</v>
      </c>
      <c r="F10" s="17" t="s">
        <v>17</v>
      </c>
      <c r="G10" s="18" t="s">
        <v>18</v>
      </c>
    </row>
    <row r="11" spans="1:7" ht="60" x14ac:dyDescent="0.25">
      <c r="A11" s="8">
        <v>1</v>
      </c>
      <c r="B11" s="9" t="s">
        <v>9</v>
      </c>
      <c r="C11" s="10" t="s">
        <v>15</v>
      </c>
      <c r="D11" s="8" t="s">
        <v>5</v>
      </c>
      <c r="E11" s="14">
        <v>40000</v>
      </c>
      <c r="F11" s="22">
        <v>0</v>
      </c>
      <c r="G11" s="22">
        <f>E11*F11</f>
        <v>0</v>
      </c>
    </row>
    <row r="12" spans="1:7" ht="75" x14ac:dyDescent="0.25">
      <c r="A12" s="8">
        <v>2</v>
      </c>
      <c r="B12" s="4" t="s">
        <v>10</v>
      </c>
      <c r="C12" s="5" t="s">
        <v>16</v>
      </c>
      <c r="D12" s="2" t="s">
        <v>6</v>
      </c>
      <c r="E12" s="15">
        <v>350</v>
      </c>
      <c r="F12" s="23">
        <v>0</v>
      </c>
      <c r="G12" s="23">
        <f>E12*F12</f>
        <v>0</v>
      </c>
    </row>
    <row r="13" spans="1:7" ht="60" x14ac:dyDescent="0.25">
      <c r="A13" s="8">
        <v>3</v>
      </c>
      <c r="B13" s="4" t="s">
        <v>11</v>
      </c>
      <c r="C13" s="5" t="s">
        <v>22</v>
      </c>
      <c r="D13" s="2" t="s">
        <v>6</v>
      </c>
      <c r="E13" s="15">
        <v>100</v>
      </c>
      <c r="F13" s="23">
        <v>0</v>
      </c>
      <c r="G13" s="23">
        <f>E13*F13</f>
        <v>0</v>
      </c>
    </row>
    <row r="14" spans="1:7" ht="75" x14ac:dyDescent="0.25">
      <c r="A14" s="2">
        <v>4</v>
      </c>
      <c r="B14" s="4" t="s">
        <v>12</v>
      </c>
      <c r="C14" s="5" t="s">
        <v>23</v>
      </c>
      <c r="D14" s="2" t="s">
        <v>5</v>
      </c>
      <c r="E14" s="15">
        <v>150</v>
      </c>
      <c r="F14" s="23">
        <v>0</v>
      </c>
      <c r="G14" s="23">
        <f>E14*F14</f>
        <v>0</v>
      </c>
    </row>
    <row r="15" spans="1:7" x14ac:dyDescent="0.25">
      <c r="A15" s="19"/>
      <c r="B15" s="19"/>
      <c r="C15" s="19"/>
      <c r="D15" s="19"/>
      <c r="E15" s="19"/>
      <c r="F15" s="21" t="s">
        <v>19</v>
      </c>
      <c r="G15" s="24">
        <f>SUM(G11:G14)</f>
        <v>0</v>
      </c>
    </row>
    <row r="16" spans="1:7" x14ac:dyDescent="0.25">
      <c r="A16" s="13"/>
      <c r="B16" s="13"/>
      <c r="C16" s="13"/>
      <c r="D16" s="13"/>
      <c r="E16" s="13"/>
      <c r="F16" s="21" t="s">
        <v>20</v>
      </c>
      <c r="G16" s="27">
        <f>G15*0.23</f>
        <v>0</v>
      </c>
    </row>
    <row r="17" spans="1:7" x14ac:dyDescent="0.25">
      <c r="A17" s="20"/>
      <c r="B17" s="20"/>
      <c r="C17" s="20"/>
      <c r="D17" s="20"/>
      <c r="E17" s="20"/>
      <c r="F17" s="21" t="s">
        <v>21</v>
      </c>
      <c r="G17" s="27">
        <f>G15+G16</f>
        <v>0</v>
      </c>
    </row>
    <row r="19" spans="1:7" x14ac:dyDescent="0.25">
      <c r="F19" s="26"/>
      <c r="G19" s="25"/>
    </row>
    <row r="20" spans="1:7" x14ac:dyDescent="0.25">
      <c r="F20" s="26"/>
      <c r="G20" s="25"/>
    </row>
    <row r="23" spans="1:7" x14ac:dyDescent="0.25">
      <c r="E23" s="7"/>
    </row>
  </sheetData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2 - Rejon nr 2</vt:lpstr>
    </vt:vector>
  </TitlesOfParts>
  <Company>UM Halinów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kalba</dc:creator>
  <cp:lastModifiedBy>Piotr Kalbarczyk</cp:lastModifiedBy>
  <cp:lastPrinted>2018-06-08T12:17:42Z</cp:lastPrinted>
  <dcterms:created xsi:type="dcterms:W3CDTF">2013-08-21T15:21:22Z</dcterms:created>
  <dcterms:modified xsi:type="dcterms:W3CDTF">2024-06-11T08:19:43Z</dcterms:modified>
</cp:coreProperties>
</file>