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RV-FILE-INT\zaopatrzenie$\.Przetargi 2021 nowe\przetarg nieograniczony\37_2021 sprzęt medyczny\"/>
    </mc:Choice>
  </mc:AlternateContent>
  <xr:revisionPtr revIDLastSave="0" documentId="13_ncr:1_{662CFA69-32AB-43A8-824F-03A384A31215}" xr6:coauthVersionLast="36" xr6:coauthVersionMax="36" xr10:uidLastSave="{00000000-0000-0000-0000-000000000000}"/>
  <bookViews>
    <workbookView xWindow="0" yWindow="0" windowWidth="28800" windowHeight="12225" xr2:uid="{00000000-000D-0000-FFFF-FFFF00000000}"/>
  </bookViews>
  <sheets>
    <sheet name="Arkusz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7" i="1" l="1"/>
  <c r="I317" i="1"/>
  <c r="J311" i="1"/>
  <c r="I311" i="1"/>
  <c r="I281" i="1" l="1"/>
  <c r="I304" i="1" l="1"/>
  <c r="J304" i="1"/>
  <c r="I296" i="1" l="1"/>
  <c r="J296" i="1" l="1"/>
  <c r="I288" i="1"/>
  <c r="J288" i="1"/>
  <c r="J281" i="1"/>
  <c r="I274" i="1" l="1"/>
  <c r="J274" i="1" l="1"/>
  <c r="I266" i="1"/>
  <c r="J266" i="1"/>
  <c r="J259" i="1" l="1"/>
  <c r="I251" i="1"/>
  <c r="J251" i="1"/>
  <c r="I259" i="1" l="1"/>
  <c r="I244" i="1"/>
  <c r="J244" i="1"/>
  <c r="I227" i="1"/>
  <c r="J227" i="1"/>
  <c r="I220" i="1"/>
  <c r="J220" i="1"/>
  <c r="I197" i="1"/>
  <c r="J197" i="1"/>
  <c r="I190" i="1"/>
  <c r="J190" i="1"/>
  <c r="I237" i="1" l="1"/>
  <c r="J237" i="1"/>
  <c r="J183" i="1" l="1"/>
  <c r="I168" i="1"/>
  <c r="J168" i="1"/>
  <c r="J161" i="1" l="1"/>
  <c r="I161" i="1"/>
  <c r="I183" i="1"/>
  <c r="I107" i="1"/>
  <c r="J107" i="1"/>
  <c r="J100" i="1"/>
  <c r="I92" i="1"/>
  <c r="J92" i="1"/>
  <c r="I75" i="1"/>
  <c r="J75" i="1"/>
  <c r="J141" i="1" l="1"/>
  <c r="J149" i="1"/>
  <c r="I141" i="1"/>
  <c r="I117" i="1"/>
  <c r="I149" i="1"/>
  <c r="J130" i="1"/>
  <c r="I130" i="1"/>
  <c r="I100" i="1"/>
  <c r="J85" i="1"/>
  <c r="I85" i="1" s="1"/>
  <c r="J117" i="1"/>
  <c r="I68" i="1" l="1"/>
  <c r="J68" i="1"/>
  <c r="I57" i="1"/>
  <c r="J57" i="1"/>
  <c r="I43" i="1" l="1"/>
  <c r="J43" i="1"/>
  <c r="I36" i="1"/>
  <c r="I29" i="1"/>
  <c r="J29" i="1"/>
  <c r="I16" i="1"/>
  <c r="J16" i="1"/>
  <c r="J36" i="1" l="1"/>
  <c r="I9" i="1"/>
  <c r="J9" i="1"/>
</calcChain>
</file>

<file path=xl/sharedStrings.xml><?xml version="1.0" encoding="utf-8"?>
<sst xmlns="http://schemas.openxmlformats.org/spreadsheetml/2006/main" count="705" uniqueCount="157">
  <si>
    <t>Przedmiot zamówienia</t>
  </si>
  <si>
    <t>L.p.</t>
  </si>
  <si>
    <t>J. m.</t>
  </si>
  <si>
    <t>Kod wyrobu + producent</t>
  </si>
  <si>
    <t>Ilość</t>
  </si>
  <si>
    <t>Cena jedn. netto PLN</t>
  </si>
  <si>
    <t>Stawka VAT w %</t>
  </si>
  <si>
    <t>Cena jedn. brutto PLN</t>
  </si>
  <si>
    <t>Wartość netto PLN</t>
  </si>
  <si>
    <t>Wartość brutto PLN</t>
  </si>
  <si>
    <t>szt.</t>
  </si>
  <si>
    <t>1.</t>
  </si>
  <si>
    <t>2.</t>
  </si>
  <si>
    <t>RAZEM</t>
  </si>
  <si>
    <t>Pakiet 1</t>
  </si>
  <si>
    <t>Pakiet 2</t>
  </si>
  <si>
    <t>1.1.</t>
  </si>
  <si>
    <t>1.2.</t>
  </si>
  <si>
    <t>1.3.</t>
  </si>
  <si>
    <t>1.4.</t>
  </si>
  <si>
    <t>1.5.</t>
  </si>
  <si>
    <r>
      <rPr>
        <b/>
        <sz val="8"/>
        <color theme="1"/>
        <rFont val="Times New Roman"/>
        <family val="1"/>
        <charset val="238"/>
      </rPr>
      <t xml:space="preserve">Ostrza do pił oscylacyjnych i sagitalnych. 
</t>
    </r>
    <r>
      <rPr>
        <sz val="8"/>
        <color theme="1"/>
        <rFont val="Times New Roman"/>
        <family val="1"/>
        <charset val="238"/>
      </rPr>
      <t xml:space="preserve">
</t>
    </r>
  </si>
  <si>
    <r>
      <rPr>
        <b/>
        <sz val="8"/>
        <color theme="1"/>
        <rFont val="Times New Roman"/>
        <family val="1"/>
        <charset val="238"/>
      </rPr>
      <t xml:space="preserve">Ostrze o grubości 0,4 mm (0,015”) i krawędzi cięcia 9,0mm, głębokość cięcia 18,5mm, zęby duże.
</t>
    </r>
    <r>
      <rPr>
        <sz val="8"/>
        <color theme="1"/>
        <rFont val="Times New Roman"/>
        <family val="1"/>
        <charset val="238"/>
      </rPr>
      <t xml:space="preserve">
Ostrza kompatybilne z posiadanymi przez Zamawiającego silnikami Midas Rex. Sterylne, jednorazowe. Na każdym opakowaniu nadruk nr serii i daty ważności. Instrukcja w języku polskim. Opakowanie ostrzy kodowane kolorem pod dany rodzaj piły.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</si>
  <si>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Ostrze o grubości 0,5 mm (0,020”) i krawędzi cięcia 16,5mm, głębokość cięcia 18,5mm oraz znaczniki głębokości na ostrzu co 5 mm, zęby drobne. 
</t>
    </r>
    <r>
      <rPr>
        <sz val="8"/>
        <color theme="1"/>
        <rFont val="Times New Roman"/>
        <family val="1"/>
        <charset val="238"/>
      </rPr>
      <t xml:space="preserve">
Ostrza kompatybilne z posiadanymi przez Zamawiającego silnikami Midas Rex. Sterylne, jednorazowe. Na każdym opakowaniu nadruk nr serii i daty ważności. Instrukcja w języku polskim. Opakowanie ostrzy kodowane kolorem pod dany rodzaj piły.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</si>
  <si>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Ostrze z okrągłym oknem tłumiącym drgania, o grubości 0,4 mm (0,015”) i krawędzi cięcia 10,2mm, głębokość cięcia 18,0mm, zęby drobne. 
</t>
    </r>
    <r>
      <rPr>
        <sz val="8"/>
        <color theme="1"/>
        <rFont val="Times New Roman"/>
        <family val="1"/>
        <charset val="238"/>
      </rPr>
      <t xml:space="preserve">
Ostrza kompatybilne z posiadanymi przez Zamawiającego silnikami Midas Rex. Sterylne, jednorazowe. Na każdym opakowaniu nadruk nr serii i daty ważności. Instrukcja w języku polskim. Opakowanie ostrzy kodowane kolorem pod dany rodzaj piły.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</si>
  <si>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Ostrze  o grubości 0,4 mm (0,015”) i krawędzi cięcia 5,8mm, głębokość cięcia 20,0mm, zęby grube. 
</t>
    </r>
    <r>
      <rPr>
        <sz val="8"/>
        <color theme="1"/>
        <rFont val="Times New Roman"/>
        <family val="1"/>
        <charset val="238"/>
      </rPr>
      <t xml:space="preserve">
Ostrza kompatybilne z posiadanymi przez Zamawiającego silnikami Midas Rex. Sterylne, jednorazowe. Na każdym opakowaniu nadruk nr serii i daty ważności. Instrukcja w języku polskim. Opakowanie ostrzy kodowane kolorem pod dany rodzaj piły.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</si>
  <si>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Ostrze  o grubości 0,4 mm (0,015”) i krawędzi cięcia 6,5mm, głębokość cięcia 20,0mm, zęby drobne. 
</t>
    </r>
    <r>
      <rPr>
        <sz val="8"/>
        <color theme="1"/>
        <rFont val="Times New Roman"/>
        <family val="1"/>
        <charset val="238"/>
      </rPr>
      <t xml:space="preserve">
Ostrza kompatybilne z posiadanymi przez Zamawiającego silnikami Midas Rex. Sterylne, jednorazowe Na każdym opakowaniu nadruk nr serii i daty ważności. Instrukcja w języku polskim. Opakowanie ostrzy kodowane kolorem pod dany rodzaj piły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</si>
  <si>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Dreny irygacyjne do pił oscylacyjnych i sagitalnych. 
</t>
    </r>
    <r>
      <rPr>
        <sz val="8"/>
        <color theme="1"/>
        <rFont val="Times New Roman"/>
        <family val="1"/>
        <charset val="238"/>
      </rPr>
      <t xml:space="preserve">
Dreny kompatybilne z posiadanymi przez Zamawiającego silnikami Midas Rex. Sterylne, jednorazowe. Na każdym opakowaniu nadruk nr serii i daty ważności. Instrukcja w języku polskim. Opakowanie ostrzy kodowane kolorem pod dany rodzaj piły.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</si>
  <si>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t>Pakiet 3</t>
  </si>
  <si>
    <t>Pakiet 4</t>
  </si>
  <si>
    <t>Pakiet 5</t>
  </si>
  <si>
    <t>Pakiet 6</t>
  </si>
  <si>
    <t>Pakiet 7</t>
  </si>
  <si>
    <t>Pakiet 8</t>
  </si>
  <si>
    <t>1.1</t>
  </si>
  <si>
    <t>1.2</t>
  </si>
  <si>
    <t>1.3</t>
  </si>
  <si>
    <t>1.4</t>
  </si>
  <si>
    <r>
      <t xml:space="preserve">
Zgłębnik żołądkowy silikonowy </t>
    </r>
    <r>
      <rPr>
        <b/>
        <sz val="8"/>
        <color theme="1"/>
        <rFont val="Times New Roman"/>
        <family val="1"/>
        <charset val="238"/>
      </rPr>
      <t>Ch 14/120 cm</t>
    </r>
    <r>
      <rPr>
        <sz val="8"/>
        <color theme="1"/>
        <rFont val="Times New Roman"/>
        <family val="1"/>
        <charset val="238"/>
      </rPr>
      <t xml:space="preserve">
</t>
    </r>
  </si>
  <si>
    <r>
      <t xml:space="preserve">
Zgłębnik żołądkowy silikonowy </t>
    </r>
    <r>
      <rPr>
        <b/>
        <sz val="8"/>
        <color theme="1"/>
        <rFont val="Times New Roman"/>
        <family val="1"/>
        <charset val="238"/>
      </rPr>
      <t>Ch 16/120 cm</t>
    </r>
    <r>
      <rPr>
        <sz val="8"/>
        <color theme="1"/>
        <rFont val="Times New Roman"/>
        <family val="1"/>
        <charset val="238"/>
      </rPr>
      <t xml:space="preserve">
</t>
    </r>
  </si>
  <si>
    <r>
      <t xml:space="preserve">
Zgłębnik żołądkowy silikonowy </t>
    </r>
    <r>
      <rPr>
        <b/>
        <sz val="8"/>
        <color theme="1"/>
        <rFont val="Times New Roman"/>
        <family val="1"/>
        <charset val="238"/>
      </rPr>
      <t>Ch 18/120 cm</t>
    </r>
    <r>
      <rPr>
        <sz val="8"/>
        <color theme="1"/>
        <rFont val="Times New Roman"/>
        <family val="1"/>
        <charset val="238"/>
      </rPr>
      <t xml:space="preserve">
</t>
    </r>
  </si>
  <si>
    <r>
      <t xml:space="preserve">
Zgłębnik żołądkowy silikonowy </t>
    </r>
    <r>
      <rPr>
        <b/>
        <sz val="8"/>
        <color theme="1"/>
        <rFont val="Times New Roman"/>
        <family val="1"/>
        <charset val="238"/>
      </rPr>
      <t xml:space="preserve"> Ch 20/120 cm</t>
    </r>
    <r>
      <rPr>
        <sz val="8"/>
        <color theme="1"/>
        <rFont val="Times New Roman"/>
        <family val="1"/>
        <charset val="238"/>
      </rPr>
      <t xml:space="preserve">
</t>
    </r>
  </si>
  <si>
    <t>Pakiet 9</t>
  </si>
  <si>
    <r>
      <t xml:space="preserve">Zestaw do jejunostomii.
Rozmiar: Ch 8
</t>
    </r>
    <r>
      <rPr>
        <sz val="8"/>
        <color theme="1"/>
        <rFont val="Times New Roman"/>
        <family val="1"/>
        <charset val="238"/>
      </rPr>
      <t>Zestaw powinien składać się z:
 - cewnika jejunalnego wykonanego z poliuretanu z linią widoczną w  promieniach RTG  i systemu mocowania do skóry. Długość cewnika 80 cm.
- dwóch wprowadzających mandrynów z rozrywanymi kaniulami z polietylenu i dwóch strzykawek.
Sterylny, jednorazowego użytku, pakowany pojedynczo. Na każdym opakowaniu nadruk nr serii i daty ważności. Okres ważności minimum 12 miesięcy. Opis w języku polskim.</t>
    </r>
    <r>
      <rPr>
        <b/>
        <sz val="8"/>
        <color theme="1"/>
        <rFont val="Times New Roman"/>
        <family val="1"/>
        <charset val="238"/>
      </rPr>
      <t xml:space="preserve">
</t>
    </r>
  </si>
  <si>
    <t>Pakiet 10</t>
  </si>
  <si>
    <t>Rozmiar XS</t>
  </si>
  <si>
    <t>Rozmiar S</t>
  </si>
  <si>
    <t>Rozmiar M</t>
  </si>
  <si>
    <r>
      <t xml:space="preserve">Przewód  do  cystoskopu lub rektoskopu-  pojedynczy.
</t>
    </r>
    <r>
      <rPr>
        <sz val="8"/>
        <color theme="1"/>
        <rFont val="Times New Roman"/>
        <family val="1"/>
        <charset val="238"/>
      </rPr>
      <t>Przewód służący do podłączania przez igłę do pojemnika z płynem irygacyjnym.
Skład:
- igła jednokanałowa
- dren o średnicy 4,8 x 6,8 mm
- komora do wytworzenia ciśnienia
- łącznik stożkowy
- miękka końcówka silikonowa
Sterylny jednorazowy, pakowany pojedynczo. Na każdym opakowaniu nadruk nr serii i daty ważności. Opis w języku polskim. Okres ważności minimum 12 miesięcy od daty dostawy.</t>
    </r>
    <r>
      <rPr>
        <b/>
        <sz val="8"/>
        <color theme="1"/>
        <rFont val="Times New Roman"/>
        <family val="1"/>
        <charset val="238"/>
      </rPr>
      <t xml:space="preserve">
</t>
    </r>
  </si>
  <si>
    <t>Pakiet 11</t>
  </si>
  <si>
    <t>Pakiet 12</t>
  </si>
  <si>
    <r>
      <t xml:space="preserve">Przedłużacze do pomp infuzyjnych bursztynowe.
</t>
    </r>
    <r>
      <rPr>
        <sz val="8"/>
        <color theme="1"/>
        <rFont val="Times New Roman"/>
        <family val="1"/>
        <charset val="238"/>
      </rPr>
      <t>Bursztynowe, wykonane z PVC o długości około 150 cm i 1,25mm średnicy wewnętrznej z łącznikiem Luer- Lock męskim i żeńskim. Odporne na ciśnienie z pompy ok 4,5 bara. Sterylne, jednorazowego użytku, pakowane pojedynczo. Opakowanie typu blister. Na każdym opakowaniu nadruk nr serii i daty ważności. Opis w języku polskim. Okres ważności minimum 12 miesięcy od daty dostawy.</t>
    </r>
    <r>
      <rPr>
        <b/>
        <sz val="8"/>
        <color theme="1"/>
        <rFont val="Times New Roman"/>
        <family val="1"/>
        <charset val="238"/>
      </rPr>
      <t xml:space="preserve">
</t>
    </r>
  </si>
  <si>
    <t>Pakiet 13</t>
  </si>
  <si>
    <t>Pakiet 14</t>
  </si>
  <si>
    <t>Rozmiar: CH 12  Długość: 385 mm  Balon: 5-10 ml</t>
  </si>
  <si>
    <t>Rozmiar: CH 14  Długość: 385 mm  Balon: 5-10 ml</t>
  </si>
  <si>
    <t>3.</t>
  </si>
  <si>
    <t>Rozmiar: CH 16  Długość: 385 mm  Balon: 5-10 ml</t>
  </si>
  <si>
    <r>
      <t xml:space="preserve">Cewnik FOLEY lateksowy, dwudrożny, z końcówką Tiemanna, silikonowany
</t>
    </r>
    <r>
      <rPr>
        <sz val="8"/>
        <color theme="1"/>
        <rFont val="Times New Roman"/>
        <family val="1"/>
        <charset val="238"/>
      </rPr>
      <t xml:space="preserve">
Wykonany z miękkiego i elastycznego lateksu, odpornego na załamania i skręcanie. Atraumatyczna, lekko zagięta specjalna końcówka ułatwiająca wprowadzenie cewnika u pacjentów ze zwężeniem cewki moczowej. Wyposażony w dwa boczne otwory o łagodnie wyoblonych krawędziach. Zagięta końcówka zakończona stożkowato. Silikonowana powierzchnia pozwala na jego atraumatyczne wprowadzenie. Łatwy do napełnienia opróżnienia balon o różnych pojemnościach, odporny na rozrywanie. Plastikowa zastawka zapewniająca szczelność balonu. Sterylny, sterylizowany tlenkiem etylenu. Opakowanie podwójne - wewnętrzne folia, zewnętrzne papier/folia. Przeznaczony do cewnikowania pęcherza moczowego w przypadku zwężonej cewki moczowej, możliwość stosowania do 7 dni. Na każdym opakowaniu nadruk nr serii i daty ważności. Opis w języku polskim. Okres ważności min. 12 miesięcy od daty dostawy.</t>
    </r>
    <r>
      <rPr>
        <b/>
        <sz val="8"/>
        <color theme="1"/>
        <rFont val="Times New Roman"/>
        <family val="1"/>
        <charset val="238"/>
      </rPr>
      <t xml:space="preserve">
</t>
    </r>
  </si>
  <si>
    <t>Rozmiar: 10 (op.: 100 szt.)</t>
  </si>
  <si>
    <t>op.</t>
  </si>
  <si>
    <t>Rozmiar: 11 (op.: 100 szt.)</t>
  </si>
  <si>
    <t>Rozmiar: 12 (op.: 100 szt.)</t>
  </si>
  <si>
    <t>Rozmiar: 15 (op.: 100 szt.)</t>
  </si>
  <si>
    <t>1.5</t>
  </si>
  <si>
    <t>Rozmiar: 20 (op.: 100 szt.)</t>
  </si>
  <si>
    <t>1.6</t>
  </si>
  <si>
    <t>Rozmiar: 24 (op.: 100 szt.)</t>
  </si>
  <si>
    <t>Pakiet 15</t>
  </si>
  <si>
    <t>Pakiet 16</t>
  </si>
  <si>
    <t>4.</t>
  </si>
  <si>
    <r>
      <t xml:space="preserve">Kasetka HME o oporze oddechowym średnicy 22mm - </t>
    </r>
    <r>
      <rPr>
        <sz val="8"/>
        <color theme="1"/>
        <rFont val="Times New Roman"/>
        <family val="1"/>
        <charset val="238"/>
      </rPr>
      <t xml:space="preserve">wymiennik ciepła i wilgoci, do stosowania dla pacjentów po laryngektomii oddychających przez tracheostomę. Urządzenie które ogrzewa i nawilża powietrze podczas wdechu wykorzystując, ciepło i wilgoć zmagazynowana w kasetce podczas wydechu. Kasetka z filtrem piankowym, gąbką nasyconą chlorkiem wapnia, z przyciskiem zamykającym światło kasetki umożliwiającym mówienie przez protezę głosową, 30 sztuk w opakowaniu.       
</t>
    </r>
    <r>
      <rPr>
        <b/>
        <sz val="8"/>
        <color theme="1"/>
        <rFont val="Times New Roman"/>
        <family val="1"/>
        <charset val="238"/>
      </rPr>
      <t xml:space="preserve">
</t>
    </r>
  </si>
  <si>
    <r>
      <t xml:space="preserve">Rurka tracheostomijna, </t>
    </r>
    <r>
      <rPr>
        <sz val="8"/>
        <color theme="1"/>
        <rFont val="Times New Roman"/>
        <family val="1"/>
        <charset val="238"/>
      </rPr>
      <t>wykonanna z miękkiego silikonu jakości medycznej. Średnica zewnętrzna 12,0; 13,5; 15,0 i 17,0 mm z otworami fenestracyjnymi lub bez. Możliwość zamówienia rurki ze szczelnym ringiem pasującym do płytek ochraniających stomę. Możliwe konfiguracje:
- Rurka tracheostomijna w zestawie wraz z 5 wymiennikami ciepła i wilgoci o dużym przepływie powietrza, długości rurek 27, 36 i 55 mm,
- Rurka tracheostomijna z otworami fenestracyjnymi w zestawie wraz z 5 wymiennikami ciepła i wilgoci o dużym przepływie powietrza oraz szczoteczką do czyszczenia otworów i protezy głosowej, długości rurek 36 i 55 mm,
- Rurka tracheostomijna z ringiem w zestawie wraz z 5 wymiennikami ciepła i wilgoci o dużym przepływie powietrza oraz płytką ochraniającą stomę, długości rurek 36 i 55 mm.</t>
    </r>
  </si>
  <si>
    <r>
      <t xml:space="preserve">Proteza głosowa
200szt. 
</t>
    </r>
    <r>
      <rPr>
        <sz val="8"/>
        <color theme="1"/>
        <rFont val="Times New Roman"/>
        <family val="1"/>
        <charset val="238"/>
      </rPr>
      <t>Proteza głosowa wykonana z silikonu medycznego, niskooporowa, wszczepialna pierwotnie podczas laryngektomii lub wtórnie w dowolnym czasie po laryngektomii, posiadająca pierścień z tworzywa widocznego w promieniach rentgenowskich, z możliwością zakładania tej samej protezy do przetoki tchawiczo- przełykowej zarówno przez tracheostomę jak i od strony przełyku. Protezy głosowe dostarczane w sterylnych opakowaniach w rozmiarach: : 4 mm, 4,5 mm, 6 mm, 8 mm , 10 mm , 12,5 mm , 15 mm. Możliwość zamówienia protez w rozmiarze 8mm, 10mm, 12.5mm z zestawem narzędzi jednorazowych do wszczepienia protez. Możliwość zamówienia protez z dodatkowym większym ( trzecim) kołnierzem uszczelniającym od strony przełyku w rozmiarze 4mm, 6mm, 8mm, 10mm, 12,5mm, 15mm. 
Sterylna, jednorazowego użytku, pakowana pojedynczo. Na każdym opakowaniu nadruk nr serii i daty ważności. Opis w języku polskim. Okres ważności minimum 12 miesięcy od daty dostawy.</t>
    </r>
    <r>
      <rPr>
        <b/>
        <sz val="8"/>
        <color theme="1"/>
        <rFont val="Times New Roman"/>
        <family val="1"/>
        <charset val="238"/>
      </rPr>
      <t xml:space="preserve">
</t>
    </r>
  </si>
  <si>
    <r>
      <t xml:space="preserve">Prowadnica
30szt. 
</t>
    </r>
    <r>
      <rPr>
        <sz val="8"/>
        <color theme="1"/>
        <rFont val="Times New Roman"/>
        <family val="1"/>
        <charset val="238"/>
      </rPr>
      <t>Prowadnica do implantacji protezy głosowej, kompatybilna z w/w protezami głosowymi. Sterylna, jednorazowego użytku, pakowana pojedynczo. Na każdym opakowaniu nadruk nr serii i daty ważności. Opis w języku polskim. Okres ważności minimum 12 miesięcy od daty dostawy.</t>
    </r>
    <r>
      <rPr>
        <b/>
        <sz val="8"/>
        <color theme="1"/>
        <rFont val="Times New Roman"/>
        <family val="1"/>
        <charset val="238"/>
      </rPr>
      <t xml:space="preserve">
</t>
    </r>
  </si>
  <si>
    <t>Pakiet 17</t>
  </si>
  <si>
    <t>Pakiet 18</t>
  </si>
  <si>
    <t>Pakiet 19</t>
  </si>
  <si>
    <t>Trokar o średnicy 5 mm z kaniulą wyposażoną w pełni atraumatyczny system fiksacji w powłokach przy pomocy balonu oraz dysku retencyjnego, długość 100 mm lub 150 mm do wyboru przy składaniu zamówienia. Możliwość zdjęcia górnej obudowy trokara wraz z uszczelkami. Atraumatyczny obturator optyczny bez noża i żadnych ostrych krawędzi, wyprofilowany skrętnie, posiadający otwór na czubku umożliwiający bezpośrednią insuflację. Jednorazowego użytku, pakowany pojedynczo. Na każdym opakowaniu nadruk nr serii i daty ważności oraz nazwa i opis w języku polskim. Okres ważności min. 12 miesięcy od daty dostawy.</t>
  </si>
  <si>
    <t>Jednorazowa kaniula o średnicy 5 mm wyposażona w pełni atraumatyczny system fiksacji w powłokach przy pomocy balonu oraz dysku retencyjnego, długość 100 mm lub 150 mm do wyboru przy składaniu zamówienia. Możliwość zdjęcia górnej obudowy trokara wraz z uszczelkami. Jednorazowego użytku, pakowany pojedynczo. Na każdym opakowaniu nadruk nr serii i daty ważności oraz nazwa i opis w języku polskim. Okres ważności min. 12 miesięcy od daty dostawy.</t>
  </si>
  <si>
    <t xml:space="preserve">Trokar o średnicy 12 mm z kaniulą wyposażoną w pełni atraumatyczny system fiksacji w powłokach przy pomocy balonu oraz dysku retencyjnego, długość 100 mm lub 150 mm do wyboru przy składaniu zamówienia. Automatyczna i bezobsługowa uszczelka 5-12 mm, możliwość zdjęcia górnej obudowy trokara wraz z uszczelkami. Atraumatyczny obturator optyczny bez noża i żadnych ostrych krawędzi, wyprofilowany skrętnie, posiadający otwór na czubku umożliwiający bezpośrednią insuflację. Jednorazowego użytku, pakowany pojedynczo. Na każdym opakowaniu nadruk nr serii i daty ważności oraz nazwa i opis w języku polskim. Okres ważności min. 12 miesięcy od daty dostawy.
</t>
  </si>
  <si>
    <r>
      <t xml:space="preserve">Trokary do laparoskopii z zaawansowanym systemem fiksacji w powłokach
</t>
    </r>
    <r>
      <rPr>
        <sz val="8"/>
        <color theme="1"/>
        <rFont val="Times New Roman"/>
        <family val="1"/>
        <charset val="238"/>
      </rPr>
      <t xml:space="preserve">
</t>
    </r>
    <r>
      <rPr>
        <b/>
        <sz val="8"/>
        <color theme="1"/>
        <rFont val="Times New Roman"/>
        <family val="1"/>
        <charset val="238"/>
      </rPr>
      <t xml:space="preserve">
</t>
    </r>
  </si>
  <si>
    <t>Pakiet 20</t>
  </si>
  <si>
    <t>Pakiet 21</t>
  </si>
  <si>
    <r>
      <t xml:space="preserve">Tasiemka do mocowania rurek tracheostomijnych.
</t>
    </r>
    <r>
      <rPr>
        <sz val="8"/>
        <color theme="1"/>
        <rFont val="Times New Roman"/>
        <family val="1"/>
        <charset val="238"/>
      </rPr>
      <t>Tasiemki bawełniane o długości 50 – 60 cm i 1-1,3 cm szerokości. Bez żadnego zapięcia. Sterylne, pakowane pojedynczo. Na każdym opakowaniu nadruk nr serii i daty ważności. Okres ważności minimum 12 miesięcy od daty dostawy.</t>
    </r>
    <r>
      <rPr>
        <b/>
        <sz val="8"/>
        <color theme="1"/>
        <rFont val="Times New Roman"/>
        <family val="1"/>
        <charset val="238"/>
      </rPr>
      <t xml:space="preserve">
</t>
    </r>
  </si>
  <si>
    <r>
      <t xml:space="preserve">Zestaw do laparoskopii chirurgicznej 
</t>
    </r>
    <r>
      <rPr>
        <sz val="8"/>
        <color theme="1"/>
        <rFont val="Times New Roman"/>
        <family val="1"/>
        <charset val="238"/>
      </rPr>
      <t>Sterylny zestaw do laparoskopii chirurgicznej zapakowany w zbiorczym opakowaniu, opakowanie typu tyvec z klapką poszczególne elementy składowe bez opakowań dodatkowych, w składzie:</t>
    </r>
    <r>
      <rPr>
        <b/>
        <sz val="8"/>
        <color theme="1"/>
        <rFont val="Times New Roman"/>
        <family val="1"/>
        <charset val="238"/>
      </rPr>
      <t xml:space="preserve">
1.</t>
    </r>
    <r>
      <rPr>
        <sz val="8"/>
        <color theme="1"/>
        <rFont val="Times New Roman"/>
        <family val="1"/>
        <charset val="238"/>
      </rPr>
      <t xml:space="preserve"> Serweta chirurgiczna o wymiarach 240/180x270 cm ( +/- 3 cm ) do operacji brzuszno-kroczowej z przylepnym otworem brzusznym o wymiarach 30 x30cm ( +/- 1 cm ), wypełnionym folią chirurgiczną oraz otworem kroczowym o wymiarach 12x15cm ( +/- 1 cm ) , gramatura min 56g/m2 (laminat dwuwarstwowy włóknina oraz folia PE), odporność na rozerwanie na sucho/mokro min 216/230 kPa w strefie krytycznej, odporność na przenikanie cieczy min 270cm H2O w strefie krytycznej -</t>
    </r>
    <r>
      <rPr>
        <b/>
        <sz val="8"/>
        <color theme="1"/>
        <rFont val="Times New Roman"/>
        <family val="1"/>
        <charset val="238"/>
      </rPr>
      <t>1SZT
2.</t>
    </r>
    <r>
      <rPr>
        <sz val="8"/>
        <color theme="1"/>
        <rFont val="Times New Roman"/>
        <family val="1"/>
        <charset val="238"/>
      </rPr>
      <t xml:space="preserve"> Osłona na stolik Mayo wzmocniona o wymiarach  79x145cm (+/- 2cm), wykonana z mocnej foli o grubości min. 60 mikronów, z dodatkową zewnętrzną warstwą chłonną w górnej części (pod narzędzia) o wym. min 65x 85cm i gramaturze 40g/m2 oraz folii PE 55 ( + 5 ) mikronów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3.</t>
    </r>
    <r>
      <rPr>
        <sz val="8"/>
        <color theme="1"/>
        <rFont val="Times New Roman"/>
        <family val="1"/>
        <charset val="238"/>
      </rPr>
      <t xml:space="preserve"> Nożyczki laparoskopowe , długość szczęk 18 mm, trzonu 33 cm, średnica 5 mm, rotacja trzonu 360 stopni, prawo i lewostronna, rękojeść zaopatrzona w prostopadłe do jej górnej powierzchni męskie gniazdo wykonane z nierdzewnej stali o długości 4 mm. Trzon zewnętrznie pokryty antyrefleksyjną izolacją wykonana z politetrafluoroetylenu, wewnętrzny płaszcz wykonany z aluminium. Rękojeść i rotator wykonane z akrylonitrylobutadiensterylu. Szczęki wykonane z wtryskowo giętej, medycznej stali nierdzewnej, ostre na całej długości, umożliwiające cięcie wzdłuż całej długości krawędzi, zarówno dystalnie jak i proksymalnie. Materiały użyte do produkcji są wolne od związków DEPH oraz latexu. Nożyczki współpracują z generatorami elektrochirurgicznymi trybie monopolarnym w ustawieniu cięcie lub koagulacja, spełniającymi normy bezpieczeństwa IEC 60601-1, IEC 60601-1-2 and IEC 60601-2-2 –</t>
    </r>
    <r>
      <rPr>
        <b/>
        <sz val="8"/>
        <color theme="1"/>
        <rFont val="Times New Roman"/>
        <family val="1"/>
        <charset val="238"/>
      </rPr>
      <t xml:space="preserve"> 1SZT
</t>
    </r>
    <r>
      <rPr>
        <sz val="8"/>
        <color theme="1"/>
        <rFont val="Times New Roman"/>
        <family val="1"/>
        <charset val="238"/>
      </rPr>
      <t xml:space="preserve">
</t>
    </r>
    <r>
      <rPr>
        <b/>
        <sz val="8"/>
        <color theme="1"/>
        <rFont val="Times New Roman"/>
        <family val="1"/>
        <charset val="238"/>
      </rPr>
      <t xml:space="preserve">
</t>
    </r>
  </si>
  <si>
    <r>
      <t xml:space="preserve">Bezpieczna igła motylek do wkłuć podskórnej
</t>
    </r>
    <r>
      <rPr>
        <sz val="8"/>
        <color theme="1"/>
        <rFont val="Times New Roman"/>
        <family val="1"/>
        <charset val="238"/>
      </rPr>
      <t xml:space="preserve">
21-23G, długość drenu 17,5-31cm
1op. = 100szt.
Bezpieczna igła motylkowa do pobierania krwi z trudnych naczyń  w systemie zamkniętym lub krótkotrwałych wlewów , z adapterem luer, wyposażony w element zabezpieczający przed zakłuciem w postaci nasady przesuwnej na ostrze igły,  ze słyszalnym kliknięciem,  z wizualizacją, sterylizowany tlenkiem etylenu, pakowany pojedynczo. Na każdym opakowaniu nadruk nr serii i daty ważności. Opis w języku polskim. Okres ważności minimum 12 miesięcy od daty dostawy.</t>
    </r>
    <r>
      <rPr>
        <b/>
        <sz val="8"/>
        <color theme="1"/>
        <rFont val="Times New Roman"/>
        <family val="1"/>
        <charset val="238"/>
      </rPr>
      <t xml:space="preserve">
</t>
    </r>
  </si>
  <si>
    <r>
      <t xml:space="preserve">Filtr do przeciwciał monoklonalny/paklitakselu
</t>
    </r>
    <r>
      <rPr>
        <sz val="8"/>
        <color theme="1"/>
        <rFont val="Times New Roman"/>
        <family val="1"/>
        <charset val="238"/>
      </rPr>
      <t>Filtr przeciwbakteryjny do przetaczania płynów infuzyjnych i leków, jałowy, do stosowania do 96h, z membraną 0,2 μ, zatrzymującą pęcherzyki powietrza, mikroorganizmy, bakterie, grzyby, drożdże, cząstki nieorganiczne, z  liniami bez DEHP  przed filtrem - 5cm i za filtrem - 20 cm, objętość wypełnienia zestawu max. 4,0 ml , powierzchnia filtrowania 10 cm², przepływ 20ml/min, z zastawką antyzwrotną zapobiegająca cofaniu się krwi w kierunku filtra  oraz specjalną zatyczkę typu Flowstop, która umożliwia wypełnienie i odpowietrzenie zestawu  przed podłączeniem do linii infuzyjnej przy zachowaniu jego sterylności. Sterylne, jednorazowego użytku. Pakowane pojedynczo. Na każdym opakowaniu nadruk numeru serii i daty ważności. Nazwa w języku polskim. Okres ważności minimum 12 miesięcy od daty dostawy.</t>
    </r>
    <r>
      <rPr>
        <b/>
        <sz val="8"/>
        <color theme="1"/>
        <rFont val="Times New Roman"/>
        <family val="1"/>
        <charset val="238"/>
      </rPr>
      <t xml:space="preserve">
</t>
    </r>
  </si>
  <si>
    <t>Pakiet 22</t>
  </si>
  <si>
    <t>Pakiet 23</t>
  </si>
  <si>
    <t>Pakiet 24</t>
  </si>
  <si>
    <t>Pakiet 25</t>
  </si>
  <si>
    <t>5.</t>
  </si>
  <si>
    <r>
      <t xml:space="preserve">Dren do ewakuatora dymu typu RapidVac. 
6mm 100 szt. 
9mm 50 szt. 
</t>
    </r>
    <r>
      <rPr>
        <sz val="8"/>
        <color theme="1"/>
        <rFont val="Times New Roman"/>
        <family val="1"/>
        <charset val="238"/>
      </rPr>
      <t xml:space="preserve">Dren sterylny, laparoskopowy bez zaworu, dł. 3m, jednorazowego użytku, pakowany pojedynczo. Na każdym opakowaniu nadruk numeru serii i daty ważności. Nazwa i opis stosowania w języku polskim. Okres ważności minimum 12 miesięcy od daty dostawy.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</si>
  <si>
    <r>
      <t xml:space="preserve">Dren do ewakuatora dymu typu RapidVac laparoskopowy. 
</t>
    </r>
    <r>
      <rPr>
        <sz val="8"/>
        <color theme="1"/>
        <rFont val="Times New Roman"/>
        <family val="1"/>
        <charset val="238"/>
      </rPr>
      <t xml:space="preserve">Dren sterylny, jednorazowego użytku, pakowany pojedynczo. Rozmiar 6mmx3m posiadający zawór umożliwiający kontrolowaną ewakuację dymu. Na każdym opakowaniu nadruk numeru serii i daty ważności. Nazwa i opis stosowania w języku polskim. Okres ważności minimum 12 miesięcy od daty dostawy. </t>
    </r>
    <r>
      <rPr>
        <b/>
        <sz val="8"/>
        <color theme="1"/>
        <rFont val="Times New Roman"/>
        <family val="1"/>
        <charset val="238"/>
      </rPr>
      <t xml:space="preserve">
</t>
    </r>
  </si>
  <si>
    <r>
      <t xml:space="preserve">Jenorazowa elektroda czynna wraz z drenem do ewakuatora dymu
</t>
    </r>
    <r>
      <rPr>
        <sz val="8"/>
        <color rgb="FF000000"/>
        <rFont val="Times New Roman"/>
        <family val="1"/>
        <charset val="238"/>
      </rPr>
      <t>Sterylna, jednorazowego użytku, pakowane pojedynczo. Elektroda czynna z dwoma przyciskami cięcie i koagulacja, zintegrowana przezroczysta wysuwana kaniula do pochłaniania dymu, zintegrowany dren obracający się 360st. po Na każdym opakowaniu nadruk numeru serii i daty ważności. Nazwa i opis stosowania w języku polskim. Okres ważności minimum 12 miesięcy od daty dostawy.</t>
    </r>
    <r>
      <rPr>
        <b/>
        <sz val="8"/>
        <color rgb="FF000000"/>
        <rFont val="Times New Roman"/>
        <family val="1"/>
        <charset val="238"/>
      </rPr>
      <t xml:space="preserve">
</t>
    </r>
  </si>
  <si>
    <r>
      <t xml:space="preserve">Ssawka typu AcuVac do ewakuatora dymu.
</t>
    </r>
    <r>
      <rPr>
        <sz val="8"/>
        <color theme="1"/>
        <rFont val="Times New Roman"/>
        <family val="1"/>
        <charset val="238"/>
      </rPr>
      <t>Sterylna, jednorazowego użytku, pakowane pojedynczo. Na każdym opakowaniu nadruk numeru serii i daty ważności. Nazwa i opis stosowania w języku polskim. Okres ważności minimum 12 miesięcy od daty dostawy.</t>
    </r>
    <r>
      <rPr>
        <b/>
        <sz val="8"/>
        <color theme="1"/>
        <rFont val="Times New Roman"/>
        <family val="1"/>
        <charset val="238"/>
      </rPr>
      <t xml:space="preserve">
</t>
    </r>
  </si>
  <si>
    <r>
      <t xml:space="preserve">Jednorazowy układ oddechowy. 
</t>
    </r>
    <r>
      <rPr>
        <sz val="8"/>
        <color theme="1"/>
        <rFont val="Times New Roman"/>
        <family val="1"/>
        <charset val="238"/>
      </rPr>
      <t>Skład zestawu: - trzy rozciągane dreny karbowane, w zakresie 60/180 cm, o średnicy 22 m - złącze respiratora typu 22F – 22F
- worek oddechowy 2 litrowy, bezlateksowy, ze złączem typu 22M/19F
- złącze od strony pacjenta typu 22/15F
- łącznik Y ze złączem kolankowym oraz z portem do kapnografii
Układ mikrobiologicznie czysty lub sterylny wykonany z polipropylenu, pakowany pojedynczo. Na każdym opakowaniu nadruk nr serii i daty ważności. Opis w języku polskim. Okres ważności 12 miesięcy od daty dostawy.</t>
    </r>
    <r>
      <rPr>
        <b/>
        <sz val="8"/>
        <color theme="1"/>
        <rFont val="Times New Roman"/>
        <family val="1"/>
        <charset val="238"/>
      </rPr>
      <t xml:space="preserve">
</t>
    </r>
  </si>
  <si>
    <t>Pakiet 26</t>
  </si>
  <si>
    <t>Pakiet 27</t>
  </si>
  <si>
    <t>Pakiet 28</t>
  </si>
  <si>
    <r>
      <t>Worek pooperacyjny sterylny z okienkiem</t>
    </r>
    <r>
      <rPr>
        <sz val="8"/>
        <color theme="1"/>
        <rFont val="Times New Roman"/>
        <family val="1"/>
        <charset val="238"/>
      </rPr>
      <t>,                                                                 rozmiar do docięcia 10-70 mm, przezroczysty, miękkie ujście do drenażu zamykane za pomocą kurka, możliwość podpięcia worka do zbiórki nocnej, skala pozwalająca ocenić ilość wydzielanej treści, pojemnośc 680ml</t>
    </r>
    <r>
      <rPr>
        <b/>
        <sz val="8"/>
        <color theme="1"/>
        <rFont val="Times New Roman"/>
        <family val="1"/>
        <charset val="238"/>
      </rPr>
      <t xml:space="preserve">
</t>
    </r>
  </si>
  <si>
    <r>
      <t xml:space="preserve">Worek stomijny pooperacyjny,
</t>
    </r>
    <r>
      <rPr>
        <sz val="8"/>
        <color theme="1"/>
        <rFont val="Times New Roman"/>
        <family val="1"/>
        <charset val="238"/>
      </rPr>
      <t>jednoczęściowy z możliwością podglądu stomii i ujściem, przeźroczysty, niesterylny, rozmiar docięcia do 100 mm, pojemność 680 ml</t>
    </r>
    <r>
      <rPr>
        <b/>
        <sz val="8"/>
        <color theme="1"/>
        <rFont val="Times New Roman"/>
        <family val="1"/>
        <charset val="238"/>
      </rPr>
      <t xml:space="preserve">
</t>
    </r>
  </si>
  <si>
    <t>Pakiet 29</t>
  </si>
  <si>
    <r>
      <t xml:space="preserve">Pętla dedykowana tylko do polipektomii na zimno
</t>
    </r>
    <r>
      <rPr>
        <sz val="8"/>
        <color theme="1"/>
        <rFont val="Calibri"/>
        <family val="2"/>
        <charset val="238"/>
        <scheme val="minor"/>
      </rPr>
      <t>Pętla dedykowana tylko do polipektomii na zimno, okrągła, 10 mm, sztywna, osłonka 2,4 mm, długość 240 cm, do kanału roboczego 2,8 mm.</t>
    </r>
  </si>
  <si>
    <r>
      <rPr>
        <b/>
        <sz val="10"/>
        <color theme="1"/>
        <rFont val="Calibri"/>
        <family val="2"/>
        <charset val="238"/>
        <scheme val="minor"/>
      </rPr>
      <t xml:space="preserve">Narzędzie do usuwania obciętych polipów i ciał obcych
</t>
    </r>
    <r>
      <rPr>
        <sz val="8"/>
        <color theme="1"/>
        <rFont val="Calibri"/>
        <family val="2"/>
        <charset val="238"/>
        <scheme val="minor"/>
      </rPr>
      <t>Narzędzie do usuwania obciętych polipów i ciał obcych wykonane z drutu i siatki poliestrowej, rozpostartej na pętli o wymiarach 3cmx5,5cm, średnica zewnętrzna osłonki 2,5mm, długość robocza 230cm.</t>
    </r>
  </si>
  <si>
    <t>Pakiet 30</t>
  </si>
  <si>
    <r>
      <rPr>
        <b/>
        <sz val="10"/>
        <color theme="1"/>
        <rFont val="Calibri"/>
        <family val="2"/>
        <charset val="238"/>
        <scheme val="minor"/>
      </rPr>
      <t xml:space="preserve">Strzykawka trzyczęściowa 50/60
</t>
    </r>
    <r>
      <rPr>
        <sz val="10"/>
        <color theme="1"/>
        <rFont val="Calibri"/>
        <family val="2"/>
        <charset val="238"/>
        <scheme val="minor"/>
      </rPr>
      <t>Strzykawka sterylna, pojedynczo pakowana, jednorazowego użytku, trzyczęściowa, koncentryczna, pojemność i skala na cylindrze 50 - 60 ml,  typu Luer- Lock. Podwójna kryza zabezpieczająca przed wypadaniem tłoka. Tłok i cylinder wykonane z polipropylenu, bez zawartości lateksu, PCV, DEHP,  kompatybilne z lekami cytostatycznymi, wyraźne oznakowanie skali, czarna, niezmywalna, jednostronna,  skala co 1ml do 60 ml.</t>
    </r>
  </si>
  <si>
    <t>Pakiet 31</t>
  </si>
  <si>
    <r>
      <t xml:space="preserve">Łącznik  do worków Bolus Adaptor
</t>
    </r>
    <r>
      <rPr>
        <sz val="10"/>
        <color theme="1"/>
        <rFont val="Calibri"/>
        <family val="2"/>
        <charset val="238"/>
        <scheme val="minor"/>
      </rPr>
      <t>Złącze bolus do pobieraia diety dojelitowej z worka strzykawką typu EnFit</t>
    </r>
  </si>
  <si>
    <r>
      <t xml:space="preserve">Przedłużacze do pomp infuzyjnych białe.
150cm – 10000 szt. 
90cm - 400 szt. 
</t>
    </r>
    <r>
      <rPr>
        <sz val="8"/>
        <color theme="1"/>
        <rFont val="Times New Roman"/>
        <family val="1"/>
        <charset val="238"/>
      </rPr>
      <t xml:space="preserve">Wykonane z przezroczystego PVC, średnicy wewnętrznej 1,25mm z łącznikiem Luer- Lock męskim i żeńskim. Odporne na ciśnienie z pompy ok 4,5 bara. Sterylne, jednorazowego użytku, pakowane pojedynczo. Opakowanie typu blister. Na każdym opakowaniu nadruk nr serii i daty ważności. Opis w języku polskim. Okres ważności minimum 12 miesięcy od daty dostawy. </t>
    </r>
    <r>
      <rPr>
        <b/>
        <sz val="8"/>
        <color theme="1"/>
        <rFont val="Times New Roman"/>
        <family val="1"/>
        <charset val="238"/>
      </rPr>
      <t xml:space="preserve">
</t>
    </r>
  </si>
  <si>
    <t>Pakiet 32</t>
  </si>
  <si>
    <r>
      <t xml:space="preserve">Sylikonowa podkładka
</t>
    </r>
    <r>
      <rPr>
        <sz val="8"/>
        <color theme="1"/>
        <rFont val="Times New Roman"/>
        <family val="1"/>
        <charset val="238"/>
      </rPr>
      <t>Sylikonowa podkładka przeznaczona do zmniejszenia przecieków wokół portezy głosowej, kompatybilna z protezami o średnicy 22,5Fr</t>
    </r>
  </si>
  <si>
    <t>Pakiet 33</t>
  </si>
  <si>
    <t>Pakiet 34</t>
  </si>
  <si>
    <r>
      <t xml:space="preserve">Wkłady workowe jednorazowe do ssaków żelowane. 
</t>
    </r>
    <r>
      <rPr>
        <sz val="10"/>
        <color theme="1"/>
        <rFont val="Times New Roman"/>
        <family val="1"/>
        <charset val="238"/>
      </rPr>
      <t xml:space="preserve">Jednorazowe wkłady workowe z żelem  o pojemności 1,25 – 1,5 l oraz 2 – 2,5 litry, z wtopioną przykrywką , z dwoma portami – portem do pacjenta i portem do podłączenia szeregowego. Pokrywka z dwoma uchwytami do zdejmowania z pojemników ( dla prawo  i leworęcznych ) oraz zaopatrzona w łącznik schodkowy i zatyczkę. W przykrywce wewnętrzny filtr antybakteryjny i przeciwprzelewowy ( hydrofobowy ), ew. z ochroną przeciwrozbryzgową zapobiegającą przedwczesnemu zamknięciu się filtra oraz w celu lepszej widoczności ilości odessanej wydzieliny. Zastawka odcinająca, zapobiegająca cofaniu się wydzieliny do pacjenta. Łączniki do podłączenia ssania i do podłączenia drenu mogą być zdejmowalne. Łącznik do podłączenia drenu pacjenta kątowy schodkowy ( zapobiegający zamknięciu się światła drenu ). Wymiana wkładów bez konieczności odłączania źródła próżni.
Mikrobiologicznie czyste, jednorazowego użytku. Na każdym opakowaniu nadruk numeru serii i daty ważności. Nazwa i opis stosowania w języku polskim. Okres ważności minimum 12 miesięcy od daty dostawy.
Ocena jakościowa :
1. Ochroną przeciwrozbryzgową zapobiegającą przedwczesnemu zamknięciu się filtra – 1 pkt.
Brak ochrony przeciwrozbryzgowej – 0 pkt.
Oferent zobowiązany jest, na czas trwania umowy, do wyposażenia zamawiającego w  pojemniki plastikowe na wkłady workowe ( w obu wielkościach do wyboru przez zamawiającego ), oraz w węże i konieczne akcesoria do połączenia ze źródłem próżni dla 40 stanowisk .
</t>
    </r>
    <r>
      <rPr>
        <b/>
        <sz val="10"/>
        <color theme="1"/>
        <rFont val="Times New Roman"/>
        <family val="1"/>
        <charset val="238"/>
      </rPr>
      <t xml:space="preserve">
</t>
    </r>
  </si>
  <si>
    <r>
      <t xml:space="preserve">Rurka intubacyjna - Safety Silk nosowa
</t>
    </r>
    <r>
      <rPr>
        <sz val="8"/>
        <color theme="1"/>
        <rFont val="Times New Roman"/>
        <family val="1"/>
        <charset val="238"/>
      </rPr>
      <t xml:space="preserve">Rurka intubacyjna wstępnie wyprofilowana, północna z wysokoobjętościowym niskociśnieniowym mankietem, wykonana z niezawierającego ftalanów (DEHP) pcv. Bardzo delikatna, wyłącznie do intubacji przez nos z zaoblonym otworem Murphy`ego. Trwale połączony z rurką łącznik, odporna na zaginanie, wklęsła gładka końcówka, linia RTG na całej długości, z niebieskim balonikiem kontrolnym, przewód łączący balonik z rurką przeźroczysty w innym kolorze niż balonik. Rurka posiada zawór do strzykawek Luer i Luer-lock. Znacznik głębokości nad mankietem w postaci jednego czytelnego ringu o grubości 1 cm wokół całego obwodu rurki. </t>
    </r>
    <r>
      <rPr>
        <b/>
        <sz val="8"/>
        <color theme="1"/>
        <rFont val="Times New Roman"/>
        <family val="1"/>
        <charset val="238"/>
      </rPr>
      <t xml:space="preserve">
</t>
    </r>
    <r>
      <rPr>
        <sz val="8"/>
        <color theme="1"/>
        <rFont val="Times New Roman"/>
        <family val="1"/>
        <charset val="238"/>
      </rPr>
      <t>Rurki w rozmiarach:
6,0 długość całkowita 415 mm, mankiet 20 mm - 50 szt.
6,5 długość całkowita 420 mm, mankiet 24 mm - 100 szt. 
7,0 długość całkowita 430 mm, mankiet 26 mm - 50 szt.</t>
    </r>
    <r>
      <rPr>
        <b/>
        <sz val="8"/>
        <color theme="1"/>
        <rFont val="Times New Roman"/>
        <family val="1"/>
        <charset val="238"/>
      </rPr>
      <t xml:space="preserve">
</t>
    </r>
    <r>
      <rPr>
        <sz val="8"/>
        <color theme="1"/>
        <rFont val="Times New Roman"/>
        <family val="1"/>
        <charset val="238"/>
      </rPr>
      <t>Opakowanie folia, papier. Na opakowaniu opis w języku polskim, numer serii, LOT, data ważności produktu, znak CE, nazwa producenta, rozmiar rurki. Sterylne, jednorazowego użytku, pakowane pojedynczo. Okres ważności minimum 12 miesięcy od daty dostawy.</t>
    </r>
    <r>
      <rPr>
        <b/>
        <sz val="8"/>
        <color theme="1"/>
        <rFont val="Times New Roman"/>
        <family val="1"/>
        <charset val="238"/>
      </rPr>
      <t xml:space="preserve">
</t>
    </r>
  </si>
  <si>
    <r>
      <t xml:space="preserve">Przyrząd typu Madgic
</t>
    </r>
    <r>
      <rPr>
        <sz val="8"/>
        <color theme="1"/>
        <rFont val="Times New Roman"/>
        <family val="1"/>
        <charset val="238"/>
      </rPr>
      <t>Przyrząd jednorazowy typu MADgic do podawania leków w postaci aerozolu do błony śluzowej krtani i tchawicy ze strzykawką 3ml, z giętką kaniulą z pamięcią kształtu, oraz końcówką, która uwalnia lek w postaci mgiełki o wielkości 30-100 mikronów.</t>
    </r>
    <r>
      <rPr>
        <b/>
        <sz val="8"/>
        <color theme="1"/>
        <rFont val="Times New Roman"/>
        <family val="1"/>
        <charset val="238"/>
      </rPr>
      <t xml:space="preserve">
</t>
    </r>
    <r>
      <rPr>
        <sz val="8"/>
        <color theme="1"/>
        <rFont val="Times New Roman"/>
        <family val="1"/>
        <charset val="238"/>
      </rPr>
      <t>Opakowanie - folia. Na opakowaniu opis w języku polskim, numer serii, LOT, data ważności produktu, znak CE, nazwa producenta. Sterylne, jednorazowego użytku, pakowane pojedynczo. Okres ważności minimum 12 miesięcy od daty dostawy.</t>
    </r>
    <r>
      <rPr>
        <b/>
        <sz val="8"/>
        <color theme="1"/>
        <rFont val="Times New Roman"/>
        <family val="1"/>
        <charset val="238"/>
      </rPr>
      <t xml:space="preserve">
</t>
    </r>
  </si>
  <si>
    <t xml:space="preserve">Jednorazowy trokar o średnicy 11 mm z kaniulą wyposażoną w pełni atraumatyczny system fiksacji w powłokach przy pomocy balonu oraz dysku retencyjnego, długość  100 mm. Automatyczna i bezobsługowa uszczelka 5-11 mm, możliwość zdjęcia górnej obudowy trokara wraz z uszczelkami. Atraumatyczny obturator optyczny bez noża i żadnych ostrych krawędzi, wyprofilowany skrętnie, posiadający otwór na czubku umożliwiający bezpośrednią insuflację. Trokar pakowany pojedynczo. Na każdym opakowaniu nadruk nr serii i daty ważności oraz nazwa i opis w języku polskim. Okres ważności min. 12 miesięcy od daty dostawy. </t>
  </si>
  <si>
    <t>Jednorazowa kaniula o średnicy 11 mm wyposażona w pełni atraumatyczny system fiksacji w powłokach przy pomocy balonu oraz dysku retencyjnego, długość 100 mm. Automatyczna i bezobsługowa uszczelka 5-11 mm, możliwość zdjęcia górnej obudowy trokara wraz z uszczelkami. Kaniula pakowana pojedynczo. Na każdym opakowaniu nadruk nr serii i daty ważności oraz nazwa i opis w języku polskim. Okres ważności min. 12 miesięcy od daty dostawy.</t>
  </si>
  <si>
    <r>
      <t xml:space="preserve">Igła typu Veresa do zabiegów laparoskopowych.
</t>
    </r>
    <r>
      <rPr>
        <sz val="8"/>
        <color theme="1"/>
        <rFont val="Times New Roman"/>
        <family val="1"/>
        <charset val="238"/>
      </rPr>
      <t>Igła insuflacyjna o długości 120 mm i 150mm w rozmiarze 13G z sygnałem dźwiękowym oraz wizualnym określającym wejście do jamy brzusznej. Sterylna, jednorazowego użytku, pakowana pojedynczo. Na każdym opakowaniu nadruk nr serii i daty ważności. Opis w języku polskim. Okres ważności minimum 12 miesięcy od daty dostawy.</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</si>
  <si>
    <r>
      <t xml:space="preserve">Uszczelka jednorazowa do termosu
</t>
    </r>
    <r>
      <rPr>
        <sz val="8"/>
        <color theme="1"/>
        <rFont val="Times New Roman"/>
        <family val="1"/>
        <charset val="238"/>
      </rPr>
      <t>Uszczelka jednorazowa do termosu do ogrzewania optyki, kompatybilna z termosem posiadanym przez zamawiającego Applied Medical Ref: C3001. Pakowana pojedynczo.</t>
    </r>
  </si>
  <si>
    <r>
      <rPr>
        <b/>
        <sz val="10"/>
        <color theme="1"/>
        <rFont val="Calibri"/>
        <family val="2"/>
        <charset val="238"/>
        <scheme val="minor"/>
      </rPr>
      <t xml:space="preserve">Protektor/retraktor chirurgiczny
</t>
    </r>
    <r>
      <rPr>
        <sz val="10"/>
        <color theme="1"/>
        <rFont val="Calibri"/>
        <family val="2"/>
        <charset val="238"/>
        <scheme val="minor"/>
      </rPr>
      <t>Rozmiar 9-14 cm 10 sztuk
Rozmiar 5,0-9,0 cm 650 sztuk</t>
    </r>
    <r>
      <rPr>
        <b/>
        <sz val="10"/>
        <color theme="1"/>
        <rFont val="Calibri"/>
        <family val="2"/>
        <charset val="238"/>
        <scheme val="minor"/>
      </rPr>
      <t xml:space="preserve">
</t>
    </r>
    <r>
      <rPr>
        <sz val="10"/>
        <color theme="1"/>
        <rFont val="Calibri"/>
        <family val="2"/>
        <charset val="238"/>
        <scheme val="minor"/>
      </rPr>
      <t>Protektor/retraktor chirurgiczny jednorazowego użytku do usuwania dużych preparatów, złożony z dwóch pierścieni połączonych elastycznym poliuretanowym rękawem, dający retrakcję 360 stopni. Na każdym opakowaniu nadruk serii i daty ważności. Okres ważgności minimum 12 miesięcy.
Parametry oceny technicznej:
1. Sztywny pojedyńczy górny pierścień - 10 pkt;
  Brak zztywnego pojedyńczego górnego pierścienia -  0pkt;
2. Pierścień góny i dolny w różnych kolorach  - 10 pkt;
   Pierścienie nie różniące się kolorem  -  0pkt;</t>
    </r>
  </si>
  <si>
    <r>
      <t xml:space="preserve">System dostępu procedur laparoskopowych - zestaw
</t>
    </r>
    <r>
      <rPr>
        <sz val="10"/>
        <color theme="1"/>
        <rFont val="Calibri"/>
        <family val="2"/>
        <charset val="238"/>
        <scheme val="minor"/>
      </rPr>
      <t>System dostępu procedur laparoskopowych składający się z:
    *protektor/retraktor raz chirurgicznych o dwuch obręczach, Połączonych trwałym poliuretanowym rękawem;
    *szczelnej pokrywki z uszczelką utrzymującą odmę, wyposażoną w otwór umożliwiający wprowadzenie trokara;
    *jednorazowego, bezostrzowego trokara optycznego, z separatorem tkanek 12mm, z redukcją 5-12mm, długość 100mm, na czubku separujący otwór umożliwiający wytworzenie odmy, możliwość odczepienia uszczelki w celu usunięcia preparatu.
Wszystkie komponenty pakowane w jednym opakowaniu sterylizacyjnym.
Na każdym opakowaniu nadruk serii i daty ważności. Okres ważności minimum 12 miesięcy.
Parametry oceny technicznej:
1. Sztywny pojedyńczy górny pierścień - 10 pkt;
  Brak sztywnego pojedyńczego górnego pierścienia -  0pkt;
2. Pierścień góny i dolny w różnych kolorach  - 10 pkt;
   Pierścienie nie różniące się kolorem  -  0pkt;</t>
    </r>
  </si>
  <si>
    <r>
      <t xml:space="preserve">Zestaw do laparoskopii ginekologicznej  
</t>
    </r>
    <r>
      <rPr>
        <sz val="8"/>
        <color theme="1"/>
        <rFont val="Times New Roman"/>
        <family val="1"/>
        <charset val="238"/>
      </rPr>
      <t xml:space="preserve">Sterylny zestaw do laparoskopii ginekologicznej zapakowany w zbiorczym opakowaniu, opakowanie typu tyvec z klapką poszczególne elementy składowe bez opakowań dodatkowych, w składzie:
</t>
    </r>
    <r>
      <rPr>
        <b/>
        <sz val="8"/>
        <color theme="1"/>
        <rFont val="Times New Roman"/>
        <family val="1"/>
        <charset val="238"/>
      </rPr>
      <t>1</t>
    </r>
    <r>
      <rPr>
        <sz val="8"/>
        <color theme="1"/>
        <rFont val="Times New Roman"/>
        <family val="1"/>
        <charset val="238"/>
      </rPr>
      <t>. Serweta chirurgiczna o wymiarach 240/180x270 cm ( +/- 3 cm ) do operacji brzuszno-kroczowej z przylepnym otworem brzusznym o wymiarach 30 x30cm ( +/- 1 cm ), wypełnionym folią chirurgiczną oraz otworem kroczowym o wymiarach 12x15cm ( +/- 1 cm ) , gramatura min 56g/m2 (laminat dwuwarstwowy włóknina oraz folia PE), odporność na rozerwanie na sucho/mokro min 216/230 kPa w strefie krytycznej, odporność na przenikanie cieczy min 270cm H2O w strefie krytycznej -</t>
    </r>
    <r>
      <rPr>
        <b/>
        <sz val="8"/>
        <color theme="1"/>
        <rFont val="Times New Roman"/>
        <family val="1"/>
        <charset val="238"/>
      </rPr>
      <t>1SZT</t>
    </r>
    <r>
      <rPr>
        <sz val="8"/>
        <color theme="1"/>
        <rFont val="Times New Roman"/>
        <family val="1"/>
        <charset val="238"/>
      </rPr>
      <t xml:space="preserve">
</t>
    </r>
    <r>
      <rPr>
        <b/>
        <sz val="8"/>
        <color theme="1"/>
        <rFont val="Times New Roman"/>
        <family val="1"/>
        <charset val="238"/>
      </rPr>
      <t>2.</t>
    </r>
    <r>
      <rPr>
        <sz val="8"/>
        <color theme="1"/>
        <rFont val="Times New Roman"/>
        <family val="1"/>
        <charset val="238"/>
      </rPr>
      <t xml:space="preserve"> Osłona na stolik Mayo wzmocniona o wymiarach  79x145cm (+/- 2cm), wykonana z mocnej foli o grubości min. 60 mikronów, z dodatkową zewnętrzną warstwą chłonną w górnej części (pod narzędzia) o wym. min 65x 85cm i gramaturze 40g/m2 oraz folii PE 55 ( + 5 ) mikronów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3.</t>
    </r>
    <r>
      <rPr>
        <sz val="8"/>
        <color theme="1"/>
        <rFont val="Times New Roman"/>
        <family val="1"/>
        <charset val="238"/>
      </rPr>
      <t xml:space="preserve"> Przewód monopolarny do narzędzia laparoskopowego do generatorów Valleylab – </t>
    </r>
    <r>
      <rPr>
        <b/>
        <sz val="8"/>
        <color theme="1"/>
        <rFont val="Times New Roman"/>
        <family val="1"/>
        <charset val="238"/>
      </rPr>
      <t xml:space="preserve">1 SZT </t>
    </r>
    <r>
      <rPr>
        <sz val="8"/>
        <color theme="1"/>
        <rFont val="Times New Roman"/>
        <family val="1"/>
        <charset val="238"/>
      </rPr>
      <t xml:space="preserve">
</t>
    </r>
    <r>
      <rPr>
        <b/>
        <sz val="8"/>
        <color theme="1"/>
        <rFont val="Times New Roman"/>
        <family val="1"/>
        <charset val="238"/>
      </rPr>
      <t>4.</t>
    </r>
    <r>
      <rPr>
        <sz val="8"/>
        <color theme="1"/>
        <rFont val="Times New Roman"/>
        <family val="1"/>
        <charset val="238"/>
      </rPr>
      <t xml:space="preserve"> Kieszeń foliowa 2-komorowa samoprzylepna o wymiarach 40x 25cm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5.</t>
    </r>
    <r>
      <rPr>
        <sz val="8"/>
        <color theme="1"/>
        <rFont val="Times New Roman"/>
        <family val="1"/>
        <charset val="238"/>
      </rPr>
      <t xml:space="preserve"> Kompres gazowy o wymiarach 10x 10cm,  8 warstwowy,  17 nitkowy, z nitką  RTG  – </t>
    </r>
    <r>
      <rPr>
        <b/>
        <sz val="8"/>
        <color theme="1"/>
        <rFont val="Times New Roman"/>
        <family val="1"/>
        <charset val="238"/>
      </rPr>
      <t>40 SZT</t>
    </r>
    <r>
      <rPr>
        <sz val="8"/>
        <color theme="1"/>
        <rFont val="Times New Roman"/>
        <family val="1"/>
        <charset val="238"/>
      </rPr>
      <t xml:space="preserve">
</t>
    </r>
    <r>
      <rPr>
        <b/>
        <sz val="8"/>
        <color theme="1"/>
        <rFont val="Times New Roman"/>
        <family val="1"/>
        <charset val="238"/>
      </rPr>
      <t>6.</t>
    </r>
    <r>
      <rPr>
        <sz val="8"/>
        <color theme="1"/>
        <rFont val="Times New Roman"/>
        <family val="1"/>
        <charset val="238"/>
      </rPr>
      <t xml:space="preserve"> Ręcznik chłonny o wymiarach 18x25cm ( + 5 cm ) – </t>
    </r>
    <r>
      <rPr>
        <b/>
        <sz val="8"/>
        <color theme="1"/>
        <rFont val="Times New Roman"/>
        <family val="1"/>
        <charset val="238"/>
      </rPr>
      <t>4 SZT
7.</t>
    </r>
    <r>
      <rPr>
        <sz val="8"/>
        <color theme="1"/>
        <rFont val="Times New Roman"/>
        <family val="1"/>
        <charset val="238"/>
      </rPr>
      <t xml:space="preserve"> Pojemnik do liczenia igieł piankowo-magnetyczny o wymiarach 12x9,5x3,8cm, z bezpiecznym i mocnym zamknięciem, o pojemności 40 szt. igieł, żółty – </t>
    </r>
    <r>
      <rPr>
        <b/>
        <sz val="8"/>
        <color theme="1"/>
        <rFont val="Times New Roman"/>
        <family val="1"/>
        <charset val="238"/>
      </rPr>
      <t xml:space="preserve">1 SZT </t>
    </r>
    <r>
      <rPr>
        <sz val="8"/>
        <color theme="1"/>
        <rFont val="Times New Roman"/>
        <family val="1"/>
        <charset val="238"/>
      </rPr>
      <t xml:space="preserve">
</t>
    </r>
    <r>
      <rPr>
        <b/>
        <sz val="8"/>
        <color theme="1"/>
        <rFont val="Times New Roman"/>
        <family val="1"/>
        <charset val="238"/>
      </rPr>
      <t>8.</t>
    </r>
    <r>
      <rPr>
        <sz val="8"/>
        <color theme="1"/>
        <rFont val="Times New Roman"/>
        <family val="1"/>
        <charset val="238"/>
      </rPr>
      <t xml:space="preserve"> Dren łączący do ssaka PVC 30 Ch o długości 3m, ze stożkowatymi końcówkami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9.</t>
    </r>
    <r>
      <rPr>
        <sz val="8"/>
        <color theme="1"/>
        <rFont val="Times New Roman"/>
        <family val="1"/>
        <charset val="238"/>
      </rPr>
      <t xml:space="preserve"> Skalpel chirurgiczny bezpieczny z wysuwanym ostrzem nr 11 (SS) – </t>
    </r>
    <r>
      <rPr>
        <b/>
        <sz val="8"/>
        <color theme="1"/>
        <rFont val="Times New Roman"/>
        <family val="1"/>
        <charset val="238"/>
      </rPr>
      <t>1 SZT
10.</t>
    </r>
    <r>
      <rPr>
        <sz val="8"/>
        <color theme="1"/>
        <rFont val="Times New Roman"/>
        <family val="1"/>
        <charset val="238"/>
      </rPr>
      <t xml:space="preserve"> Organizator przewodów przyklejany, regulowany na rzep o wymiarach 2,5 x 30cm -</t>
    </r>
    <r>
      <rPr>
        <b/>
        <sz val="8"/>
        <color theme="1"/>
        <rFont val="Times New Roman"/>
        <family val="1"/>
        <charset val="238"/>
      </rPr>
      <t xml:space="preserve"> 3 SZT</t>
    </r>
    <r>
      <rPr>
        <sz val="8"/>
        <color theme="1"/>
        <rFont val="Times New Roman"/>
        <family val="1"/>
        <charset val="238"/>
      </rPr>
      <t xml:space="preserve">                                             
</t>
    </r>
    <r>
      <rPr>
        <b/>
        <sz val="8"/>
        <color theme="1"/>
        <rFont val="Times New Roman"/>
        <family val="1"/>
        <charset val="238"/>
      </rPr>
      <t xml:space="preserve">
</t>
    </r>
  </si>
  <si>
    <t>Trokar typu Hasson 5 mm bezostrzowy, tępy, z systemem fiksacji w powlokach złożonym z symetrycznego balonu oraz żelowego stożka z regulacją wysokości na kaniuli, dł. 100 mm.  Jednorazowego użytku, pakowany pojedynczo. Na każdym opakowaniu nadruk nr serii i daty ważności oraz nazwa i opis w języku polskim. Okres ważności min. 12 miesięcy od daty dostawy.</t>
  </si>
  <si>
    <r>
      <t>11.</t>
    </r>
    <r>
      <rPr>
        <sz val="8"/>
        <color theme="1"/>
        <rFont val="Times New Roman"/>
        <family val="1"/>
        <charset val="238"/>
      </rPr>
      <t xml:space="preserve"> Opatrunek pooperacyjny o wymiarach 6 x 8 cm ( + 2 cm ) sterylny, elastyczny, wysokochłonny 4 warstwowy z superabsorbentem na rany operacyjne. Warstwa kontaktowa z miękkiego silikonu na całej powierzchni, zapewniająca atraumatyczną zmianę opatrunku. Produkowany w technologii Flex, umożliwiającej rozciąganie w obu kierunkach. Nie wymagający dodatkowego mocowania. –</t>
    </r>
    <r>
      <rPr>
        <b/>
        <sz val="8"/>
        <color theme="1"/>
        <rFont val="Times New Roman"/>
        <family val="1"/>
        <charset val="238"/>
      </rPr>
      <t xml:space="preserve"> 3 SZT </t>
    </r>
    <r>
      <rPr>
        <sz val="8"/>
        <color theme="1"/>
        <rFont val="Times New Roman"/>
        <family val="1"/>
        <charset val="238"/>
      </rPr>
      <t xml:space="preserve">
</t>
    </r>
    <r>
      <rPr>
        <b/>
        <sz val="8"/>
        <color theme="1"/>
        <rFont val="Times New Roman"/>
        <family val="1"/>
        <charset val="238"/>
      </rPr>
      <t>12.</t>
    </r>
    <r>
      <rPr>
        <sz val="8"/>
        <color theme="1"/>
        <rFont val="Times New Roman"/>
        <family val="1"/>
        <charset val="238"/>
      </rPr>
      <t xml:space="preserve"> Opatrunek pooperacyjny chłonny, piankowy o wymiarach 10 x10 cm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13.</t>
    </r>
    <r>
      <rPr>
        <sz val="8"/>
        <color theme="1"/>
        <rFont val="Times New Roman"/>
        <family val="1"/>
        <charset val="238"/>
      </rPr>
      <t xml:space="preserve"> Miska z polipropylenu z podziałką, przezroczysta, 250ml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14.</t>
    </r>
    <r>
      <rPr>
        <sz val="8"/>
        <color theme="1"/>
        <rFont val="Times New Roman"/>
        <family val="1"/>
        <charset val="238"/>
      </rPr>
      <t xml:space="preserve"> Kleszczyki blokowane do mycia pola operacyjnego o długości 24cm–– </t>
    </r>
    <r>
      <rPr>
        <b/>
        <sz val="8"/>
        <color theme="1"/>
        <rFont val="Times New Roman"/>
        <family val="1"/>
        <charset val="238"/>
      </rPr>
      <t xml:space="preserve">2 SZT </t>
    </r>
    <r>
      <rPr>
        <sz val="8"/>
        <color theme="1"/>
        <rFont val="Times New Roman"/>
        <family val="1"/>
        <charset val="238"/>
      </rPr>
      <t xml:space="preserve">
</t>
    </r>
    <r>
      <rPr>
        <b/>
        <sz val="8"/>
        <color theme="1"/>
        <rFont val="Times New Roman"/>
        <family val="1"/>
        <charset val="238"/>
      </rPr>
      <t>15.</t>
    </r>
    <r>
      <rPr>
        <sz val="8"/>
        <color theme="1"/>
        <rFont val="Times New Roman"/>
        <family val="1"/>
        <charset val="238"/>
      </rPr>
      <t xml:space="preserve"> Tupfer okrągły gazowy o wymiarach 40x50cm, 20-nitkowy, biały –</t>
    </r>
    <r>
      <rPr>
        <b/>
        <sz val="8"/>
        <color theme="1"/>
        <rFont val="Times New Roman"/>
        <family val="1"/>
        <charset val="238"/>
      </rPr>
      <t xml:space="preserve"> 4 SZT</t>
    </r>
    <r>
      <rPr>
        <sz val="8"/>
        <color theme="1"/>
        <rFont val="Times New Roman"/>
        <family val="1"/>
        <charset val="238"/>
      </rPr>
      <t xml:space="preserve">
</t>
    </r>
    <r>
      <rPr>
        <b/>
        <sz val="8"/>
        <color theme="1"/>
        <rFont val="Times New Roman"/>
        <family val="1"/>
        <charset val="238"/>
      </rPr>
      <t xml:space="preserve">16. </t>
    </r>
    <r>
      <rPr>
        <sz val="8"/>
        <color theme="1"/>
        <rFont val="Times New Roman"/>
        <family val="1"/>
        <charset val="238"/>
      </rPr>
      <t xml:space="preserve">Serweta wzmocniona na całej powierzchni na stolik 150x190cm ( +/- 2 cm ), służąca jako owinięcie zestawu, wykonana z włókniny polipropylenowej 30 g/m2, folia PE 55 mikronów. 
</t>
    </r>
    <r>
      <rPr>
        <b/>
        <sz val="8"/>
        <color theme="1"/>
        <rFont val="Times New Roman"/>
        <family val="1"/>
        <charset val="238"/>
      </rPr>
      <t>17.</t>
    </r>
    <r>
      <rPr>
        <sz val="8"/>
        <color theme="1"/>
        <rFont val="Times New Roman"/>
        <family val="1"/>
        <charset val="238"/>
      </rPr>
      <t xml:space="preserve"> Kompres gazowy 30 x  30cm, gaza 17nitkowa, znacznik RTG, biały  - 5</t>
    </r>
    <r>
      <rPr>
        <b/>
        <sz val="8"/>
        <color theme="1"/>
        <rFont val="Times New Roman"/>
        <family val="1"/>
        <charset val="238"/>
      </rPr>
      <t xml:space="preserve"> SZT</t>
    </r>
    <r>
      <rPr>
        <sz val="8"/>
        <color theme="1"/>
        <rFont val="Times New Roman"/>
        <family val="1"/>
        <charset val="238"/>
      </rPr>
      <t xml:space="preserve"> 
18. Papier krepowy 60 x 60 cm, 60g/m2 - 1 szt.
 </t>
    </r>
    <r>
      <rPr>
        <b/>
        <sz val="8"/>
        <color theme="1"/>
        <rFont val="Times New Roman"/>
        <family val="1"/>
        <charset val="238"/>
      </rPr>
      <t xml:space="preserve">
</t>
    </r>
  </si>
  <si>
    <r>
      <rPr>
        <sz val="8"/>
        <color theme="1"/>
        <rFont val="Times New Roman"/>
        <family val="1"/>
        <charset val="238"/>
      </rPr>
      <t xml:space="preserve">
Każdy pakiet pakowany oddzielnie, sterylny. Na każdym opakowaniu nazwa zestawu, numer katalogowy Ref., numer serii oraz data ważności. Dodatkowo na każdym opakowaniu min. 2 metryczki pozwalające na wklejenie do dokumentacji pacjenta identyfikację zestawu.
Data ważności min 12-mcy od daty dostawy.
Parametry oceny jakościowej :
1.Oznakowanie zestawu kolorem na opakowaniu zewnętrznym
( wierzch i bok )         – 10 pkt.
Brak oznakowania kolorem  
                      -   0 pkt.
2. Dotyczy p. 1 – serweta główna:
Odporność na przenikanie cieczy głównego obłożenia min. 270cmH2O     -10 pkt
      Odporność na przenikanie cieczy głównego obłożenia &lt; 270cmH2O   -0pkt
3. Sterylny margines przy zgrzewie na opakowaniu foliowym min. 5 mm -  10 pkt.
Sterylny margines przy zgrzewie na opakowaniu foliowym &lt; 5 mm lub brak - 0 pkt.
4. Sterylna informacja o komponentach znajdujących się w zestawie na wierzchniej widocznej stronie zestawu     – 10 pkt.
Brak sterylnej informacji   –  0 pkt.</t>
    </r>
    <r>
      <rPr>
        <b/>
        <sz val="8"/>
        <color theme="1"/>
        <rFont val="Times New Roman"/>
        <family val="1"/>
        <charset val="238"/>
      </rPr>
      <t xml:space="preserve">
</t>
    </r>
  </si>
  <si>
    <r>
      <rPr>
        <sz val="8"/>
        <color theme="1"/>
        <rFont val="Times New Roman"/>
        <family val="1"/>
        <charset val="238"/>
      </rPr>
      <t xml:space="preserve">
</t>
    </r>
    <r>
      <rPr>
        <b/>
        <sz val="8"/>
        <color theme="1"/>
        <rFont val="Times New Roman"/>
        <family val="1"/>
        <charset val="238"/>
      </rPr>
      <t>4.</t>
    </r>
    <r>
      <rPr>
        <sz val="8"/>
        <color theme="1"/>
        <rFont val="Times New Roman"/>
        <family val="1"/>
        <charset val="238"/>
      </rPr>
      <t xml:space="preserve"> Przewód monopolarny do narzędzia laparoskopowego do generatorów Valleylab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5.</t>
    </r>
    <r>
      <rPr>
        <sz val="8"/>
        <color theme="1"/>
        <rFont val="Times New Roman"/>
        <family val="1"/>
        <charset val="238"/>
      </rPr>
      <t xml:space="preserve"> Kompres gazowy o wymiarach 10x 10cm,  8 warstwowy,  17 nitkowy, z nitką  RTG  – </t>
    </r>
    <r>
      <rPr>
        <b/>
        <sz val="8"/>
        <color theme="1"/>
        <rFont val="Times New Roman"/>
        <family val="1"/>
        <charset val="238"/>
      </rPr>
      <t>40 SZT</t>
    </r>
    <r>
      <rPr>
        <sz val="8"/>
        <color theme="1"/>
        <rFont val="Times New Roman"/>
        <family val="1"/>
        <charset val="238"/>
      </rPr>
      <t xml:space="preserve">
</t>
    </r>
    <r>
      <rPr>
        <b/>
        <sz val="8"/>
        <color theme="1"/>
        <rFont val="Times New Roman"/>
        <family val="1"/>
        <charset val="238"/>
      </rPr>
      <t>6.</t>
    </r>
    <r>
      <rPr>
        <sz val="8"/>
        <color theme="1"/>
        <rFont val="Times New Roman"/>
        <family val="1"/>
        <charset val="238"/>
      </rPr>
      <t xml:space="preserve"> Ręcznik chłonny o wymiarach 18x25cm ( + 5 cm ) – </t>
    </r>
    <r>
      <rPr>
        <b/>
        <sz val="8"/>
        <color theme="1"/>
        <rFont val="Times New Roman"/>
        <family val="1"/>
        <charset val="238"/>
      </rPr>
      <t>4 SZT</t>
    </r>
    <r>
      <rPr>
        <sz val="8"/>
        <color theme="1"/>
        <rFont val="Times New Roman"/>
        <family val="1"/>
        <charset val="238"/>
      </rPr>
      <t xml:space="preserve">
</t>
    </r>
    <r>
      <rPr>
        <b/>
        <sz val="8"/>
        <color theme="1"/>
        <rFont val="Times New Roman"/>
        <family val="1"/>
        <charset val="238"/>
      </rPr>
      <t>7.</t>
    </r>
    <r>
      <rPr>
        <sz val="8"/>
        <color theme="1"/>
        <rFont val="Times New Roman"/>
        <family val="1"/>
        <charset val="238"/>
      </rPr>
      <t xml:space="preserve"> Pojemnik do liczenia igieł piankowo-magnetyczny o wymiarach 12x9,5x3,8cm, z bezpiecznym i mocnym zamknięciem, o pojemności 40 szt. igieł, żółty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8.</t>
    </r>
    <r>
      <rPr>
        <sz val="8"/>
        <color theme="1"/>
        <rFont val="Times New Roman"/>
        <family val="1"/>
        <charset val="238"/>
      </rPr>
      <t xml:space="preserve"> Dren łączący do ssaka PVC 30 Ch o długości 3m, ze stożkowatymi końcówkami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9.</t>
    </r>
    <r>
      <rPr>
        <sz val="8"/>
        <color theme="1"/>
        <rFont val="Times New Roman"/>
        <family val="1"/>
        <charset val="238"/>
      </rPr>
      <t xml:space="preserve"> Skalpel chirurgiczny bezpieczny z wysuwanym ostrzem nr 11 (SS)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10.</t>
    </r>
    <r>
      <rPr>
        <sz val="8"/>
        <color theme="1"/>
        <rFont val="Times New Roman"/>
        <family val="1"/>
        <charset val="238"/>
      </rPr>
      <t xml:space="preserve"> Organizator przewodów przyklejany, regulowany na rzep o wymiarach 2,5 x 30cm - </t>
    </r>
    <r>
      <rPr>
        <b/>
        <sz val="8"/>
        <color theme="1"/>
        <rFont val="Times New Roman"/>
        <family val="1"/>
        <charset val="238"/>
      </rPr>
      <t xml:space="preserve"> 3 SZT</t>
    </r>
    <r>
      <rPr>
        <sz val="8"/>
        <color theme="1"/>
        <rFont val="Times New Roman"/>
        <family val="1"/>
        <charset val="238"/>
      </rPr>
      <t xml:space="preserve">                                            
</t>
    </r>
    <r>
      <rPr>
        <b/>
        <sz val="8"/>
        <color theme="1"/>
        <rFont val="Times New Roman"/>
        <family val="1"/>
        <charset val="238"/>
      </rPr>
      <t>11.</t>
    </r>
    <r>
      <rPr>
        <sz val="8"/>
        <color theme="1"/>
        <rFont val="Times New Roman"/>
        <family val="1"/>
        <charset val="238"/>
      </rPr>
      <t xml:space="preserve"> Opatrunek pooperacyjny o wymiarach 6 x 8 cm ( + 2 cm ) sterylny, elastyczny, wysokochłonny 4 warstwowy z superabsorbentem na rany operacyjne. Warstwa kontaktowa z miękkiego silikonu na całej powierzchni, zapewniająca atraumatyczną zmianę opatrunku. Produkowany w technologii Flex, umożliwiającej rozciąganie w obu kierunkach. Nie wymagający dodatkowego mocowania. – </t>
    </r>
    <r>
      <rPr>
        <b/>
        <sz val="8"/>
        <color theme="1"/>
        <rFont val="Times New Roman"/>
        <family val="1"/>
        <charset val="238"/>
      </rPr>
      <t>3 SZT</t>
    </r>
    <r>
      <rPr>
        <sz val="8"/>
        <color theme="1"/>
        <rFont val="Times New Roman"/>
        <family val="1"/>
        <charset val="238"/>
      </rPr>
      <t xml:space="preserve"> 
</t>
    </r>
    <r>
      <rPr>
        <b/>
        <sz val="8"/>
        <color theme="1"/>
        <rFont val="Times New Roman"/>
        <family val="1"/>
        <charset val="238"/>
      </rPr>
      <t>12.</t>
    </r>
    <r>
      <rPr>
        <sz val="8"/>
        <color theme="1"/>
        <rFont val="Times New Roman"/>
        <family val="1"/>
        <charset val="238"/>
      </rPr>
      <t xml:space="preserve"> Opatrunek pooperacyjny chłonny, piankowy o wymiarach 10 x10 cm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13.</t>
    </r>
    <r>
      <rPr>
        <sz val="8"/>
        <color theme="1"/>
        <rFont val="Times New Roman"/>
        <family val="1"/>
        <charset val="238"/>
      </rPr>
      <t xml:space="preserve"> Miska z polipropylenu z podziałką, przezroczysta, 250ml –</t>
    </r>
    <r>
      <rPr>
        <b/>
        <sz val="8"/>
        <color theme="1"/>
        <rFont val="Times New Roman"/>
        <family val="1"/>
        <charset val="238"/>
      </rPr>
      <t xml:space="preserve"> 2 SZT</t>
    </r>
    <r>
      <rPr>
        <sz val="8"/>
        <color theme="1"/>
        <rFont val="Times New Roman"/>
        <family val="1"/>
        <charset val="238"/>
      </rPr>
      <t xml:space="preserve">
</t>
    </r>
    <r>
      <rPr>
        <b/>
        <sz val="8"/>
        <color theme="1"/>
        <rFont val="Times New Roman"/>
        <family val="1"/>
        <charset val="238"/>
      </rPr>
      <t>14.</t>
    </r>
    <r>
      <rPr>
        <sz val="8"/>
        <color theme="1"/>
        <rFont val="Times New Roman"/>
        <family val="1"/>
        <charset val="238"/>
      </rPr>
      <t xml:space="preserve"> Kleszczyki blokowane do mycia pola operacyjnego o długości 24cm––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15.</t>
    </r>
    <r>
      <rPr>
        <sz val="8"/>
        <color theme="1"/>
        <rFont val="Times New Roman"/>
        <family val="1"/>
        <charset val="238"/>
      </rPr>
      <t xml:space="preserve"> Tupfer okrągły gazowy o wymiarach 40x50cm, 20-nitkowy, biały – </t>
    </r>
    <r>
      <rPr>
        <b/>
        <sz val="8"/>
        <color theme="1"/>
        <rFont val="Times New Roman"/>
        <family val="1"/>
        <charset val="238"/>
      </rPr>
      <t>4 SZT</t>
    </r>
    <r>
      <rPr>
        <sz val="8"/>
        <color theme="1"/>
        <rFont val="Times New Roman"/>
        <family val="1"/>
        <charset val="238"/>
      </rPr>
      <t xml:space="preserve">
</t>
    </r>
    <r>
      <rPr>
        <b/>
        <sz val="8"/>
        <color theme="1"/>
        <rFont val="Times New Roman"/>
        <family val="1"/>
        <charset val="238"/>
      </rPr>
      <t>16.</t>
    </r>
    <r>
      <rPr>
        <sz val="8"/>
        <color theme="1"/>
        <rFont val="Times New Roman"/>
        <family val="1"/>
        <charset val="238"/>
      </rPr>
      <t xml:space="preserve"> Serweta wzmocniona na całej powierzchni na stolik 150x190cm ( +/- 2 cm ), służąca jako owinięcie zestawu, wykonana z włókniny polipropylenowej 30 g/m2, folia PE 55 mikronów. 
</t>
    </r>
    <r>
      <rPr>
        <b/>
        <sz val="8"/>
        <color theme="1"/>
        <rFont val="Times New Roman"/>
        <family val="1"/>
        <charset val="238"/>
      </rPr>
      <t xml:space="preserve">17. </t>
    </r>
    <r>
      <rPr>
        <sz val="8"/>
        <color theme="1"/>
        <rFont val="Times New Roman"/>
        <family val="1"/>
        <charset val="238"/>
      </rPr>
      <t xml:space="preserve">Kompres gazowy 30 x  30cm, gaza 17nitkowa, 6 warstwowy znacznik RTG, biały  - 5 SZT </t>
    </r>
    <r>
      <rPr>
        <b/>
        <sz val="8"/>
        <color theme="1"/>
        <rFont val="Times New Roman"/>
        <family val="1"/>
        <charset val="238"/>
      </rPr>
      <t xml:space="preserve">
18. </t>
    </r>
    <r>
      <rPr>
        <sz val="8"/>
        <color theme="1"/>
        <rFont val="Times New Roman"/>
        <family val="1"/>
        <charset val="238"/>
      </rPr>
      <t>Taca z polipropylenu 43x28x1,5 cm, poj. 3250ml, niebieska - 1 szt.</t>
    </r>
    <r>
      <rPr>
        <b/>
        <sz val="8"/>
        <color theme="1"/>
        <rFont val="Times New Roman"/>
        <family val="1"/>
        <charset val="238"/>
      </rPr>
      <t xml:space="preserve">
19.</t>
    </r>
    <r>
      <rPr>
        <sz val="8"/>
        <color theme="1"/>
        <rFont val="Times New Roman"/>
        <family val="1"/>
        <charset val="238"/>
      </rPr>
      <t xml:space="preserve"> Papier krepowy 60x60cm, 60g/m2 - 1 szt.
 </t>
    </r>
    <r>
      <rPr>
        <b/>
        <sz val="8"/>
        <color theme="1"/>
        <rFont val="Times New Roman"/>
        <family val="1"/>
        <charset val="238"/>
      </rPr>
      <t xml:space="preserve">
</t>
    </r>
  </si>
  <si>
    <r>
      <rPr>
        <sz val="8"/>
        <color theme="1"/>
        <rFont val="Times New Roman"/>
        <family val="1"/>
        <charset val="238"/>
      </rPr>
      <t xml:space="preserve">
Każdy pakiet pakowany oddzielnie, sterylny. Na każdym opakowaniu nazwa zestawu, numer katalogowy Ref., numer serii oraz data ważności. Dodatkowo na każdym opakowaniu min. 2 metryczki pozwalające na wklejenie do dokumentacji pacjenta identyfikację zestawu.
Data ważności min 12-mcy od daty dostawy.
Parametry oceny jakościowej :
1.Oznakowanie zestawu kolorem na opakowaniu zewnętrznym
( wierzch i bok )         – 10 pkt.
Brak oznakowania kolorem  
                      -   0 pkt.
2. Dotyczy p. 1 – serweta główna:
Odporność na przenikanie cieczy głównego obłożenia min. 270cmH2O     -10 pkt
     Odporność na przenikanie cieczy głównego obłożenia &lt; 270cmH2O   -0pkt
3. Sterylny margines przy zgrzewie na opakowaniu foliowym min. 5 mm -  10 pkt.
Sterylny margines przy zgrzewie na opakowaniu foliowym &lt; 5 mm lub brak - 0 pkt.
4. Sterylna informacja o komponentach znajdujących się w zestawie na wierzchniej widocznej stronie zestawu     – 10 pkt.
Brak sterylnej informacji   –  0 pkt.
</t>
    </r>
    <r>
      <rPr>
        <b/>
        <sz val="8"/>
        <color theme="1"/>
        <rFont val="Times New Roman"/>
        <family val="1"/>
        <charset val="238"/>
      </rPr>
      <t xml:space="preserve">
</t>
    </r>
  </si>
  <si>
    <r>
      <t xml:space="preserve">Zestaw do operacji ginekologicznej brzusznej </t>
    </r>
    <r>
      <rPr>
        <sz val="8"/>
        <color theme="1"/>
        <rFont val="Times New Roman"/>
        <family val="1"/>
        <charset val="238"/>
      </rPr>
      <t xml:space="preserve">
Sterylny zestaw do laparoskopii chirurgicznej zapakowany w zbiorczym opakowaniu, opakowanie typu tyvec z klapką poszczególne elementy składowe bez opakowań dodatkowych, w składzie:</t>
    </r>
    <r>
      <rPr>
        <b/>
        <sz val="8"/>
        <color theme="1"/>
        <rFont val="Times New Roman"/>
        <family val="1"/>
        <charset val="238"/>
      </rPr>
      <t xml:space="preserve">
1.</t>
    </r>
    <r>
      <rPr>
        <sz val="8"/>
        <color theme="1"/>
        <rFont val="Times New Roman"/>
        <family val="1"/>
        <charset val="238"/>
      </rPr>
      <t xml:space="preserve"> Serweta chirurgiczna o wymiarach 240/180x270 cm ( +/- 3 cm ) do operacji brzuszno-kroczowej z przylepnym otworem brzusznym o wymiarach 30 x30cm ( +/- 1 cm ), wypełnionym folią chirurgiczną oraz otworem kroczowym o wymiarach 12x15cm ( +/- 1 cm ) , gramatura min 56g/m2 (laminat dwuwarstwowy włóknina oraz folia PE), odporność na rozerwanie na sucho/mokro min 216/230 kPa w strefie krytycznej, odporność na przenikanie cieczy min 270cm H2O w strefie krytycznej -</t>
    </r>
    <r>
      <rPr>
        <b/>
        <sz val="8"/>
        <color theme="1"/>
        <rFont val="Times New Roman"/>
        <family val="1"/>
        <charset val="238"/>
      </rPr>
      <t>1SZT
2.</t>
    </r>
    <r>
      <rPr>
        <sz val="8"/>
        <color theme="1"/>
        <rFont val="Times New Roman"/>
        <family val="1"/>
        <charset val="238"/>
      </rPr>
      <t xml:space="preserve"> Osłona na stolik Mayo wzmocniona o wymiarach  79x145cm (+/- 2cm), wykonana z mocnej foli o grubości min. 60 mikronów, z dodatkową zewnętrzną warstwą chłonną w górnej części (pod narzędzia) o wym. min 65x 85cm i gramaturze 40g/m2 oraz folii PE 55 ( + 5 ) mikronów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3.</t>
    </r>
    <r>
      <rPr>
        <sz val="8"/>
        <color theme="1"/>
        <rFont val="Times New Roman"/>
        <family val="1"/>
        <charset val="238"/>
      </rPr>
      <t xml:space="preserve">  Taśma lepna wykonany z włókniny poliestrowej o gram. 40g/m2 oraz folii PE 27,5 mikronów o wymiarach 9 x49 cm  ( + 1 cm )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4.</t>
    </r>
    <r>
      <rPr>
        <sz val="8"/>
        <color theme="1"/>
        <rFont val="Times New Roman"/>
        <family val="1"/>
        <charset val="238"/>
      </rPr>
      <t xml:space="preserve"> Kieszeń foliowa 2-komorowa samoprzylepna o wymiarach 40x 35cm – </t>
    </r>
    <r>
      <rPr>
        <b/>
        <sz val="8"/>
        <color theme="1"/>
        <rFont val="Times New Roman"/>
        <family val="1"/>
        <charset val="238"/>
      </rPr>
      <t>2 SZT.</t>
    </r>
    <r>
      <rPr>
        <sz val="8"/>
        <color theme="1"/>
        <rFont val="Times New Roman"/>
        <family val="1"/>
        <charset val="238"/>
      </rPr>
      <t xml:space="preserve">
</t>
    </r>
    <r>
      <rPr>
        <b/>
        <sz val="8"/>
        <color theme="1"/>
        <rFont val="Times New Roman"/>
        <family val="1"/>
        <charset val="238"/>
      </rPr>
      <t>5.</t>
    </r>
    <r>
      <rPr>
        <sz val="8"/>
        <color theme="1"/>
        <rFont val="Times New Roman"/>
        <family val="1"/>
        <charset val="238"/>
      </rPr>
      <t xml:space="preserve"> Kieszeń foliowa 2-komorowa samoprzylepna o wymiarach 25x40cm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6.</t>
    </r>
    <r>
      <rPr>
        <sz val="8"/>
        <color theme="1"/>
        <rFont val="Times New Roman"/>
        <family val="1"/>
        <charset val="238"/>
      </rPr>
      <t xml:space="preserve"> Serweta operacyjna 3-warstwowa z taśmą samoprzylepną o wymiarach 150 x175cm (+/- 2cm), gramatura min 23g/m2, folia PE 40 mikronów oraz warstwa komfortowa od strony pacjenta 12g/m2, odporność na przenikanie cieczy powyżej 203cm H2O, odporność na rozrywanie sucho/mokro 85/72 kPa - </t>
    </r>
    <r>
      <rPr>
        <b/>
        <sz val="8"/>
        <color theme="1"/>
        <rFont val="Times New Roman"/>
        <family val="1"/>
        <charset val="238"/>
      </rPr>
      <t xml:space="preserve">2 SZT   </t>
    </r>
    <r>
      <rPr>
        <sz val="8"/>
        <color theme="1"/>
        <rFont val="Times New Roman"/>
        <family val="1"/>
        <charset val="238"/>
      </rPr>
      <t xml:space="preserve">                                                                       
</t>
    </r>
    <r>
      <rPr>
        <b/>
        <sz val="8"/>
        <color theme="1"/>
        <rFont val="Times New Roman"/>
        <family val="1"/>
        <charset val="238"/>
      </rPr>
      <t>7.</t>
    </r>
    <r>
      <rPr>
        <sz val="8"/>
        <color theme="1"/>
        <rFont val="Times New Roman"/>
        <family val="1"/>
        <charset val="238"/>
      </rPr>
      <t xml:space="preserve"> Ręcznik chłonny o wymiarach 18x25cm ( + 5 cm ) –</t>
    </r>
    <r>
      <rPr>
        <b/>
        <sz val="8"/>
        <color theme="1"/>
        <rFont val="Times New Roman"/>
        <family val="1"/>
        <charset val="238"/>
      </rPr>
      <t xml:space="preserve"> 4 SZT</t>
    </r>
    <r>
      <rPr>
        <sz val="8"/>
        <color theme="1"/>
        <rFont val="Times New Roman"/>
        <family val="1"/>
        <charset val="238"/>
      </rPr>
      <t xml:space="preserve">
 </t>
    </r>
    <r>
      <rPr>
        <b/>
        <sz val="8"/>
        <color theme="1"/>
        <rFont val="Times New Roman"/>
        <family val="1"/>
        <charset val="238"/>
      </rPr>
      <t xml:space="preserve">                                                                                                             
</t>
    </r>
  </si>
  <si>
    <r>
      <t>8.</t>
    </r>
    <r>
      <rPr>
        <sz val="8"/>
        <color theme="1"/>
        <rFont val="Times New Roman"/>
        <family val="1"/>
        <charset val="238"/>
      </rPr>
      <t xml:space="preserve"> Kompres gazowy laparotomijny o wymiarach 45x45cm, gaza 20nitkowa, 6-warstwowy, znacznik Rtg, zielony - </t>
    </r>
    <r>
      <rPr>
        <b/>
        <sz val="8"/>
        <color theme="1"/>
        <rFont val="Times New Roman"/>
        <family val="1"/>
        <charset val="238"/>
      </rPr>
      <t xml:space="preserve">5 SZT </t>
    </r>
    <r>
      <rPr>
        <sz val="8"/>
        <color theme="1"/>
        <rFont val="Times New Roman"/>
        <family val="1"/>
        <charset val="238"/>
      </rPr>
      <t xml:space="preserve">                                                               
</t>
    </r>
    <r>
      <rPr>
        <b/>
        <sz val="8"/>
        <color theme="1"/>
        <rFont val="Times New Roman"/>
        <family val="1"/>
        <charset val="238"/>
      </rPr>
      <t>9.</t>
    </r>
    <r>
      <rPr>
        <sz val="8"/>
        <color theme="1"/>
        <rFont val="Times New Roman"/>
        <family val="1"/>
        <charset val="238"/>
      </rPr>
      <t xml:space="preserve"> Kompres gazowy laparotomijny o wymiarach 20x30cm, gaza 20nitkowa, 4-warstwowy, znacznik Rtg, zielony </t>
    </r>
    <r>
      <rPr>
        <b/>
        <sz val="8"/>
        <color theme="1"/>
        <rFont val="Times New Roman"/>
        <family val="1"/>
        <charset val="238"/>
      </rPr>
      <t xml:space="preserve">- 5 SZT </t>
    </r>
    <r>
      <rPr>
        <sz val="8"/>
        <color theme="1"/>
        <rFont val="Times New Roman"/>
        <family val="1"/>
        <charset val="238"/>
      </rPr>
      <t xml:space="preserve">                                                                            
</t>
    </r>
    <r>
      <rPr>
        <b/>
        <sz val="8"/>
        <color theme="1"/>
        <rFont val="Times New Roman"/>
        <family val="1"/>
        <charset val="238"/>
      </rPr>
      <t>10.</t>
    </r>
    <r>
      <rPr>
        <sz val="8"/>
        <color theme="1"/>
        <rFont val="Times New Roman"/>
        <family val="1"/>
        <charset val="238"/>
      </rPr>
      <t xml:space="preserve"> Kompres gazowy o wymiarach 10 x 10cm,  8 warstwowy,  17 nitkowy, z nitką  RTG - </t>
    </r>
    <r>
      <rPr>
        <b/>
        <sz val="8"/>
        <color theme="1"/>
        <rFont val="Times New Roman"/>
        <family val="1"/>
        <charset val="238"/>
      </rPr>
      <t xml:space="preserve">40 SZT  </t>
    </r>
    <r>
      <rPr>
        <sz val="8"/>
        <color theme="1"/>
        <rFont val="Times New Roman"/>
        <family val="1"/>
        <charset val="238"/>
      </rPr>
      <t xml:space="preserve">
</t>
    </r>
    <r>
      <rPr>
        <b/>
        <sz val="8"/>
        <color theme="1"/>
        <rFont val="Times New Roman"/>
        <family val="1"/>
        <charset val="238"/>
      </rPr>
      <t>11.</t>
    </r>
    <r>
      <rPr>
        <sz val="8"/>
        <color theme="1"/>
        <rFont val="Times New Roman"/>
        <family val="1"/>
        <charset val="238"/>
      </rPr>
      <t xml:space="preserve"> Uchwyt z ostrzem do koagulacji monopolarnej z regulacją 3-skalową  Typu Triverse do generatora Valleylab -</t>
    </r>
    <r>
      <rPr>
        <b/>
        <sz val="8"/>
        <color theme="1"/>
        <rFont val="Times New Roman"/>
        <family val="1"/>
        <charset val="238"/>
      </rPr>
      <t xml:space="preserve"> 1 SZT</t>
    </r>
    <r>
      <rPr>
        <sz val="8"/>
        <color theme="1"/>
        <rFont val="Times New Roman"/>
        <family val="1"/>
        <charset val="238"/>
      </rPr>
      <t xml:space="preserve">
</t>
    </r>
    <r>
      <rPr>
        <b/>
        <sz val="8"/>
        <color theme="1"/>
        <rFont val="Times New Roman"/>
        <family val="1"/>
        <charset val="238"/>
      </rPr>
      <t>12.</t>
    </r>
    <r>
      <rPr>
        <sz val="8"/>
        <color theme="1"/>
        <rFont val="Times New Roman"/>
        <family val="1"/>
        <charset val="238"/>
      </rPr>
      <t xml:space="preserve"> Pojemnik do liczenia igieł piankowo-magnetyczny o wymiarach 12x9,5x3,8cm, z bezpiecznym i mocnym zamknięciem, o pojemności 40szt igieł, żółty – </t>
    </r>
    <r>
      <rPr>
        <b/>
        <sz val="8"/>
        <color theme="1"/>
        <rFont val="Times New Roman"/>
        <family val="1"/>
        <charset val="238"/>
      </rPr>
      <t xml:space="preserve">1 SZT </t>
    </r>
    <r>
      <rPr>
        <sz val="8"/>
        <color theme="1"/>
        <rFont val="Times New Roman"/>
        <family val="1"/>
        <charset val="238"/>
      </rPr>
      <t xml:space="preserve">                                          
</t>
    </r>
    <r>
      <rPr>
        <b/>
        <sz val="8"/>
        <color theme="1"/>
        <rFont val="Times New Roman"/>
        <family val="1"/>
        <charset val="238"/>
      </rPr>
      <t>13.</t>
    </r>
    <r>
      <rPr>
        <sz val="8"/>
        <color theme="1"/>
        <rFont val="Times New Roman"/>
        <family val="1"/>
        <charset val="238"/>
      </rPr>
      <t xml:space="preserve"> Dren łączący do ssaka PVC 30 Ch o długości 3m, ze stożkowatymi końcówkami – </t>
    </r>
    <r>
      <rPr>
        <b/>
        <sz val="8"/>
        <color theme="1"/>
        <rFont val="Times New Roman"/>
        <family val="1"/>
        <charset val="238"/>
      </rPr>
      <t xml:space="preserve">1 SZT                                                                                                                   </t>
    </r>
    <r>
      <rPr>
        <sz val="8"/>
        <color theme="1"/>
        <rFont val="Times New Roman"/>
        <family val="1"/>
        <charset val="238"/>
      </rPr>
      <t xml:space="preserve">
</t>
    </r>
    <r>
      <rPr>
        <b/>
        <sz val="8"/>
        <color theme="1"/>
        <rFont val="Times New Roman"/>
        <family val="1"/>
        <charset val="238"/>
      </rPr>
      <t>14.</t>
    </r>
    <r>
      <rPr>
        <sz val="8"/>
        <color theme="1"/>
        <rFont val="Times New Roman"/>
        <family val="1"/>
        <charset val="238"/>
      </rPr>
      <t xml:space="preserve"> Aspiracja typu Yankauer 22Ch z bulwiastą końcówką o długości 25 cm i 4 otworami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15.</t>
    </r>
    <r>
      <rPr>
        <sz val="8"/>
        <color theme="1"/>
        <rFont val="Times New Roman"/>
        <family val="1"/>
        <charset val="238"/>
      </rPr>
      <t xml:space="preserve"> Skalpel chirurgiczny bezpieczny z wysuwanym ostrzem nr 11 (SS)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16.</t>
    </r>
    <r>
      <rPr>
        <sz val="8"/>
        <color theme="1"/>
        <rFont val="Times New Roman"/>
        <family val="1"/>
        <charset val="238"/>
      </rPr>
      <t xml:space="preserve"> Skalpel chirurgiczny bezpieczny z wysuwanym ostrzem nr 20 (SS)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17.</t>
    </r>
    <r>
      <rPr>
        <sz val="8"/>
        <color theme="1"/>
        <rFont val="Times New Roman"/>
        <family val="1"/>
        <charset val="238"/>
      </rPr>
      <t xml:space="preserve"> Organizator przewodów przyklejany, regulowany na rzep o wymiarach 2,5 x 30cm -</t>
    </r>
    <r>
      <rPr>
        <b/>
        <sz val="8"/>
        <color theme="1"/>
        <rFont val="Times New Roman"/>
        <family val="1"/>
        <charset val="238"/>
      </rPr>
      <t xml:space="preserve"> 3 SZT</t>
    </r>
    <r>
      <rPr>
        <sz val="8"/>
        <color theme="1"/>
        <rFont val="Times New Roman"/>
        <family val="1"/>
        <charset val="238"/>
      </rPr>
      <t xml:space="preserve">
</t>
    </r>
    <r>
      <rPr>
        <b/>
        <sz val="8"/>
        <color theme="1"/>
        <rFont val="Times New Roman"/>
        <family val="1"/>
        <charset val="238"/>
      </rPr>
      <t>18.</t>
    </r>
    <r>
      <rPr>
        <sz val="8"/>
        <color theme="1"/>
        <rFont val="Times New Roman"/>
        <family val="1"/>
        <charset val="238"/>
      </rPr>
      <t xml:space="preserve"> Opatrunek pooperacyjny o wymiarach 10x30cm  sterylny, elastyczny, wysokochłonny 4 warstwowy z superabsorbentem na rany operacyjne. Warstwa kontaktowa z miękkiego silikonu na całej powierzchni, zapewniająca atraumatyczną zmianę opatrunku. Produkowany w technologii Flex, umożliwiającej rozciąganie w obu kierunkach. Nie wymagający dodatkowego mocowania. –</t>
    </r>
    <r>
      <rPr>
        <b/>
        <sz val="8"/>
        <color theme="1"/>
        <rFont val="Times New Roman"/>
        <family val="1"/>
        <charset val="238"/>
      </rPr>
      <t xml:space="preserve"> 1 SZT </t>
    </r>
    <r>
      <rPr>
        <sz val="8"/>
        <color theme="1"/>
        <rFont val="Times New Roman"/>
        <family val="1"/>
        <charset val="238"/>
      </rPr>
      <t xml:space="preserve">
</t>
    </r>
    <r>
      <rPr>
        <b/>
        <sz val="8"/>
        <color theme="1"/>
        <rFont val="Times New Roman"/>
        <family val="1"/>
        <charset val="238"/>
      </rPr>
      <t>19.</t>
    </r>
    <r>
      <rPr>
        <sz val="8"/>
        <color theme="1"/>
        <rFont val="Times New Roman"/>
        <family val="1"/>
        <charset val="238"/>
      </rPr>
      <t xml:space="preserve"> Kieszeń do liczenia materiału opatrunkowego, przezroczysta, 10-cio przedziałowa - </t>
    </r>
    <r>
      <rPr>
        <b/>
        <sz val="8"/>
        <color theme="1"/>
        <rFont val="Times New Roman"/>
        <family val="1"/>
        <charset val="238"/>
      </rPr>
      <t>4 SZT</t>
    </r>
    <r>
      <rPr>
        <sz val="8"/>
        <color theme="1"/>
        <rFont val="Times New Roman"/>
        <family val="1"/>
        <charset val="238"/>
      </rPr>
      <t xml:space="preserve">
 </t>
    </r>
    <r>
      <rPr>
        <b/>
        <sz val="8"/>
        <color theme="1"/>
        <rFont val="Times New Roman"/>
        <family val="1"/>
        <charset val="238"/>
      </rPr>
      <t xml:space="preserve">
</t>
    </r>
  </si>
  <si>
    <r>
      <t>20.</t>
    </r>
    <r>
      <rPr>
        <sz val="8"/>
        <color theme="1"/>
        <rFont val="Times New Roman"/>
        <family val="1"/>
        <charset val="238"/>
      </rPr>
      <t xml:space="preserve"> Miska z polipropylenu z podziałką, przezroczysta, 250ml –</t>
    </r>
    <r>
      <rPr>
        <b/>
        <sz val="8"/>
        <color theme="1"/>
        <rFont val="Times New Roman"/>
        <family val="1"/>
        <charset val="238"/>
      </rPr>
      <t xml:space="preserve"> 3 SZT</t>
    </r>
    <r>
      <rPr>
        <sz val="8"/>
        <color theme="1"/>
        <rFont val="Times New Roman"/>
        <family val="1"/>
        <charset val="238"/>
      </rPr>
      <t xml:space="preserve">
</t>
    </r>
    <r>
      <rPr>
        <b/>
        <sz val="8"/>
        <color theme="1"/>
        <rFont val="Times New Roman"/>
        <family val="1"/>
        <charset val="238"/>
      </rPr>
      <t>21.</t>
    </r>
    <r>
      <rPr>
        <sz val="8"/>
        <color theme="1"/>
        <rFont val="Times New Roman"/>
        <family val="1"/>
        <charset val="238"/>
      </rPr>
      <t xml:space="preserve"> Kleszczyki blokowane do mycia pola operacyjnego o długości 24,7cm–– </t>
    </r>
    <r>
      <rPr>
        <b/>
        <sz val="8"/>
        <color theme="1"/>
        <rFont val="Times New Roman"/>
        <family val="1"/>
        <charset val="238"/>
      </rPr>
      <t xml:space="preserve">2 SZT </t>
    </r>
    <r>
      <rPr>
        <sz val="8"/>
        <color theme="1"/>
        <rFont val="Times New Roman"/>
        <family val="1"/>
        <charset val="238"/>
      </rPr>
      <t xml:space="preserve">
</t>
    </r>
    <r>
      <rPr>
        <b/>
        <sz val="8"/>
        <color theme="1"/>
        <rFont val="Times New Roman"/>
        <family val="1"/>
        <charset val="238"/>
      </rPr>
      <t>22.</t>
    </r>
    <r>
      <rPr>
        <sz val="8"/>
        <color theme="1"/>
        <rFont val="Times New Roman"/>
        <family val="1"/>
        <charset val="238"/>
      </rPr>
      <t xml:space="preserve"> Tupfer okrągły gazowy o wymiarach 40x50cm, 20-nitkowy, biały – </t>
    </r>
    <r>
      <rPr>
        <b/>
        <sz val="8"/>
        <color theme="1"/>
        <rFont val="Times New Roman"/>
        <family val="1"/>
        <charset val="238"/>
      </rPr>
      <t>6 SZT</t>
    </r>
    <r>
      <rPr>
        <sz val="8"/>
        <color theme="1"/>
        <rFont val="Times New Roman"/>
        <family val="1"/>
        <charset val="238"/>
      </rPr>
      <t xml:space="preserve">
</t>
    </r>
    <r>
      <rPr>
        <b/>
        <sz val="8"/>
        <color theme="1"/>
        <rFont val="Times New Roman"/>
        <family val="1"/>
        <charset val="238"/>
      </rPr>
      <t>23.Tupfer</t>
    </r>
    <r>
      <rPr>
        <sz val="8"/>
        <color theme="1"/>
        <rFont val="Times New Roman"/>
        <family val="1"/>
        <charset val="238"/>
      </rPr>
      <t xml:space="preserve"> okrągły gazowy o wymiarach 15x16cm, 20-nitkowy, znacznik RTG, biały –</t>
    </r>
    <r>
      <rPr>
        <b/>
        <sz val="8"/>
        <color theme="1"/>
        <rFont val="Times New Roman"/>
        <family val="1"/>
        <charset val="238"/>
      </rPr>
      <t xml:space="preserve"> 10 SZT                                                                                         </t>
    </r>
    <r>
      <rPr>
        <sz val="8"/>
        <color theme="1"/>
        <rFont val="Times New Roman"/>
        <family val="1"/>
        <charset val="238"/>
      </rPr>
      <t xml:space="preserve">
</t>
    </r>
    <r>
      <rPr>
        <b/>
        <sz val="8"/>
        <color theme="1"/>
        <rFont val="Times New Roman"/>
        <family val="1"/>
        <charset val="238"/>
      </rPr>
      <t>24.</t>
    </r>
    <r>
      <rPr>
        <sz val="8"/>
        <color theme="1"/>
        <rFont val="Times New Roman"/>
        <family val="1"/>
        <charset val="238"/>
      </rPr>
      <t xml:space="preserve"> Tupfer okrągły gazowy o wymiarach 30x30cm, 20-nitkowy, znacznik RTG, biały – </t>
    </r>
    <r>
      <rPr>
        <b/>
        <sz val="8"/>
        <color theme="1"/>
        <rFont val="Times New Roman"/>
        <family val="1"/>
        <charset val="238"/>
      </rPr>
      <t xml:space="preserve">20 SZT                                                                  </t>
    </r>
    <r>
      <rPr>
        <sz val="8"/>
        <color theme="1"/>
        <rFont val="Times New Roman"/>
        <family val="1"/>
        <charset val="238"/>
      </rPr>
      <t xml:space="preserve">
</t>
    </r>
    <r>
      <rPr>
        <b/>
        <sz val="8"/>
        <color theme="1"/>
        <rFont val="Times New Roman"/>
        <family val="1"/>
        <charset val="238"/>
      </rPr>
      <t>25.</t>
    </r>
    <r>
      <rPr>
        <sz val="8"/>
        <color theme="1"/>
        <rFont val="Times New Roman"/>
        <family val="1"/>
        <charset val="238"/>
      </rPr>
      <t xml:space="preserve"> Papier krepowy o wymiarach 60x60cm - </t>
    </r>
    <r>
      <rPr>
        <b/>
        <sz val="8"/>
        <color theme="1"/>
        <rFont val="Times New Roman"/>
        <family val="1"/>
        <charset val="238"/>
      </rPr>
      <t xml:space="preserve">1 SZT </t>
    </r>
    <r>
      <rPr>
        <sz val="8"/>
        <color theme="1"/>
        <rFont val="Times New Roman"/>
        <family val="1"/>
        <charset val="238"/>
      </rPr>
      <t xml:space="preserve">                                                               
</t>
    </r>
    <r>
      <rPr>
        <b/>
        <sz val="8"/>
        <color theme="1"/>
        <rFont val="Times New Roman"/>
        <family val="1"/>
        <charset val="238"/>
      </rPr>
      <t>26.</t>
    </r>
    <r>
      <rPr>
        <sz val="8"/>
        <color theme="1"/>
        <rFont val="Times New Roman"/>
        <family val="1"/>
        <charset val="238"/>
      </rPr>
      <t xml:space="preserve"> Torba papierowa o wymiarach 18x38cm  - </t>
    </r>
    <r>
      <rPr>
        <b/>
        <sz val="8"/>
        <color theme="1"/>
        <rFont val="Times New Roman"/>
        <family val="1"/>
        <charset val="238"/>
      </rPr>
      <t>1 SZT</t>
    </r>
    <r>
      <rPr>
        <sz val="8"/>
        <color theme="1"/>
        <rFont val="Times New Roman"/>
        <family val="1"/>
        <charset val="238"/>
      </rPr>
      <t xml:space="preserve">                                                             
</t>
    </r>
    <r>
      <rPr>
        <b/>
        <sz val="8"/>
        <color theme="1"/>
        <rFont val="Times New Roman"/>
        <family val="1"/>
        <charset val="238"/>
      </rPr>
      <t>27.</t>
    </r>
    <r>
      <rPr>
        <sz val="8"/>
        <color theme="1"/>
        <rFont val="Times New Roman"/>
        <family val="1"/>
        <charset val="238"/>
      </rPr>
      <t xml:space="preserve"> Torba papierowa o wymiarach 25x38cm  - </t>
    </r>
    <r>
      <rPr>
        <b/>
        <sz val="8"/>
        <color theme="1"/>
        <rFont val="Times New Roman"/>
        <family val="1"/>
        <charset val="238"/>
      </rPr>
      <t xml:space="preserve">2 SZT </t>
    </r>
    <r>
      <rPr>
        <sz val="8"/>
        <color theme="1"/>
        <rFont val="Times New Roman"/>
        <family val="1"/>
        <charset val="238"/>
      </rPr>
      <t xml:space="preserve">                                                   </t>
    </r>
    <r>
      <rPr>
        <b/>
        <sz val="8"/>
        <color theme="1"/>
        <rFont val="Times New Roman"/>
        <family val="1"/>
        <charset val="238"/>
      </rPr>
      <t xml:space="preserve">
28.</t>
    </r>
    <r>
      <rPr>
        <sz val="8"/>
        <color theme="1"/>
        <rFont val="Times New Roman"/>
        <family val="1"/>
        <charset val="238"/>
      </rPr>
      <t xml:space="preserve"> Serweta wzmocniona na całej powierzchni na stolik 150x190cm ( +/- 2 cm ), służąca jako owinięcie zestawu, wykonana z włókniny polipropylenowej 30 g/m2, folia PE 55 mikronów.</t>
    </r>
    <r>
      <rPr>
        <b/>
        <sz val="8"/>
        <color theme="1"/>
        <rFont val="Times New Roman"/>
        <family val="1"/>
        <charset val="238"/>
      </rPr>
      <t xml:space="preserve">
</t>
    </r>
  </si>
  <si>
    <t>Pakiet 35</t>
  </si>
  <si>
    <t>Zaciski mikronaczyniowe jednorazowego użytku na tętnice dostępne dla naczyń o średnicach: poniżej 1 mm, od 1 mm do 2 mm, od 2 mm do 4 mm,  wykonane z poliwęglanu, kolor żółty, wewnętrzna powierzchnia atraumatyczna, dostępne w 3 rozmiarach:                                                     
długość robocza 10 mm, siła nacisku 40g/mm2
długość robocza 11,5 mm, siła nacisku 60g/mm2
długość robocza 15 mm, siła nacisku 120g/mm2
Pakowane po 10 sztuk</t>
  </si>
  <si>
    <t>Pojedyncze zaciski mikronaczyniowe jednorazowego użytku na żyły dostępne dla naczyń o średnicach: poniżej 1 mm, od 1 mm do 2 mm, od 2 mm do 4 mm,  wykonane z poliwęglanu, kolor zielony, wewnętrzna powierzchnia atraumatyczna dostępne w 3 rozmiarach:                                                                             długość robocza 10 mm, siła nacisku 20g/mm2
długość robocza 11,5 mm, siła nacisku 30g/mm2
długość robocza 15 mm, siła nacisku 60g/mm2
Pakowane po 10 sztuk</t>
  </si>
  <si>
    <r>
      <rPr>
        <b/>
        <sz val="8"/>
        <color theme="1"/>
        <rFont val="Times New Roman"/>
        <family val="1"/>
        <charset val="238"/>
      </rPr>
      <t xml:space="preserve">Ocena walorów technicznych dla pozycji od 1.1 do 1.6. (łącznie)                                                   TAK - 10 pkt. NIE -  0 pkt                                                                                                                       </t>
    </r>
    <r>
      <rPr>
        <sz val="8"/>
        <color theme="1"/>
        <rFont val="Times New Roman"/>
        <family val="1"/>
        <charset val="238"/>
      </rPr>
      <t>1</t>
    </r>
    <r>
      <rPr>
        <b/>
        <sz val="8"/>
        <color theme="1"/>
        <rFont val="Times New Roman"/>
        <family val="1"/>
        <charset val="238"/>
      </rPr>
      <t xml:space="preserve">. </t>
    </r>
    <r>
      <rPr>
        <sz val="8"/>
        <color theme="1"/>
        <rFont val="Times New Roman"/>
        <family val="1"/>
        <charset val="238"/>
      </rPr>
      <t>Balon bezlateksowy                                                                     TAK/NIE                                2. Balon niefragmentujący się                                                          TAK/NIE</t>
    </r>
  </si>
  <si>
    <r>
      <rPr>
        <b/>
        <sz val="8"/>
        <color theme="1"/>
        <rFont val="Times New Roman"/>
        <family val="1"/>
        <charset val="238"/>
      </rPr>
      <t xml:space="preserve">Urządzenie do pompowania balonów do poszerzania zwężeń.
</t>
    </r>
    <r>
      <rPr>
        <sz val="8"/>
        <color theme="1"/>
        <rFont val="Times New Roman"/>
        <family val="1"/>
        <charset val="238"/>
      </rPr>
      <t>Urządzenie sterylne, jednorazowego użytku z manometrem. Pracujące w zakresie ciśnień 0-440 PSI. Pakowane pojedynczo, na każdym opakowaniu nadruk numeru serii i daty ważności. Okres ważności min. 12 miesięcy od daty dostawy.</t>
    </r>
    <r>
      <rPr>
        <b/>
        <sz val="8"/>
        <color theme="1"/>
        <rFont val="Times New Roman"/>
        <family val="1"/>
        <charset val="238"/>
      </rPr>
      <t xml:space="preserve">
</t>
    </r>
    <r>
      <rPr>
        <sz val="8"/>
        <color theme="1"/>
        <rFont val="Times New Roman"/>
        <family val="1"/>
        <charset val="238"/>
      </rPr>
      <t>Zamawiający żąda dostarczenia wraz z ofertą 2 szt. próbek celem przetestowania.</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</si>
  <si>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Dren z pojedynczym łącznikiem
</t>
    </r>
    <r>
      <rPr>
        <sz val="8"/>
        <color theme="1"/>
        <rFont val="Times New Roman"/>
        <family val="1"/>
        <charset val="238"/>
      </rPr>
      <t>Sterylny dren do systemu drenażu klatki piersiowej Thopaz, długości min. 150cm i średnicy wewnętrznej 5-6mm. Dren dwukanałowy (pomiarowy i pacjenta), wyposażony w klips zaciskowy, zakończony filtrem hydrofobowo – bakteryjny. Dren jednorazowego użytku, pakowany pojedynczo folia - papier. Na każdym opakowaniu nadruk nr serii i daty ważności. Okres ważności minimum 12 miesięcy od daty dostawy. Nazwa i opis w języku polskim.</t>
    </r>
    <r>
      <rPr>
        <b/>
        <sz val="8"/>
        <color theme="1"/>
        <rFont val="Times New Roman"/>
        <family val="1"/>
        <charset val="238"/>
      </rPr>
      <t xml:space="preserve">
</t>
    </r>
    <r>
      <rPr>
        <sz val="8"/>
        <color theme="1"/>
        <rFont val="Times New Roman"/>
        <family val="1"/>
        <charset val="238"/>
      </rPr>
      <t>Zamawiający żąda dostarczenia wraz z ofertą  1 szt. próbki celem przetestowania.</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</si>
  <si>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Kanister do systemu Thopaz
</t>
    </r>
    <r>
      <rPr>
        <sz val="8"/>
        <color theme="1"/>
        <rFont val="Times New Roman"/>
        <family val="1"/>
        <charset val="238"/>
      </rPr>
      <t>Sterylny zbiornik do systemu drenażu klatki piersiowej Thopaz (lub równoważny) o pojemności 0,8l, z widoczną skalą, znakowaną co min. 100ml. Zbiornik winien posiadać wbudowany filtr hydrofobowo – bakteryjny oraz  zawór upuszczający dodatnie ciśnienie. Kanister, jednorazowego użytku, pakowany pojedynczo folia - papier. Na każdym opakowaniu nadruk nr serii i daty ważności. Okres ważności minimum 12 miesięcy od daty dostawy. Nazwa i opis w języku polskim.</t>
    </r>
    <r>
      <rPr>
        <b/>
        <sz val="8"/>
        <color theme="1"/>
        <rFont val="Times New Roman"/>
        <family val="1"/>
        <charset val="238"/>
      </rPr>
      <t xml:space="preserve">
</t>
    </r>
    <r>
      <rPr>
        <sz val="8"/>
        <color theme="1"/>
        <rFont val="Times New Roman"/>
        <family val="1"/>
        <charset val="238"/>
      </rPr>
      <t xml:space="preserve">Zamawiający żąda dostarczenia wraz z ofertą 1 szt. próbki celem przetestowania.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</si>
  <si>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Szczoteczki do czyszczenia rurek tracheostomijnych
6mm - 500 szt.
8mm - 2000 szt. 
12mm - 2000 szt.
</t>
    </r>
    <r>
      <rPr>
        <sz val="8"/>
        <color theme="1"/>
        <rFont val="Times New Roman"/>
        <family val="1"/>
        <charset val="238"/>
      </rPr>
      <t>Szczoteczki do czyszczenia rurek tracheostomijnych z ergonomiczną rączką, zagięte, z końcem z miękkiego materiału. Czyste mikrobiologicznie do dezynfekcji, jednorazowego użytku, pakowany pojedynczo. Na każdym opakowaniu nadruk nr serii, daty ważności i producenta. Okres ważności minimum 12 miesięcy od daty dostawy.</t>
    </r>
    <r>
      <rPr>
        <b/>
        <sz val="8"/>
        <color theme="1"/>
        <rFont val="Times New Roman"/>
        <family val="1"/>
        <charset val="238"/>
      </rPr>
      <t xml:space="preserve">
</t>
    </r>
    <r>
      <rPr>
        <sz val="8"/>
        <color theme="1"/>
        <rFont val="Times New Roman"/>
        <family val="1"/>
        <charset val="238"/>
      </rPr>
      <t xml:space="preserve">Zamawiający żąda dostarczenia wraz z ofertą 10 szt. próbek (5 szt. rozmiaru 8mm i 5 szt. rozmiaru 12 mm) celem przetestowania.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</si>
  <si>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Szpatułki laryngologiczne do języka dla dorosłych.
</t>
    </r>
    <r>
      <rPr>
        <sz val="8"/>
        <color theme="1"/>
        <rFont val="Times New Roman"/>
        <family val="1"/>
        <charset val="238"/>
      </rPr>
      <t>Szpatułka wykonane z plastiku, profilowane. Sterylne, jednorazowego użytku. Pakowane pojedynczo. Na każdym opakowaniu nadruk numeru serii i daty ważności. Nazwa w języku polskim. Okres ważności minimum 12 miesięcy od daty dostawy.</t>
    </r>
    <r>
      <rPr>
        <b/>
        <sz val="8"/>
        <color theme="1"/>
        <rFont val="Times New Roman"/>
        <family val="1"/>
        <charset val="238"/>
      </rPr>
      <t xml:space="preserve">
</t>
    </r>
    <r>
      <rPr>
        <sz val="8"/>
        <color theme="1"/>
        <rFont val="Times New Roman"/>
        <family val="1"/>
        <charset val="238"/>
      </rPr>
      <t>Zamawiający żąda dostarczenia wraz z ofertą 5 szt. próbek celem przetestowania.</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</si>
  <si>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Zgłębnik żołądkowy z zatyczką 100% silikon                                                                                                                                                                                         </t>
    </r>
    <r>
      <rPr>
        <sz val="8"/>
        <color theme="1"/>
        <rFont val="Times New Roman"/>
        <family val="1"/>
        <charset val="238"/>
      </rPr>
      <t xml:space="preserve">Wykonany w 100% z silikonu, który eliminuje zapadanie się ścian cewnika oraz znacznie zmniejsza liczbę powikłań. Nie zawiera lateksu. Zalecany w sytuacjach, gdy odsysanie lub karmienie konieczne jest przez dłuższy czas (nie dłużej niż 30 dni). Cztery otwory boczne naprzemianległe ograniczają traumatyzację błony śluzowej przewodu pokarmowego. Końcówka cewnika zamknięta, zaoblona - w kolorze niebieskim (znacznik rtg) umożliwia szybkie założenie go przez nos lub drogi pokarmowe. Przeźroczysty konektor z zatyczką, na łączniku zatyczki podany rozmiar zgłębnika. Zgłębnik wystepuje w 4 rozmiarach: 14, 16, 18, 20. Długość zgłębnika: 120 cm. Znacznik RTG na całej długości zgłębnika. 8 oznaczeń głębokości: od 40 cm co 5 cm do 60 cm; od 70 cm co 10 cm do 90 cm. Pakowany pojedynczo (zwinięty w luźną spiralę), wewnętrznie folia, zewnętrznie blister-pack z widoczną datą sterylizacji i datą ważności. Sterylny (sterylizowany tlenkiem etylenu). Termin wazności: 5 lat od daty produkcji. Na każdym opakowaniu nadruk nr serii i daty ważności. Okres ważności minimum 12 miesięcy od daty dostawy. </t>
    </r>
    <r>
      <rPr>
        <b/>
        <sz val="8"/>
        <color theme="1"/>
        <rFont val="Times New Roman"/>
        <family val="1"/>
        <charset val="238"/>
      </rPr>
      <t xml:space="preserve">
</t>
    </r>
    <r>
      <rPr>
        <sz val="8"/>
        <color theme="1"/>
        <rFont val="Times New Roman"/>
        <family val="1"/>
        <charset val="238"/>
      </rPr>
      <t xml:space="preserve">Zamawiający żąda dostarczenia wraz z ofertą 10 szt. próbek celem przetestowania. (5 szt. w rozmiarze 16 i 5 szt. w rozmiarze 18).
</t>
    </r>
  </si>
  <si>
    <r>
      <t xml:space="preserve">Wzierniki ginekologiczne. 
</t>
    </r>
    <r>
      <rPr>
        <sz val="8"/>
        <color theme="1"/>
        <rFont val="Times New Roman"/>
        <family val="1"/>
        <charset val="238"/>
      </rPr>
      <t>Wzierniki wykonane z przezroczystego tworzywa. Jednorazowego użytku, sterylne, pakowane pojedynczo. Na każdym opakowaniu nadruk serii i daty ważności. Nazwa i opis w języku polskim. Okres ważności minimum 2 lata. Zamawiający żąda dostawrczenia wraz z ofertą  3 szt.</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</si>
  <si>
    <r>
      <t xml:space="preserve">Cewnik rektalny.
</t>
    </r>
    <r>
      <rPr>
        <sz val="8"/>
        <color theme="1"/>
        <rFont val="Times New Roman"/>
        <family val="1"/>
        <charset val="238"/>
      </rPr>
      <t>Rozmiar Ch 26, Ch28 i Ch30
Długość od 300 do 360 mm. Wykonany z PCV, posiadający dwa duże boczne otwory, atraumatyczny zamknięty koniec typu „oliwka”. Kolorowe oznaczenie końcówek oznaczające rozmiar.
Jednorazowe, sterylne, pakowane pojedynczo. Na każdym opakowaniu nadruk nr serii i daty ważności. Opis w języku polskim. Okres ważności minimum 12 miesięcy od daty dostawy. Zamawiający żąda dostarczenia wraz z ofertą 1 szt.</t>
    </r>
    <r>
      <rPr>
        <b/>
        <sz val="8"/>
        <color theme="1"/>
        <rFont val="Times New Roman"/>
        <family val="1"/>
        <charset val="238"/>
      </rPr>
      <t xml:space="preserve">
</t>
    </r>
  </si>
  <si>
    <r>
      <t xml:space="preserve">Ostrza.
</t>
    </r>
    <r>
      <rPr>
        <sz val="8"/>
        <color theme="1"/>
        <rFont val="Times New Roman"/>
        <family val="1"/>
        <charset val="238"/>
      </rPr>
      <t>Wykonane z wysokiej jakości stali nierdzewnej. Ostre nie powodujące szarpania skóry. Wymienne. Końcówki ostrzy pasujące do nasadek 3, 3L, 4, 4L. Ostrza nr 12 w kształcie sierpa (zakrzywione).Sterylne, jednorazowe, pakowane pojedynczo po 100 szt. w kartoniku. Nadruk nr serii, data ważności na każdej pojedynczej sztuce. Wyraźny rysunek i czytelny numer ostrza na opakowaniu zbiorczym i każdej pojedynczej sztuce. Okres przydatności 12 miesięcy od daty dostawy. Nazwa i przeznaczenie w języku polskim. Zamawiajacy żąda dostarczenia warz z ofertą 10 szt. ostrzy w nr 15.</t>
    </r>
    <r>
      <rPr>
        <b/>
        <sz val="8"/>
        <color theme="1"/>
        <rFont val="Times New Roman"/>
        <family val="1"/>
        <charset val="238"/>
      </rPr>
      <t xml:space="preserve">
</t>
    </r>
  </si>
  <si>
    <r>
      <t xml:space="preserve">Rękawice chirurgiczne do systemu podwójnego zakładania (double gloving) jako rękawice spodnie, jałowe, lateksowe bezpudrowe.                                                   </t>
    </r>
    <r>
      <rPr>
        <sz val="8"/>
        <color theme="1"/>
        <rFont val="Times New Roman"/>
        <family val="1"/>
        <charset val="238"/>
      </rPr>
      <t xml:space="preserve">Wymagania:
- kształt anatomiczny, kolor niebiesko-zielony, mankiet rolowany z opaską samoprzylepną,  sterylizowane radiacyjnie (promieniami Gamma), powierzchnia zewnętrzna mikroteksturowana, powierzchnia zewnętrzna chlorowana i silikonowana, powierzchnia wewnętrzna pokryta poliuretanem, pokrywana warstwą nawilżającą, długość rękawicy minimum 295 mm, grubość średnia na palcu max. 0.190 mm, grubość średnia na dłoni max. 0.180 mm, grubość średnia na mankiecie max. 0.130, siła zrywu średnia przed starzeniem 13 N, siła zrywu  średnia po starzeniu 12 N, poziom protein lateksu poniżej 30 µg/g, posiadające AQL ≤ 1.0 </t>
    </r>
    <r>
      <rPr>
        <b/>
        <sz val="8"/>
        <color theme="1"/>
        <rFont val="Times New Roman"/>
        <family val="1"/>
        <charset val="238"/>
      </rPr>
      <t xml:space="preserve">
</t>
    </r>
    <r>
      <rPr>
        <sz val="8"/>
        <color theme="1"/>
        <rFont val="Times New Roman"/>
        <family val="1"/>
        <charset val="238"/>
      </rPr>
      <t xml:space="preserve">Rękawice zgodne z Dyrektywa o Wyrobie Medycznym MDD 93/42/EEC &amp; 2007/47/EC w klasie II a, z normą EN 455(1-4), przebadane na przenikanie mikroorganizmów zgodnie z ASTM F1671 (potwierdzone raportem badania z niezależnego laboratorium), przebadane na przenikanie substancji chemicznych zgodnie z EN 374-3 (potwierdzone raportem badania wytwórcy). Rozmiary 6,5-9,0 wg. potrzeb zamawiającego.
</t>
    </r>
    <r>
      <rPr>
        <b/>
        <sz val="8"/>
        <color theme="1"/>
        <rFont val="Times New Roman"/>
        <family val="1"/>
        <charset val="238"/>
      </rPr>
      <t xml:space="preserve">Zamawiajacy żada dostarczenia wraz z ofertąi po 6 par z rozmiaru, w celu oceny jakości, karty techniczne, wyniki badań i katalogi potwierdzające opisane wymogi.
</t>
    </r>
  </si>
  <si>
    <r>
      <rPr>
        <b/>
        <sz val="8"/>
        <color theme="1"/>
        <rFont val="Times New Roman"/>
        <family val="1"/>
        <charset val="238"/>
      </rPr>
      <t xml:space="preserve">Osłona na sondę USG z żelem
Rozmiar:  13 cm (+/- 3 cm) x 122 cm                                                                                </t>
    </r>
    <r>
      <rPr>
        <sz val="8"/>
        <color theme="1"/>
        <rFont val="Times New Roman"/>
        <family val="1"/>
        <charset val="238"/>
      </rPr>
      <t>Uniwersalna  bezlateksowa osłonka na sondę w rozmiarze. Winna posiadać opaskę gumową, paski; taśmy oraz żel. Sterylna, jednorazowego użytku, pakowane pojedynczo. Na każdym opakowaniu nadruk numeru serii i daty ważności. Nazwa i opis stosowania w języku polskim. Okres ważności minimum 12 miesięcy od daty dostawy.
Zamawiający żąda dostarczenia wraz z ofertą 4 szt. próbek celem przetestowania.</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r>
      <rPr>
        <b/>
        <sz val="8"/>
        <color theme="1"/>
        <rFont val="Times New Roman"/>
        <family val="1"/>
        <charset val="238"/>
      </rPr>
      <t xml:space="preserve">
</t>
    </r>
    <r>
      <rPr>
        <sz val="8"/>
        <color theme="1"/>
        <rFont val="Times New Roman"/>
        <family val="1"/>
        <charset val="238"/>
      </rPr>
      <t xml:space="preserve">
</t>
    </r>
  </si>
  <si>
    <t>Pakiet 36</t>
  </si>
  <si>
    <t>Zestaw do inhalacji przeznaczony dla jednego pacjenta. Składa się z górnej komory rozpylania z korkiem, naczynia na lek z rurą karbowaną długości 80 cm +/- 2 cm, maską dla dorosłych wraz z trójnikiem, kompatybilnym z inhalatorem Tajfun.</t>
  </si>
  <si>
    <t xml:space="preserve">Załącznik nr 2 do SWZ </t>
  </si>
  <si>
    <t>Opis przedmiotu zamówienia - Formularz Cenowy</t>
  </si>
  <si>
    <r>
      <rPr>
        <b/>
        <sz val="8"/>
        <color theme="1"/>
        <rFont val="Times New Roman"/>
        <family val="1"/>
        <charset val="238"/>
      </rPr>
      <t xml:space="preserve">
Pokrowiec na stół mammotomiczny
</t>
    </r>
    <r>
      <rPr>
        <sz val="8"/>
        <color theme="1"/>
        <rFont val="Times New Roman"/>
        <family val="1"/>
        <charset val="238"/>
      </rPr>
      <t>Obłożenie jednorazowe, niesterylne na stół mammotomiczny z miękkiej, oddychającej włókniny SMS 35g/m², z gumką, w rozmiarze 115 cm x 210 cm, kolor niebieski.
Grubość materaca w części tylnej (nogi) – 20 cm (od uchwytu do uchwytu), w części przedniej ( głowa ) – 5 cm.
W części przedniej otwór o śr. 26 cm , oddalony od brzegów materaca – boki po 24 cm, przód – 18 cm. Akceptowane są przycięte, niewykończone brzegi otworu oraz odcinki nad uchwytami.
Pokrowiec w części tylnej i przedniej musi zachodzić pod spód materaca i być wykończony gumką, w celu zapobieżenia przesuwania się pokrowca na materacu i zmiany położenia otworu. Zamawiający żada dostarczenia wraz z ofertą 2 szt. próbek oferowanego przedmiotu zamówienia do przetestowania.</t>
    </r>
    <r>
      <rPr>
        <b/>
        <sz val="8"/>
        <color theme="1"/>
        <rFont val="Times New Roman"/>
        <family val="1"/>
        <charset val="238"/>
      </rPr>
      <t xml:space="preserve">
</t>
    </r>
    <r>
      <rPr>
        <sz val="8"/>
        <color theme="1"/>
        <rFont val="Times New Roman"/>
        <family val="1"/>
        <charset val="238"/>
      </rPr>
      <t xml:space="preserve">
</t>
    </r>
  </si>
  <si>
    <r>
      <rPr>
        <b/>
        <sz val="8"/>
        <color theme="1"/>
        <rFont val="Times New Roman"/>
        <family val="1"/>
        <charset val="238"/>
      </rPr>
      <t xml:space="preserve">Osłona na kończynę GENU.
</t>
    </r>
    <r>
      <rPr>
        <sz val="8"/>
        <color theme="1"/>
        <rFont val="Times New Roman"/>
        <family val="1"/>
        <charset val="238"/>
      </rPr>
      <t xml:space="preserve">
Osłona operacyjna na kończynę wykonana z laminatu dwuwarstwowego o wymiarach 37x75cm (włóknina hydrofilowa typu spunbond i folia polietylenowa) o gramaturze 63g/m2, odporność na przenikanie cieczy 162 cmH2O, odporność na rozrywanie na mokro/sucho 158/180kpa oraz dodatkowo 2 taśmy lepne o wymiarach 9x49cm wykonane z włókniny poliestrowej 40g/m2 oraz folii PE 27,5 mikronów adhezyjność skórna: 1,5N/25mm.                                                                                                                             
Opis w języku polskim. Okres ważności min. 12 miesięcy od daty dostawy.</t>
    </r>
    <r>
      <rPr>
        <b/>
        <sz val="8"/>
        <color theme="1"/>
        <rFont val="Times New Roman"/>
        <family val="1"/>
        <charset val="238"/>
      </rPr>
      <t xml:space="preserve">
</t>
    </r>
    <r>
      <rPr>
        <sz val="8"/>
        <color theme="1"/>
        <rFont val="Times New Roman"/>
        <family val="1"/>
        <charset val="238"/>
      </rPr>
      <t xml:space="preserve">Zamawiający żąda dostarczenia wraz z opfertą 2 szt. próbek celem przetestowania.
</t>
    </r>
  </si>
  <si>
    <t>Pojedyncze zaciski mikronaczyniowe jednorazowego użytku na żyły dostępne dla naczyń o średnicach: poniżej 1 mm, od 1 mm do 2 mm, od 2 mm do 4 mm,  wykonane z poliwęglanu, kolor zielony, wewnętrzna powierzchnia atraumatyczna dostępne w 3 rozmiarach:                                                                                                           długość robocza 10 mm, siła nacisku 20g/mm2
długość robocza 11,5 mm, siła nacisku 30g/mm2
długość robocza 15 mm, siła nacisku 60g/mm2
Pakowane po 10 sztuk</t>
  </si>
  <si>
    <r>
      <t xml:space="preserve">Koreczki do kaniul.                                                                                                op./100 szt.
</t>
    </r>
    <r>
      <rPr>
        <sz val="8"/>
        <color theme="1"/>
        <rFont val="Times New Roman"/>
        <family val="1"/>
        <charset val="238"/>
      </rPr>
      <t>Wielofunkcyjne typu COMBI, służące do zamykania wszystkich elementów systemu infuzyjnego Luer Lock z końcówkami męską i żeńską. Łatwe w stosowaniu, zapewniające szybkie, szczelne i bezpieczne zamknięcie. Sterylne, pakowane pojedynczo. Na każdym pojedynczym opakowaniu nadruk nr serii i daty ważności. Opis w języku polskim. Okres ważności minimum 12 miesięcy od daty dostawy. Zamawiający żąda dostyarczenia wraz z ofertą 5 szt. próbek w celu przetestowania.</t>
    </r>
    <r>
      <rPr>
        <b/>
        <sz val="8"/>
        <color theme="1"/>
        <rFont val="Times New Roman"/>
        <family val="1"/>
        <charset val="238"/>
      </rPr>
      <t xml:space="preserve">
</t>
    </r>
  </si>
  <si>
    <r>
      <rPr>
        <sz val="8"/>
        <color theme="1"/>
        <rFont val="Times New Roman"/>
        <family val="1"/>
        <charset val="238"/>
      </rPr>
      <t xml:space="preserve">Parametry oceny jakościowej :
1.Oznakowanie zestawu kolorem na opakowaniu zewnętrznym
( wierzch i bok )         – 10 pkt.
Brak oznakowania kolorem   -   0 pkt.
2. Dotyczy p. 1 – serweta główna:
Odporność na przenikanie cieczy głównego obłożenia min. 270cmH2O     -10 pkt
      Odporność na przenikanie cieczy głównego obłożenia &lt; 270cmH2O   -0pkt
3. Sterylny margines przy zgrzewie na opakowaniu foliowym min. 5 mm -  10 pkt.
Sterylny margines przy zgrzewie na opakowaniu foliowym &lt; 5 mm lub brak - 0 pkt.
4. Sterylna informacja o komponentach znajdujących się w zestawie na wierzchniej widocznej stronie zestawu     – 10 pkt.
Brak sterylnej informacji   –  0 pkt.
</t>
    </r>
    <r>
      <rPr>
        <b/>
        <sz val="8"/>
        <color theme="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</si>
</sst>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0"/>
      <color theme="1"/>
      <name val="Times New Roman"/>
      <family val="1"/>
      <charset val="238"/>
    </font>
    <font>
      <b/>
      <sz val="10"/>
      <color theme="1"/>
      <name val="Times New Roman"/>
      <family val="1"/>
      <charset val="238"/>
    </font>
    <font>
      <sz val="8"/>
      <color theme="1"/>
      <name val="Times New Roman"/>
      <family val="1"/>
      <charset val="238"/>
    </font>
    <font>
      <b/>
      <sz val="8"/>
      <color theme="1"/>
      <name val="Times New Roman"/>
      <family val="1"/>
      <charset val="238"/>
    </font>
    <font>
      <sz val="9"/>
      <color theme="1"/>
      <name val="Times New Roman"/>
      <family val="1"/>
      <charset val="238"/>
    </font>
    <font>
      <b/>
      <sz val="9"/>
      <color theme="1"/>
      <name val="Times New Roman"/>
      <family val="1"/>
      <charset val="238"/>
    </font>
    <font>
      <sz val="10"/>
      <color theme="1"/>
      <name val="Calibri"/>
      <family val="2"/>
      <charset val="238"/>
      <scheme val="minor"/>
    </font>
    <font>
      <b/>
      <sz val="8"/>
      <color rgb="FF000000"/>
      <name val="Times New Roman"/>
      <family val="1"/>
      <charset val="238"/>
    </font>
    <font>
      <b/>
      <sz val="8"/>
      <name val="Times New Roman"/>
      <family val="1"/>
      <charset val="238"/>
    </font>
    <font>
      <sz val="8"/>
      <color rgb="FF000000"/>
      <name val="Times New Roman"/>
      <family val="1"/>
      <charset val="238"/>
    </font>
    <font>
      <sz val="8"/>
      <color theme="1"/>
      <name val="Calibri"/>
      <family val="2"/>
      <charset val="238"/>
      <scheme val="minor"/>
    </font>
    <font>
      <b/>
      <sz val="10"/>
      <color theme="1"/>
      <name val="Calibri"/>
      <family val="2"/>
      <charset val="238"/>
      <scheme val="minor"/>
    </font>
    <font>
      <sz val="11"/>
      <color rgb="FFFF0000"/>
      <name val="Calibri"/>
      <family val="2"/>
      <charset val="238"/>
      <scheme val="minor"/>
    </font>
    <font>
      <sz val="9"/>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0" borderId="2" xfId="0" applyNumberFormat="1" applyFont="1" applyBorder="1" applyAlignment="1">
      <alignment horizontal="right" vertical="center" wrapText="1"/>
    </xf>
    <xf numFmtId="0" fontId="5" fillId="0" borderId="2" xfId="0" applyFont="1" applyBorder="1" applyAlignment="1">
      <alignment horizontal="left" vertical="top" wrapText="1"/>
    </xf>
    <xf numFmtId="0" fontId="0" fillId="2" borderId="0" xfId="0" applyFill="1"/>
    <xf numFmtId="0" fontId="1" fillId="0" borderId="5" xfId="0" applyFont="1" applyBorder="1" applyAlignment="1">
      <alignment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64" fontId="3" fillId="0" borderId="2" xfId="0" applyNumberFormat="1" applyFont="1" applyBorder="1" applyAlignment="1">
      <alignment horizontal="right" vertical="center" wrapText="1"/>
    </xf>
    <xf numFmtId="164" fontId="4"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164" fontId="7" fillId="0" borderId="2" xfId="0" applyNumberFormat="1" applyFont="1" applyBorder="1" applyAlignment="1">
      <alignment horizontal="right" vertical="center" wrapText="1"/>
    </xf>
    <xf numFmtId="164" fontId="8"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164" fontId="5" fillId="0" borderId="2" xfId="0" applyNumberFormat="1" applyFont="1" applyBorder="1" applyAlignment="1">
      <alignment horizontal="righ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4" fillId="0" borderId="7" xfId="0" applyFont="1" applyBorder="1" applyAlignment="1">
      <alignment vertical="center" wrapText="1"/>
    </xf>
    <xf numFmtId="0" fontId="9" fillId="2" borderId="0" xfId="0" applyFont="1" applyFill="1"/>
    <xf numFmtId="0" fontId="10" fillId="0" borderId="0" xfId="0" applyFont="1" applyAlignment="1">
      <alignment vertical="center" wrapText="1"/>
    </xf>
    <xf numFmtId="0" fontId="11" fillId="0" borderId="2" xfId="0" applyFont="1" applyFill="1" applyBorder="1" applyAlignment="1">
      <alignment horizontal="left" vertical="center" wrapText="1"/>
    </xf>
    <xf numFmtId="0" fontId="6" fillId="0" borderId="0" xfId="0" applyFont="1" applyAlignment="1">
      <alignment horizontal="justify" vertical="center" wrapText="1"/>
    </xf>
    <xf numFmtId="164"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0" fontId="12" fillId="0" borderId="0" xfId="0" applyFont="1" applyAlignment="1">
      <alignment vertical="center" wrapText="1"/>
    </xf>
    <xf numFmtId="164" fontId="6" fillId="0" borderId="2" xfId="0" applyNumberFormat="1" applyFont="1" applyBorder="1" applyAlignment="1">
      <alignment vertical="center" wrapText="1"/>
    </xf>
    <xf numFmtId="164" fontId="6" fillId="0" borderId="2" xfId="0" applyNumberFormat="1" applyFont="1" applyBorder="1" applyAlignment="1">
      <alignment horizontal="right" vertical="center" wrapText="1"/>
    </xf>
    <xf numFmtId="0" fontId="4" fillId="0" borderId="2" xfId="0" applyFont="1" applyBorder="1" applyAlignment="1">
      <alignment horizontal="center" vertical="center" wrapText="1"/>
    </xf>
    <xf numFmtId="164" fontId="3" fillId="0" borderId="2" xfId="0" applyNumberFormat="1" applyFont="1" applyBorder="1" applyAlignment="1">
      <alignment vertical="center" wrapText="1"/>
    </xf>
    <xf numFmtId="164" fontId="5" fillId="0" borderId="2" xfId="0" applyNumberFormat="1"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13" fillId="0" borderId="2" xfId="0" applyFont="1" applyBorder="1" applyAlignment="1">
      <alignment wrapText="1"/>
    </xf>
    <xf numFmtId="0" fontId="14" fillId="0" borderId="2" xfId="0" applyFont="1" applyBorder="1" applyAlignment="1">
      <alignment wrapText="1"/>
    </xf>
    <xf numFmtId="0" fontId="9" fillId="0" borderId="2" xfId="0" applyFont="1" applyBorder="1" applyAlignment="1">
      <alignment wrapText="1"/>
    </xf>
    <xf numFmtId="0" fontId="15" fillId="0" borderId="0" xfId="0" applyFont="1" applyAlignment="1">
      <alignment wrapText="1"/>
    </xf>
    <xf numFmtId="0" fontId="16" fillId="0" borderId="2" xfId="0" applyFont="1" applyBorder="1" applyAlignment="1">
      <alignment wrapText="1"/>
    </xf>
    <xf numFmtId="0" fontId="0" fillId="0" borderId="2" xfId="0" applyBorder="1" applyAlignment="1">
      <alignment horizontal="center" vertical="center"/>
    </xf>
    <xf numFmtId="0" fontId="0" fillId="0" borderId="2" xfId="0" applyBorder="1"/>
    <xf numFmtId="0" fontId="0" fillId="0" borderId="2" xfId="0" applyBorder="1" applyAlignment="1">
      <alignment wrapText="1"/>
    </xf>
    <xf numFmtId="164" fontId="3" fillId="0" borderId="2" xfId="0" applyNumberFormat="1" applyFont="1" applyBorder="1" applyAlignment="1">
      <alignment horizontal="center" vertical="center"/>
    </xf>
    <xf numFmtId="0" fontId="1" fillId="3" borderId="5" xfId="0" applyFont="1" applyFill="1" applyBorder="1" applyAlignment="1">
      <alignment vertical="center" wrapText="1"/>
    </xf>
    <xf numFmtId="0" fontId="0" fillId="3" borderId="0" xfId="0" applyFill="1"/>
    <xf numFmtId="0" fontId="12" fillId="0" borderId="2" xfId="0" applyFont="1" applyBorder="1" applyAlignment="1">
      <alignment vertical="top" wrapText="1"/>
    </xf>
    <xf numFmtId="0" fontId="17" fillId="0" borderId="0" xfId="0" applyFont="1"/>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48</xdr:row>
      <xdr:rowOff>2276475</xdr:rowOff>
    </xdr:from>
    <xdr:to>
      <xdr:col>2</xdr:col>
      <xdr:colOff>209444</xdr:colOff>
      <xdr:row>48</xdr:row>
      <xdr:rowOff>4476749</xdr:rowOff>
    </xdr:to>
    <xdr:pic>
      <xdr:nvPicPr>
        <xdr:cNvPr id="5" name="Obraz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6" y="21974175"/>
          <a:ext cx="4048018" cy="2200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7"/>
  <sheetViews>
    <sheetView tabSelected="1" zoomScaleNormal="100" workbookViewId="0">
      <selection activeCell="G209" sqref="G209:G212"/>
    </sheetView>
  </sheetViews>
  <sheetFormatPr defaultRowHeight="15" x14ac:dyDescent="0.25"/>
  <cols>
    <col min="1" max="1" width="10.28515625" customWidth="1"/>
    <col min="2" max="2" width="58.28515625" customWidth="1"/>
    <col min="4" max="4" width="13.5703125" customWidth="1"/>
    <col min="5" max="5" width="7.42578125" customWidth="1"/>
    <col min="6" max="6" width="10.140625" customWidth="1"/>
    <col min="7" max="7" width="7.28515625" customWidth="1"/>
    <col min="8" max="8" width="10.5703125" customWidth="1"/>
    <col min="9" max="9" width="9.7109375" customWidth="1"/>
    <col min="10" max="10" width="9.5703125" customWidth="1"/>
    <col min="11" max="11" width="16.28515625" customWidth="1"/>
  </cols>
  <sheetData>
    <row r="1" spans="1:10" x14ac:dyDescent="0.25">
      <c r="B1" s="57" t="s">
        <v>151</v>
      </c>
      <c r="G1" s="57" t="s">
        <v>150</v>
      </c>
    </row>
    <row r="2" spans="1:10" ht="15.75" x14ac:dyDescent="0.25">
      <c r="A2" s="55"/>
      <c r="B2" s="1"/>
    </row>
    <row r="3" spans="1:10" ht="15.75" customHeight="1" x14ac:dyDescent="0.25">
      <c r="A3" s="54" t="s">
        <v>14</v>
      </c>
      <c r="B3" s="58" t="s">
        <v>0</v>
      </c>
      <c r="C3" s="58" t="s">
        <v>2</v>
      </c>
      <c r="D3" s="58" t="s">
        <v>3</v>
      </c>
      <c r="E3" s="58" t="s">
        <v>4</v>
      </c>
      <c r="F3" s="58" t="s">
        <v>5</v>
      </c>
      <c r="G3" s="58" t="s">
        <v>6</v>
      </c>
      <c r="H3" s="58" t="s">
        <v>7</v>
      </c>
      <c r="I3" s="58" t="s">
        <v>8</v>
      </c>
      <c r="J3" s="58" t="s">
        <v>9</v>
      </c>
    </row>
    <row r="4" spans="1:10" ht="15" customHeight="1" x14ac:dyDescent="0.25">
      <c r="A4" s="64" t="s">
        <v>1</v>
      </c>
      <c r="B4" s="59"/>
      <c r="C4" s="59"/>
      <c r="D4" s="59"/>
      <c r="E4" s="59"/>
      <c r="F4" s="59"/>
      <c r="G4" s="59"/>
      <c r="H4" s="59"/>
      <c r="I4" s="59"/>
      <c r="J4" s="59"/>
    </row>
    <row r="5" spans="1:10" ht="15" customHeight="1" x14ac:dyDescent="0.25">
      <c r="A5" s="65"/>
      <c r="B5" s="60"/>
      <c r="C5" s="60"/>
      <c r="D5" s="60"/>
      <c r="E5" s="60"/>
      <c r="F5" s="60"/>
      <c r="G5" s="60"/>
      <c r="H5" s="60"/>
      <c r="I5" s="60"/>
      <c r="J5" s="60"/>
    </row>
    <row r="6" spans="1:10" ht="15.75" x14ac:dyDescent="0.25">
      <c r="A6" s="2">
        <v>1</v>
      </c>
      <c r="B6" s="2">
        <v>2</v>
      </c>
      <c r="C6" s="2">
        <v>3</v>
      </c>
      <c r="D6" s="2">
        <v>4</v>
      </c>
      <c r="E6" s="2">
        <v>5</v>
      </c>
      <c r="F6" s="2">
        <v>6</v>
      </c>
      <c r="G6" s="2">
        <v>7</v>
      </c>
      <c r="H6" s="2">
        <v>8</v>
      </c>
      <c r="I6" s="2">
        <v>9</v>
      </c>
      <c r="J6" s="2">
        <v>10</v>
      </c>
    </row>
    <row r="7" spans="1:10" ht="107.25" customHeight="1" x14ac:dyDescent="0.25">
      <c r="A7" s="21" t="s">
        <v>11</v>
      </c>
      <c r="B7" s="6" t="s">
        <v>139</v>
      </c>
      <c r="C7" s="9" t="s">
        <v>10</v>
      </c>
      <c r="D7" s="9"/>
      <c r="E7" s="9">
        <v>100</v>
      </c>
      <c r="F7" s="10"/>
      <c r="G7" s="11"/>
      <c r="H7" s="10"/>
      <c r="I7" s="10"/>
      <c r="J7" s="12"/>
    </row>
    <row r="8" spans="1:10" ht="106.5" customHeight="1" x14ac:dyDescent="0.25">
      <c r="A8" s="21" t="s">
        <v>12</v>
      </c>
      <c r="B8" s="6" t="s">
        <v>138</v>
      </c>
      <c r="C8" s="9" t="s">
        <v>10</v>
      </c>
      <c r="D8" s="9"/>
      <c r="E8" s="9">
        <v>70</v>
      </c>
      <c r="F8" s="10"/>
      <c r="G8" s="11"/>
      <c r="H8" s="10"/>
      <c r="I8" s="10"/>
      <c r="J8" s="12"/>
    </row>
    <row r="9" spans="1:10" x14ac:dyDescent="0.25">
      <c r="A9" s="7"/>
      <c r="B9" s="7"/>
      <c r="C9" s="7"/>
      <c r="D9" s="7"/>
      <c r="E9" s="7"/>
      <c r="F9" s="7"/>
      <c r="G9" s="7"/>
      <c r="H9" s="13" t="s">
        <v>13</v>
      </c>
      <c r="I9" s="13">
        <f>SUM(I7:I8)</f>
        <v>0</v>
      </c>
      <c r="J9" s="35">
        <f>SUM(J7:J8)</f>
        <v>0</v>
      </c>
    </row>
    <row r="10" spans="1:10" x14ac:dyDescent="0.25">
      <c r="A10" s="7"/>
      <c r="B10" s="7"/>
      <c r="C10" s="7"/>
      <c r="D10" s="7"/>
      <c r="E10" s="7"/>
      <c r="F10" s="7"/>
      <c r="G10" s="7"/>
      <c r="H10" s="7"/>
      <c r="I10" s="7"/>
      <c r="J10" s="7"/>
    </row>
    <row r="11" spans="1:10" ht="15.75" x14ac:dyDescent="0.25">
      <c r="A11" s="54" t="s">
        <v>15</v>
      </c>
      <c r="B11" s="58" t="s">
        <v>0</v>
      </c>
      <c r="C11" s="58" t="s">
        <v>2</v>
      </c>
      <c r="D11" s="58" t="s">
        <v>3</v>
      </c>
      <c r="E11" s="58" t="s">
        <v>4</v>
      </c>
      <c r="F11" s="58" t="s">
        <v>5</v>
      </c>
      <c r="G11" s="58" t="s">
        <v>6</v>
      </c>
      <c r="H11" s="58" t="s">
        <v>7</v>
      </c>
      <c r="I11" s="58" t="s">
        <v>8</v>
      </c>
      <c r="J11" s="58" t="s">
        <v>9</v>
      </c>
    </row>
    <row r="12" spans="1:10" x14ac:dyDescent="0.25">
      <c r="A12" s="64" t="s">
        <v>1</v>
      </c>
      <c r="B12" s="59"/>
      <c r="C12" s="59"/>
      <c r="D12" s="59"/>
      <c r="E12" s="59"/>
      <c r="F12" s="59"/>
      <c r="G12" s="59"/>
      <c r="H12" s="59"/>
      <c r="I12" s="59"/>
      <c r="J12" s="59"/>
    </row>
    <row r="13" spans="1:10" x14ac:dyDescent="0.25">
      <c r="A13" s="65"/>
      <c r="B13" s="60"/>
      <c r="C13" s="60"/>
      <c r="D13" s="60"/>
      <c r="E13" s="60"/>
      <c r="F13" s="60"/>
      <c r="G13" s="60"/>
      <c r="H13" s="60"/>
      <c r="I13" s="60"/>
      <c r="J13" s="60"/>
    </row>
    <row r="14" spans="1:10" ht="15.75" x14ac:dyDescent="0.25">
      <c r="A14" s="2">
        <v>1</v>
      </c>
      <c r="B14" s="2">
        <v>2</v>
      </c>
      <c r="C14" s="2">
        <v>3</v>
      </c>
      <c r="D14" s="2">
        <v>4</v>
      </c>
      <c r="E14" s="2">
        <v>5</v>
      </c>
      <c r="F14" s="2">
        <v>6</v>
      </c>
      <c r="G14" s="2">
        <v>7</v>
      </c>
      <c r="H14" s="2">
        <v>8</v>
      </c>
      <c r="I14" s="2">
        <v>9</v>
      </c>
      <c r="J14" s="2">
        <v>10</v>
      </c>
    </row>
    <row r="15" spans="1:10" ht="70.5" customHeight="1" x14ac:dyDescent="0.25">
      <c r="A15" s="21" t="s">
        <v>11</v>
      </c>
      <c r="B15" s="6" t="s">
        <v>137</v>
      </c>
      <c r="C15" s="9" t="s">
        <v>10</v>
      </c>
      <c r="D15" s="9"/>
      <c r="E15" s="9">
        <v>20</v>
      </c>
      <c r="F15" s="10"/>
      <c r="G15" s="11"/>
      <c r="H15" s="10"/>
      <c r="I15" s="10"/>
      <c r="J15" s="12"/>
    </row>
    <row r="16" spans="1:10" x14ac:dyDescent="0.25">
      <c r="A16" s="7"/>
      <c r="B16" s="7"/>
      <c r="C16" s="7"/>
      <c r="D16" s="7"/>
      <c r="E16" s="7"/>
      <c r="F16" s="7"/>
      <c r="G16" s="7"/>
      <c r="H16" s="13" t="s">
        <v>13</v>
      </c>
      <c r="I16" s="13">
        <f>SUM(I15:I15)</f>
        <v>0</v>
      </c>
      <c r="J16" s="35">
        <f>SUM(J15:J15)</f>
        <v>0</v>
      </c>
    </row>
    <row r="17" spans="1:11" x14ac:dyDescent="0.25">
      <c r="A17" s="7"/>
      <c r="B17" s="7"/>
      <c r="C17" s="7"/>
      <c r="D17" s="7"/>
      <c r="E17" s="7"/>
      <c r="F17" s="7"/>
      <c r="G17" s="7"/>
      <c r="H17" s="7"/>
      <c r="I17" s="7"/>
      <c r="J17" s="7"/>
    </row>
    <row r="18" spans="1:11" ht="15.75" x14ac:dyDescent="0.25">
      <c r="A18" s="54" t="s">
        <v>28</v>
      </c>
      <c r="B18" s="58" t="s">
        <v>0</v>
      </c>
      <c r="C18" s="58" t="s">
        <v>2</v>
      </c>
      <c r="D18" s="58" t="s">
        <v>3</v>
      </c>
      <c r="E18" s="58" t="s">
        <v>4</v>
      </c>
      <c r="F18" s="58" t="s">
        <v>5</v>
      </c>
      <c r="G18" s="58" t="s">
        <v>6</v>
      </c>
      <c r="H18" s="58" t="s">
        <v>7</v>
      </c>
      <c r="I18" s="58" t="s">
        <v>8</v>
      </c>
      <c r="J18" s="58" t="s">
        <v>9</v>
      </c>
    </row>
    <row r="19" spans="1:11" x14ac:dyDescent="0.25">
      <c r="A19" s="64" t="s">
        <v>1</v>
      </c>
      <c r="B19" s="59"/>
      <c r="C19" s="59"/>
      <c r="D19" s="59"/>
      <c r="E19" s="59"/>
      <c r="F19" s="59"/>
      <c r="G19" s="59"/>
      <c r="H19" s="59"/>
      <c r="I19" s="59"/>
      <c r="J19" s="59"/>
    </row>
    <row r="20" spans="1:11" x14ac:dyDescent="0.25">
      <c r="A20" s="65"/>
      <c r="B20" s="60"/>
      <c r="C20" s="60"/>
      <c r="D20" s="60"/>
      <c r="E20" s="60"/>
      <c r="F20" s="60"/>
      <c r="G20" s="60"/>
      <c r="H20" s="60"/>
      <c r="I20" s="60"/>
      <c r="J20" s="60"/>
    </row>
    <row r="21" spans="1:11" ht="15.75" x14ac:dyDescent="0.25">
      <c r="A21" s="2">
        <v>1</v>
      </c>
      <c r="B21" s="2">
        <v>2</v>
      </c>
      <c r="C21" s="2">
        <v>3</v>
      </c>
      <c r="D21" s="2">
        <v>4</v>
      </c>
      <c r="E21" s="2">
        <v>5</v>
      </c>
      <c r="F21" s="2">
        <v>6</v>
      </c>
      <c r="G21" s="2">
        <v>7</v>
      </c>
      <c r="H21" s="2">
        <v>8</v>
      </c>
      <c r="I21" s="2">
        <v>9</v>
      </c>
      <c r="J21" s="2">
        <v>10</v>
      </c>
    </row>
    <row r="22" spans="1:11" ht="16.5" customHeight="1" x14ac:dyDescent="0.25">
      <c r="A22" s="21" t="s">
        <v>11</v>
      </c>
      <c r="B22" s="6" t="s">
        <v>21</v>
      </c>
      <c r="C22" s="2"/>
      <c r="D22" s="2"/>
      <c r="E22" s="2"/>
      <c r="F22" s="3"/>
      <c r="G22" s="4"/>
      <c r="H22" s="3"/>
      <c r="I22" s="3"/>
      <c r="J22" s="5"/>
    </row>
    <row r="23" spans="1:11" ht="82.5" customHeight="1" x14ac:dyDescent="0.25">
      <c r="A23" s="21" t="s">
        <v>16</v>
      </c>
      <c r="B23" s="6" t="s">
        <v>22</v>
      </c>
      <c r="C23" s="9" t="s">
        <v>10</v>
      </c>
      <c r="D23" s="9"/>
      <c r="E23" s="9">
        <v>40</v>
      </c>
      <c r="F23" s="10"/>
      <c r="G23" s="11"/>
      <c r="H23" s="10"/>
      <c r="I23" s="10"/>
      <c r="J23" s="12"/>
      <c r="K23" s="48"/>
    </row>
    <row r="24" spans="1:11" ht="84" customHeight="1" x14ac:dyDescent="0.25">
      <c r="A24" s="21" t="s">
        <v>17</v>
      </c>
      <c r="B24" s="6" t="s">
        <v>23</v>
      </c>
      <c r="C24" s="9" t="s">
        <v>10</v>
      </c>
      <c r="D24" s="9"/>
      <c r="E24" s="9">
        <v>40</v>
      </c>
      <c r="F24" s="10"/>
      <c r="G24" s="11"/>
      <c r="H24" s="10"/>
      <c r="I24" s="10"/>
      <c r="J24" s="12"/>
      <c r="K24" s="48"/>
    </row>
    <row r="25" spans="1:11" ht="83.25" customHeight="1" x14ac:dyDescent="0.25">
      <c r="A25" s="21" t="s">
        <v>18</v>
      </c>
      <c r="B25" s="6" t="s">
        <v>24</v>
      </c>
      <c r="C25" s="9" t="s">
        <v>10</v>
      </c>
      <c r="D25" s="9"/>
      <c r="E25" s="9">
        <v>40</v>
      </c>
      <c r="F25" s="10"/>
      <c r="G25" s="11"/>
      <c r="H25" s="10"/>
      <c r="I25" s="10"/>
      <c r="J25" s="12"/>
      <c r="K25" s="48"/>
    </row>
    <row r="26" spans="1:11" ht="87" customHeight="1" x14ac:dyDescent="0.25">
      <c r="A26" s="21" t="s">
        <v>19</v>
      </c>
      <c r="B26" s="6" t="s">
        <v>25</v>
      </c>
      <c r="C26" s="9" t="s">
        <v>10</v>
      </c>
      <c r="D26" s="9"/>
      <c r="E26" s="9">
        <v>40</v>
      </c>
      <c r="F26" s="10"/>
      <c r="G26" s="11"/>
      <c r="H26" s="10"/>
      <c r="I26" s="10"/>
      <c r="J26" s="12"/>
      <c r="K26" s="48"/>
    </row>
    <row r="27" spans="1:11" ht="81" customHeight="1" x14ac:dyDescent="0.25">
      <c r="A27" s="21" t="s">
        <v>20</v>
      </c>
      <c r="B27" s="6" t="s">
        <v>26</v>
      </c>
      <c r="C27" s="9" t="s">
        <v>10</v>
      </c>
      <c r="D27" s="9"/>
      <c r="E27" s="9">
        <v>20</v>
      </c>
      <c r="F27" s="10"/>
      <c r="G27" s="11"/>
      <c r="H27" s="10"/>
      <c r="I27" s="10"/>
      <c r="J27" s="12"/>
      <c r="K27" s="48"/>
    </row>
    <row r="28" spans="1:11" ht="74.25" customHeight="1" x14ac:dyDescent="0.25">
      <c r="A28" s="21" t="s">
        <v>12</v>
      </c>
      <c r="B28" s="6" t="s">
        <v>27</v>
      </c>
      <c r="C28" s="9" t="s">
        <v>10</v>
      </c>
      <c r="D28" s="9"/>
      <c r="E28" s="9">
        <v>30</v>
      </c>
      <c r="F28" s="10"/>
      <c r="G28" s="11"/>
      <c r="H28" s="10"/>
      <c r="I28" s="10"/>
      <c r="J28" s="12"/>
      <c r="K28" s="48"/>
    </row>
    <row r="29" spans="1:11" x14ac:dyDescent="0.25">
      <c r="A29" s="7"/>
      <c r="B29" s="7"/>
      <c r="C29" s="7"/>
      <c r="D29" s="7"/>
      <c r="E29" s="7"/>
      <c r="F29" s="7"/>
      <c r="G29" s="7"/>
      <c r="H29" s="13" t="s">
        <v>13</v>
      </c>
      <c r="I29" s="13">
        <f>SUM(I23:I28)</f>
        <v>0</v>
      </c>
      <c r="J29" s="35">
        <f>SUM(J23:J28)</f>
        <v>0</v>
      </c>
    </row>
    <row r="30" spans="1:11" x14ac:dyDescent="0.25">
      <c r="A30" s="7"/>
      <c r="B30" s="7"/>
      <c r="C30" s="7"/>
      <c r="D30" s="7"/>
      <c r="E30" s="7"/>
      <c r="F30" s="7"/>
      <c r="G30" s="7"/>
      <c r="H30" s="7"/>
      <c r="I30" s="7"/>
      <c r="J30" s="7"/>
    </row>
    <row r="31" spans="1:11" ht="15.75" x14ac:dyDescent="0.25">
      <c r="A31" s="8" t="s">
        <v>29</v>
      </c>
      <c r="B31" s="58" t="s">
        <v>0</v>
      </c>
      <c r="C31" s="58" t="s">
        <v>2</v>
      </c>
      <c r="D31" s="58" t="s">
        <v>3</v>
      </c>
      <c r="E31" s="58" t="s">
        <v>4</v>
      </c>
      <c r="F31" s="58" t="s">
        <v>5</v>
      </c>
      <c r="G31" s="58" t="s">
        <v>6</v>
      </c>
      <c r="H31" s="58" t="s">
        <v>7</v>
      </c>
      <c r="I31" s="58" t="s">
        <v>8</v>
      </c>
      <c r="J31" s="58" t="s">
        <v>9</v>
      </c>
    </row>
    <row r="32" spans="1:11" x14ac:dyDescent="0.25">
      <c r="A32" s="64" t="s">
        <v>1</v>
      </c>
      <c r="B32" s="59"/>
      <c r="C32" s="59"/>
      <c r="D32" s="59"/>
      <c r="E32" s="59"/>
      <c r="F32" s="59"/>
      <c r="G32" s="59"/>
      <c r="H32" s="59"/>
      <c r="I32" s="59"/>
      <c r="J32" s="59"/>
    </row>
    <row r="33" spans="1:10" x14ac:dyDescent="0.25">
      <c r="A33" s="65"/>
      <c r="B33" s="60"/>
      <c r="C33" s="60"/>
      <c r="D33" s="60"/>
      <c r="E33" s="60"/>
      <c r="F33" s="60"/>
      <c r="G33" s="60"/>
      <c r="H33" s="60"/>
      <c r="I33" s="60"/>
      <c r="J33" s="60"/>
    </row>
    <row r="34" spans="1:10" ht="15.75" x14ac:dyDescent="0.25">
      <c r="A34" s="2">
        <v>1</v>
      </c>
      <c r="B34" s="2">
        <v>2</v>
      </c>
      <c r="C34" s="2">
        <v>3</v>
      </c>
      <c r="D34" s="2">
        <v>4</v>
      </c>
      <c r="E34" s="2">
        <v>5</v>
      </c>
      <c r="F34" s="2">
        <v>6</v>
      </c>
      <c r="G34" s="2">
        <v>7</v>
      </c>
      <c r="H34" s="2">
        <v>8</v>
      </c>
      <c r="I34" s="2">
        <v>9</v>
      </c>
      <c r="J34" s="2">
        <v>10</v>
      </c>
    </row>
    <row r="35" spans="1:10" ht="114.75" customHeight="1" x14ac:dyDescent="0.25">
      <c r="A35" s="21" t="s">
        <v>11</v>
      </c>
      <c r="B35" s="6" t="s">
        <v>140</v>
      </c>
      <c r="C35" s="9" t="s">
        <v>10</v>
      </c>
      <c r="D35" s="9"/>
      <c r="E35" s="9">
        <v>5000</v>
      </c>
      <c r="F35" s="10"/>
      <c r="G35" s="11"/>
      <c r="H35" s="10"/>
      <c r="I35" s="10"/>
      <c r="J35" s="12"/>
    </row>
    <row r="36" spans="1:10" x14ac:dyDescent="0.25">
      <c r="A36" s="7"/>
      <c r="B36" s="7"/>
      <c r="C36" s="7"/>
      <c r="D36" s="7"/>
      <c r="E36" s="7"/>
      <c r="F36" s="7"/>
      <c r="G36" s="7"/>
      <c r="H36" s="13" t="s">
        <v>13</v>
      </c>
      <c r="I36" s="13">
        <f>SUM(I35:I35)</f>
        <v>0</v>
      </c>
      <c r="J36" s="35">
        <f>SUM(J35:J35)</f>
        <v>0</v>
      </c>
    </row>
    <row r="37" spans="1:10" x14ac:dyDescent="0.25">
      <c r="A37" s="7"/>
      <c r="B37" s="7"/>
      <c r="C37" s="7"/>
      <c r="D37" s="7"/>
      <c r="E37" s="7"/>
      <c r="F37" s="7"/>
      <c r="G37" s="7"/>
      <c r="H37" s="7"/>
      <c r="I37" s="7"/>
      <c r="J37" s="7"/>
    </row>
    <row r="38" spans="1:10" ht="15.75" x14ac:dyDescent="0.25">
      <c r="A38" s="8" t="s">
        <v>30</v>
      </c>
      <c r="B38" s="58" t="s">
        <v>0</v>
      </c>
      <c r="C38" s="58" t="s">
        <v>2</v>
      </c>
      <c r="D38" s="58" t="s">
        <v>3</v>
      </c>
      <c r="E38" s="58" t="s">
        <v>4</v>
      </c>
      <c r="F38" s="58" t="s">
        <v>5</v>
      </c>
      <c r="G38" s="58" t="s">
        <v>6</v>
      </c>
      <c r="H38" s="58" t="s">
        <v>7</v>
      </c>
      <c r="I38" s="58" t="s">
        <v>8</v>
      </c>
      <c r="J38" s="58" t="s">
        <v>9</v>
      </c>
    </row>
    <row r="39" spans="1:10" x14ac:dyDescent="0.25">
      <c r="A39" s="64" t="s">
        <v>1</v>
      </c>
      <c r="B39" s="59"/>
      <c r="C39" s="59"/>
      <c r="D39" s="59"/>
      <c r="E39" s="59"/>
      <c r="F39" s="59"/>
      <c r="G39" s="59"/>
      <c r="H39" s="59"/>
      <c r="I39" s="59"/>
      <c r="J39" s="59"/>
    </row>
    <row r="40" spans="1:10" x14ac:dyDescent="0.25">
      <c r="A40" s="65"/>
      <c r="B40" s="60"/>
      <c r="C40" s="60"/>
      <c r="D40" s="60"/>
      <c r="E40" s="60"/>
      <c r="F40" s="60"/>
      <c r="G40" s="60"/>
      <c r="H40" s="60"/>
      <c r="I40" s="60"/>
      <c r="J40" s="60"/>
    </row>
    <row r="41" spans="1:10" ht="15.75" x14ac:dyDescent="0.25">
      <c r="A41" s="2">
        <v>1</v>
      </c>
      <c r="B41" s="2">
        <v>2</v>
      </c>
      <c r="C41" s="2">
        <v>3</v>
      </c>
      <c r="D41" s="2">
        <v>4</v>
      </c>
      <c r="E41" s="2">
        <v>5</v>
      </c>
      <c r="F41" s="2">
        <v>6</v>
      </c>
      <c r="G41" s="2">
        <v>7</v>
      </c>
      <c r="H41" s="2">
        <v>8</v>
      </c>
      <c r="I41" s="2">
        <v>9</v>
      </c>
      <c r="J41" s="2">
        <v>10</v>
      </c>
    </row>
    <row r="42" spans="1:10" ht="79.5" customHeight="1" x14ac:dyDescent="0.25">
      <c r="A42" s="21" t="s">
        <v>11</v>
      </c>
      <c r="B42" s="6" t="s">
        <v>141</v>
      </c>
      <c r="C42" s="9" t="s">
        <v>10</v>
      </c>
      <c r="D42" s="9"/>
      <c r="E42" s="9">
        <v>9000</v>
      </c>
      <c r="F42" s="10"/>
      <c r="G42" s="11"/>
      <c r="H42" s="10"/>
      <c r="I42" s="10"/>
      <c r="J42" s="12"/>
    </row>
    <row r="43" spans="1:10" x14ac:dyDescent="0.25">
      <c r="A43" s="7"/>
      <c r="B43" s="7"/>
      <c r="C43" s="7"/>
      <c r="D43" s="7"/>
      <c r="E43" s="7"/>
      <c r="F43" s="7"/>
      <c r="G43" s="7"/>
      <c r="H43" s="13" t="s">
        <v>13</v>
      </c>
      <c r="I43" s="13">
        <f>SUM(I42:I42)</f>
        <v>0</v>
      </c>
      <c r="J43" s="35">
        <f>SUM(J42:J42)</f>
        <v>0</v>
      </c>
    </row>
    <row r="44" spans="1:10" x14ac:dyDescent="0.25">
      <c r="A44" s="7"/>
      <c r="B44" s="7"/>
      <c r="C44" s="7"/>
      <c r="D44" s="7"/>
      <c r="E44" s="7"/>
      <c r="F44" s="7"/>
      <c r="G44" s="7"/>
      <c r="H44" s="7"/>
      <c r="I44" s="7"/>
      <c r="J44" s="7"/>
    </row>
    <row r="45" spans="1:10" ht="15.75" x14ac:dyDescent="0.25">
      <c r="A45" s="54" t="s">
        <v>31</v>
      </c>
      <c r="B45" s="58" t="s">
        <v>0</v>
      </c>
      <c r="C45" s="58" t="s">
        <v>2</v>
      </c>
      <c r="D45" s="58" t="s">
        <v>3</v>
      </c>
      <c r="E45" s="58" t="s">
        <v>4</v>
      </c>
      <c r="F45" s="58" t="s">
        <v>5</v>
      </c>
      <c r="G45" s="58" t="s">
        <v>6</v>
      </c>
      <c r="H45" s="58" t="s">
        <v>7</v>
      </c>
      <c r="I45" s="58" t="s">
        <v>8</v>
      </c>
      <c r="J45" s="58" t="s">
        <v>9</v>
      </c>
    </row>
    <row r="46" spans="1:10" x14ac:dyDescent="0.25">
      <c r="A46" s="64" t="s">
        <v>1</v>
      </c>
      <c r="B46" s="59"/>
      <c r="C46" s="59"/>
      <c r="D46" s="59"/>
      <c r="E46" s="59"/>
      <c r="F46" s="59"/>
      <c r="G46" s="59"/>
      <c r="H46" s="59"/>
      <c r="I46" s="59"/>
      <c r="J46" s="59"/>
    </row>
    <row r="47" spans="1:10" x14ac:dyDescent="0.25">
      <c r="A47" s="65"/>
      <c r="B47" s="60"/>
      <c r="C47" s="60"/>
      <c r="D47" s="60"/>
      <c r="E47" s="60"/>
      <c r="F47" s="60"/>
      <c r="G47" s="60"/>
      <c r="H47" s="60"/>
      <c r="I47" s="60"/>
      <c r="J47" s="60"/>
    </row>
    <row r="48" spans="1:10" ht="15.75" x14ac:dyDescent="0.25">
      <c r="A48" s="2">
        <v>1</v>
      </c>
      <c r="B48" s="2">
        <v>2</v>
      </c>
      <c r="C48" s="2">
        <v>3</v>
      </c>
      <c r="D48" s="2">
        <v>4</v>
      </c>
      <c r="E48" s="2">
        <v>5</v>
      </c>
      <c r="F48" s="2">
        <v>6</v>
      </c>
      <c r="G48" s="2">
        <v>7</v>
      </c>
      <c r="H48" s="2">
        <v>8</v>
      </c>
      <c r="I48" s="2">
        <v>9</v>
      </c>
      <c r="J48" s="2">
        <v>10</v>
      </c>
    </row>
    <row r="49" spans="1:10" ht="362.25" customHeight="1" x14ac:dyDescent="0.25">
      <c r="A49" s="21" t="s">
        <v>11</v>
      </c>
      <c r="B49" s="6" t="s">
        <v>152</v>
      </c>
      <c r="C49" s="9" t="s">
        <v>10</v>
      </c>
      <c r="D49" s="9"/>
      <c r="E49" s="9">
        <v>300</v>
      </c>
      <c r="F49" s="10"/>
      <c r="G49" s="11"/>
      <c r="H49" s="10"/>
      <c r="I49" s="10"/>
      <c r="J49" s="12"/>
    </row>
    <row r="50" spans="1:10" ht="18" customHeight="1" x14ac:dyDescent="0.25">
      <c r="A50" s="7"/>
      <c r="B50" s="7"/>
      <c r="C50" s="7"/>
      <c r="D50" s="7"/>
      <c r="E50" s="7"/>
      <c r="F50" s="7"/>
      <c r="G50" s="7"/>
      <c r="H50" s="13" t="s">
        <v>13</v>
      </c>
      <c r="I50" s="13"/>
      <c r="J50" s="35"/>
    </row>
    <row r="51" spans="1:10" x14ac:dyDescent="0.25">
      <c r="A51" s="7"/>
      <c r="B51" s="7"/>
      <c r="C51" s="7"/>
      <c r="D51" s="7"/>
      <c r="E51" s="7"/>
      <c r="F51" s="7"/>
      <c r="G51" s="7"/>
      <c r="H51" s="7"/>
      <c r="I51" s="7"/>
      <c r="J51" s="7"/>
    </row>
    <row r="52" spans="1:10" ht="15.75" x14ac:dyDescent="0.25">
      <c r="A52" s="54" t="s">
        <v>32</v>
      </c>
      <c r="B52" s="58" t="s">
        <v>0</v>
      </c>
      <c r="C52" s="58" t="s">
        <v>2</v>
      </c>
      <c r="D52" s="58" t="s">
        <v>3</v>
      </c>
      <c r="E52" s="58" t="s">
        <v>4</v>
      </c>
      <c r="F52" s="58" t="s">
        <v>5</v>
      </c>
      <c r="G52" s="58" t="s">
        <v>6</v>
      </c>
      <c r="H52" s="58" t="s">
        <v>7</v>
      </c>
      <c r="I52" s="58" t="s">
        <v>8</v>
      </c>
      <c r="J52" s="58" t="s">
        <v>9</v>
      </c>
    </row>
    <row r="53" spans="1:10" x14ac:dyDescent="0.25">
      <c r="A53" s="64" t="s">
        <v>1</v>
      </c>
      <c r="B53" s="59"/>
      <c r="C53" s="59"/>
      <c r="D53" s="59"/>
      <c r="E53" s="59"/>
      <c r="F53" s="59"/>
      <c r="G53" s="59"/>
      <c r="H53" s="59"/>
      <c r="I53" s="59"/>
      <c r="J53" s="59"/>
    </row>
    <row r="54" spans="1:10" x14ac:dyDescent="0.25">
      <c r="A54" s="65"/>
      <c r="B54" s="60"/>
      <c r="C54" s="60"/>
      <c r="D54" s="60"/>
      <c r="E54" s="60"/>
      <c r="F54" s="60"/>
      <c r="G54" s="60"/>
      <c r="H54" s="60"/>
      <c r="I54" s="60"/>
      <c r="J54" s="60"/>
    </row>
    <row r="55" spans="1:10" ht="15.75" x14ac:dyDescent="0.25">
      <c r="A55" s="2">
        <v>1</v>
      </c>
      <c r="B55" s="2">
        <v>2</v>
      </c>
      <c r="C55" s="2">
        <v>3</v>
      </c>
      <c r="D55" s="2">
        <v>4</v>
      </c>
      <c r="E55" s="2">
        <v>5</v>
      </c>
      <c r="F55" s="2">
        <v>6</v>
      </c>
      <c r="G55" s="2">
        <v>7</v>
      </c>
      <c r="H55" s="2">
        <v>8</v>
      </c>
      <c r="I55" s="2">
        <v>9</v>
      </c>
      <c r="J55" s="2">
        <v>10</v>
      </c>
    </row>
    <row r="56" spans="1:10" ht="124.5" customHeight="1" x14ac:dyDescent="0.25">
      <c r="A56" s="21" t="s">
        <v>11</v>
      </c>
      <c r="B56" s="6" t="s">
        <v>153</v>
      </c>
      <c r="C56" s="9" t="s">
        <v>10</v>
      </c>
      <c r="D56" s="9"/>
      <c r="E56" s="9">
        <v>400</v>
      </c>
      <c r="F56" s="10"/>
      <c r="G56" s="11"/>
      <c r="H56" s="10"/>
      <c r="I56" s="10"/>
      <c r="J56" s="12"/>
    </row>
    <row r="57" spans="1:10" ht="15.75" x14ac:dyDescent="0.25">
      <c r="A57" s="7"/>
      <c r="B57" s="7"/>
      <c r="C57" s="7"/>
      <c r="D57" s="7"/>
      <c r="E57" s="7"/>
      <c r="F57" s="7"/>
      <c r="G57" s="7"/>
      <c r="H57" s="15" t="s">
        <v>13</v>
      </c>
      <c r="I57" s="13">
        <f>SUM(I56)</f>
        <v>0</v>
      </c>
      <c r="J57" s="35">
        <f>SUM(J56)</f>
        <v>0</v>
      </c>
    </row>
    <row r="58" spans="1:10" x14ac:dyDescent="0.25">
      <c r="A58" s="7"/>
      <c r="B58" s="7"/>
      <c r="C58" s="7"/>
      <c r="D58" s="7"/>
      <c r="E58" s="7"/>
      <c r="F58" s="7"/>
      <c r="G58" s="7"/>
      <c r="H58" s="7"/>
      <c r="I58" s="7"/>
      <c r="J58" s="7"/>
    </row>
    <row r="59" spans="1:10" ht="15.75" x14ac:dyDescent="0.25">
      <c r="A59" s="8" t="s">
        <v>33</v>
      </c>
      <c r="B59" s="58" t="s">
        <v>0</v>
      </c>
      <c r="C59" s="58" t="s">
        <v>2</v>
      </c>
      <c r="D59" s="58" t="s">
        <v>3</v>
      </c>
      <c r="E59" s="58" t="s">
        <v>4</v>
      </c>
      <c r="F59" s="58" t="s">
        <v>5</v>
      </c>
      <c r="G59" s="58" t="s">
        <v>6</v>
      </c>
      <c r="H59" s="58" t="s">
        <v>7</v>
      </c>
      <c r="I59" s="58" t="s">
        <v>8</v>
      </c>
      <c r="J59" s="58" t="s">
        <v>9</v>
      </c>
    </row>
    <row r="60" spans="1:10" x14ac:dyDescent="0.25">
      <c r="A60" s="64" t="s">
        <v>1</v>
      </c>
      <c r="B60" s="59"/>
      <c r="C60" s="59"/>
      <c r="D60" s="59"/>
      <c r="E60" s="59"/>
      <c r="F60" s="59"/>
      <c r="G60" s="59"/>
      <c r="H60" s="59"/>
      <c r="I60" s="59"/>
      <c r="J60" s="59"/>
    </row>
    <row r="61" spans="1:10" x14ac:dyDescent="0.25">
      <c r="A61" s="65"/>
      <c r="B61" s="60"/>
      <c r="C61" s="60"/>
      <c r="D61" s="60"/>
      <c r="E61" s="60"/>
      <c r="F61" s="60"/>
      <c r="G61" s="60"/>
      <c r="H61" s="60"/>
      <c r="I61" s="60"/>
      <c r="J61" s="60"/>
    </row>
    <row r="62" spans="1:10" ht="15.75" x14ac:dyDescent="0.25">
      <c r="A62" s="2">
        <v>1</v>
      </c>
      <c r="B62" s="2">
        <v>2</v>
      </c>
      <c r="C62" s="2">
        <v>3</v>
      </c>
      <c r="D62" s="2">
        <v>4</v>
      </c>
      <c r="E62" s="2">
        <v>5</v>
      </c>
      <c r="F62" s="2">
        <v>6</v>
      </c>
      <c r="G62" s="2">
        <v>7</v>
      </c>
      <c r="H62" s="2">
        <v>8</v>
      </c>
      <c r="I62" s="2">
        <v>9</v>
      </c>
      <c r="J62" s="2">
        <v>10</v>
      </c>
    </row>
    <row r="63" spans="1:10" ht="200.25" customHeight="1" x14ac:dyDescent="0.25">
      <c r="A63" s="21" t="s">
        <v>11</v>
      </c>
      <c r="B63" s="6" t="s">
        <v>142</v>
      </c>
      <c r="C63" s="16"/>
      <c r="D63" s="16"/>
      <c r="E63" s="16"/>
      <c r="F63" s="17"/>
      <c r="G63" s="18"/>
      <c r="H63" s="17"/>
      <c r="I63" s="17"/>
      <c r="J63" s="19"/>
    </row>
    <row r="64" spans="1:10" ht="14.25" customHeight="1" x14ac:dyDescent="0.25">
      <c r="A64" s="21" t="s">
        <v>34</v>
      </c>
      <c r="B64" s="26" t="s">
        <v>38</v>
      </c>
      <c r="C64" s="16" t="s">
        <v>10</v>
      </c>
      <c r="D64" s="16"/>
      <c r="E64" s="16">
        <v>80</v>
      </c>
      <c r="F64" s="17"/>
      <c r="G64" s="18"/>
      <c r="H64" s="17"/>
      <c r="I64" s="17"/>
      <c r="J64" s="19"/>
    </row>
    <row r="65" spans="1:11" ht="14.25" customHeight="1" x14ac:dyDescent="0.25">
      <c r="A65" s="21" t="s">
        <v>35</v>
      </c>
      <c r="B65" s="26" t="s">
        <v>39</v>
      </c>
      <c r="C65" s="16" t="s">
        <v>10</v>
      </c>
      <c r="D65" s="16"/>
      <c r="E65" s="16">
        <v>250</v>
      </c>
      <c r="F65" s="17"/>
      <c r="G65" s="18"/>
      <c r="H65" s="17"/>
      <c r="I65" s="17"/>
      <c r="J65" s="19"/>
    </row>
    <row r="66" spans="1:11" ht="14.25" customHeight="1" x14ac:dyDescent="0.25">
      <c r="A66" s="21" t="s">
        <v>36</v>
      </c>
      <c r="B66" s="26" t="s">
        <v>40</v>
      </c>
      <c r="C66" s="16" t="s">
        <v>10</v>
      </c>
      <c r="D66" s="16"/>
      <c r="E66" s="16">
        <v>700</v>
      </c>
      <c r="F66" s="17"/>
      <c r="G66" s="18"/>
      <c r="H66" s="17"/>
      <c r="I66" s="17"/>
      <c r="J66" s="19"/>
    </row>
    <row r="67" spans="1:11" ht="14.25" customHeight="1" x14ac:dyDescent="0.25">
      <c r="A67" s="21" t="s">
        <v>37</v>
      </c>
      <c r="B67" s="26" t="s">
        <v>41</v>
      </c>
      <c r="C67" s="16" t="s">
        <v>10</v>
      </c>
      <c r="D67" s="16"/>
      <c r="E67" s="16">
        <v>100</v>
      </c>
      <c r="F67" s="17"/>
      <c r="G67" s="18"/>
      <c r="H67" s="17"/>
      <c r="I67" s="17"/>
      <c r="J67" s="19"/>
    </row>
    <row r="68" spans="1:11" x14ac:dyDescent="0.25">
      <c r="A68" s="7"/>
      <c r="B68" s="7"/>
      <c r="C68" s="7"/>
      <c r="D68" s="7"/>
      <c r="E68" s="7"/>
      <c r="F68" s="7"/>
      <c r="G68" s="7"/>
      <c r="H68" s="20" t="s">
        <v>13</v>
      </c>
      <c r="I68" s="20">
        <f>SUM(I64:I67)</f>
        <v>0</v>
      </c>
      <c r="J68" s="36">
        <f>SUM(J64:J67)</f>
        <v>0</v>
      </c>
    </row>
    <row r="69" spans="1:11" x14ac:dyDescent="0.25">
      <c r="A69" s="7"/>
      <c r="B69" s="7"/>
      <c r="C69" s="7"/>
      <c r="D69" s="7"/>
      <c r="E69" s="7"/>
      <c r="F69" s="7"/>
      <c r="G69" s="7"/>
      <c r="H69" s="7"/>
      <c r="I69" s="7"/>
      <c r="J69" s="7"/>
    </row>
    <row r="70" spans="1:11" ht="15.75" x14ac:dyDescent="0.25">
      <c r="A70" s="54" t="s">
        <v>42</v>
      </c>
      <c r="B70" s="58" t="s">
        <v>0</v>
      </c>
      <c r="C70" s="58" t="s">
        <v>2</v>
      </c>
      <c r="D70" s="58" t="s">
        <v>3</v>
      </c>
      <c r="E70" s="58" t="s">
        <v>4</v>
      </c>
      <c r="F70" s="58" t="s">
        <v>5</v>
      </c>
      <c r="G70" s="58" t="s">
        <v>6</v>
      </c>
      <c r="H70" s="58" t="s">
        <v>7</v>
      </c>
      <c r="I70" s="58" t="s">
        <v>8</v>
      </c>
      <c r="J70" s="58" t="s">
        <v>9</v>
      </c>
    </row>
    <row r="71" spans="1:11" x14ac:dyDescent="0.25">
      <c r="A71" s="64" t="s">
        <v>1</v>
      </c>
      <c r="B71" s="59"/>
      <c r="C71" s="59"/>
      <c r="D71" s="59"/>
      <c r="E71" s="59"/>
      <c r="F71" s="59"/>
      <c r="G71" s="59"/>
      <c r="H71" s="59"/>
      <c r="I71" s="59"/>
      <c r="J71" s="59"/>
    </row>
    <row r="72" spans="1:11" x14ac:dyDescent="0.25">
      <c r="A72" s="65"/>
      <c r="B72" s="60"/>
      <c r="C72" s="60"/>
      <c r="D72" s="60"/>
      <c r="E72" s="60"/>
      <c r="F72" s="60"/>
      <c r="G72" s="60"/>
      <c r="H72" s="60"/>
      <c r="I72" s="60"/>
      <c r="J72" s="60"/>
    </row>
    <row r="73" spans="1:11" ht="15.75" x14ac:dyDescent="0.25">
      <c r="A73" s="2">
        <v>1</v>
      </c>
      <c r="B73" s="2">
        <v>2</v>
      </c>
      <c r="C73" s="2">
        <v>3</v>
      </c>
      <c r="D73" s="2">
        <v>4</v>
      </c>
      <c r="E73" s="2">
        <v>5</v>
      </c>
      <c r="F73" s="2">
        <v>6</v>
      </c>
      <c r="G73" s="2">
        <v>7</v>
      </c>
      <c r="H73" s="2">
        <v>8</v>
      </c>
      <c r="I73" s="2">
        <v>9</v>
      </c>
      <c r="J73" s="2">
        <v>10</v>
      </c>
    </row>
    <row r="74" spans="1:11" ht="120" customHeight="1" x14ac:dyDescent="0.25">
      <c r="A74" s="21" t="s">
        <v>11</v>
      </c>
      <c r="B74" s="28" t="s">
        <v>43</v>
      </c>
      <c r="C74" s="9" t="s">
        <v>10</v>
      </c>
      <c r="D74" s="9"/>
      <c r="E74" s="9">
        <v>20</v>
      </c>
      <c r="F74" s="10"/>
      <c r="G74" s="11"/>
      <c r="H74" s="10"/>
      <c r="I74" s="10"/>
      <c r="J74" s="12"/>
      <c r="K74" s="48"/>
    </row>
    <row r="75" spans="1:11" x14ac:dyDescent="0.25">
      <c r="A75" s="7"/>
      <c r="B75" s="7"/>
      <c r="C75" s="7"/>
      <c r="D75" s="7"/>
      <c r="E75" s="7"/>
      <c r="F75" s="7"/>
      <c r="G75" s="7"/>
      <c r="H75" s="29" t="s">
        <v>13</v>
      </c>
      <c r="I75" s="34">
        <f>SUM(I74:I74)</f>
        <v>0</v>
      </c>
      <c r="J75" s="35">
        <f>SUM(J74:J74)</f>
        <v>0</v>
      </c>
    </row>
    <row r="76" spans="1:11" x14ac:dyDescent="0.25">
      <c r="A76" s="7"/>
      <c r="B76" s="7"/>
      <c r="C76" s="7"/>
      <c r="D76" s="7"/>
      <c r="E76" s="7"/>
      <c r="F76" s="7"/>
      <c r="G76" s="7"/>
      <c r="H76" s="7"/>
      <c r="I76" s="7"/>
      <c r="J76" s="7"/>
    </row>
    <row r="77" spans="1:11" ht="15.75" x14ac:dyDescent="0.25">
      <c r="A77" s="54" t="s">
        <v>44</v>
      </c>
      <c r="B77" s="58" t="s">
        <v>0</v>
      </c>
      <c r="C77" s="58" t="s">
        <v>2</v>
      </c>
      <c r="D77" s="58" t="s">
        <v>3</v>
      </c>
      <c r="E77" s="58" t="s">
        <v>4</v>
      </c>
      <c r="F77" s="58" t="s">
        <v>5</v>
      </c>
      <c r="G77" s="58" t="s">
        <v>6</v>
      </c>
      <c r="H77" s="58" t="s">
        <v>7</v>
      </c>
      <c r="I77" s="58" t="s">
        <v>8</v>
      </c>
      <c r="J77" s="58" t="s">
        <v>9</v>
      </c>
    </row>
    <row r="78" spans="1:11" x14ac:dyDescent="0.25">
      <c r="A78" s="64" t="s">
        <v>1</v>
      </c>
      <c r="B78" s="59"/>
      <c r="C78" s="59"/>
      <c r="D78" s="59"/>
      <c r="E78" s="59"/>
      <c r="F78" s="59"/>
      <c r="G78" s="59"/>
      <c r="H78" s="59"/>
      <c r="I78" s="59"/>
      <c r="J78" s="59"/>
    </row>
    <row r="79" spans="1:11" x14ac:dyDescent="0.25">
      <c r="A79" s="65"/>
      <c r="B79" s="60"/>
      <c r="C79" s="60"/>
      <c r="D79" s="60"/>
      <c r="E79" s="60"/>
      <c r="F79" s="60"/>
      <c r="G79" s="60"/>
      <c r="H79" s="60"/>
      <c r="I79" s="60"/>
      <c r="J79" s="60"/>
    </row>
    <row r="80" spans="1:11" ht="15.75" x14ac:dyDescent="0.25">
      <c r="A80" s="2">
        <v>1</v>
      </c>
      <c r="B80" s="2">
        <v>2</v>
      </c>
      <c r="C80" s="2">
        <v>3</v>
      </c>
      <c r="D80" s="2">
        <v>4</v>
      </c>
      <c r="E80" s="2">
        <v>5</v>
      </c>
      <c r="F80" s="2">
        <v>6</v>
      </c>
      <c r="G80" s="2">
        <v>7</v>
      </c>
      <c r="H80" s="2">
        <v>8</v>
      </c>
      <c r="I80" s="2">
        <v>9</v>
      </c>
      <c r="J80" s="2">
        <v>10</v>
      </c>
    </row>
    <row r="81" spans="1:10" ht="72.75" customHeight="1" x14ac:dyDescent="0.25">
      <c r="A81" s="21" t="s">
        <v>11</v>
      </c>
      <c r="B81" s="28" t="s">
        <v>143</v>
      </c>
      <c r="C81" s="9"/>
      <c r="D81" s="9"/>
      <c r="E81" s="9"/>
      <c r="F81" s="10"/>
      <c r="G81" s="11"/>
      <c r="H81" s="10"/>
      <c r="I81" s="10"/>
      <c r="J81" s="12"/>
    </row>
    <row r="82" spans="1:10" x14ac:dyDescent="0.25">
      <c r="A82" s="21" t="s">
        <v>34</v>
      </c>
      <c r="B82" s="28" t="s">
        <v>45</v>
      </c>
      <c r="C82" s="9" t="s">
        <v>10</v>
      </c>
      <c r="D82" s="9"/>
      <c r="E82" s="9">
        <v>8000</v>
      </c>
      <c r="F82" s="10"/>
      <c r="G82" s="11"/>
      <c r="H82" s="10"/>
      <c r="I82" s="10"/>
      <c r="J82" s="12"/>
    </row>
    <row r="83" spans="1:10" x14ac:dyDescent="0.25">
      <c r="A83" s="21" t="s">
        <v>35</v>
      </c>
      <c r="B83" s="28" t="s">
        <v>46</v>
      </c>
      <c r="C83" s="9" t="s">
        <v>10</v>
      </c>
      <c r="D83" s="9"/>
      <c r="E83" s="9">
        <v>3000</v>
      </c>
      <c r="F83" s="10"/>
      <c r="G83" s="11"/>
      <c r="H83" s="10"/>
      <c r="I83" s="10"/>
      <c r="J83" s="12"/>
    </row>
    <row r="84" spans="1:10" x14ac:dyDescent="0.25">
      <c r="A84" s="21" t="s">
        <v>36</v>
      </c>
      <c r="B84" s="28" t="s">
        <v>47</v>
      </c>
      <c r="C84" s="9" t="s">
        <v>10</v>
      </c>
      <c r="D84" s="9"/>
      <c r="E84" s="9">
        <v>1000</v>
      </c>
      <c r="F84" s="10"/>
      <c r="G84" s="11"/>
      <c r="H84" s="10"/>
      <c r="I84" s="10"/>
      <c r="J84" s="12"/>
    </row>
    <row r="85" spans="1:10" x14ac:dyDescent="0.25">
      <c r="A85" s="7"/>
      <c r="B85" s="7"/>
      <c r="C85" s="30"/>
      <c r="D85" s="30"/>
      <c r="E85" s="30"/>
      <c r="F85" s="30"/>
      <c r="G85" s="30"/>
      <c r="H85" s="29" t="s">
        <v>13</v>
      </c>
      <c r="I85" s="34">
        <f>J85/1.08</f>
        <v>0</v>
      </c>
      <c r="J85" s="35">
        <f>SUM(J82:J84)</f>
        <v>0</v>
      </c>
    </row>
    <row r="86" spans="1:10" x14ac:dyDescent="0.25">
      <c r="A86" s="7"/>
      <c r="B86" s="7"/>
      <c r="C86" s="7"/>
      <c r="D86" s="7"/>
      <c r="E86" s="7"/>
      <c r="F86" s="7"/>
      <c r="G86" s="7"/>
      <c r="H86" s="7"/>
      <c r="I86" s="7"/>
      <c r="J86" s="7"/>
    </row>
    <row r="87" spans="1:10" ht="15.75" x14ac:dyDescent="0.25">
      <c r="A87" s="54" t="s">
        <v>49</v>
      </c>
      <c r="B87" s="58" t="s">
        <v>0</v>
      </c>
      <c r="C87" s="58" t="s">
        <v>2</v>
      </c>
      <c r="D87" s="58" t="s">
        <v>3</v>
      </c>
      <c r="E87" s="58" t="s">
        <v>4</v>
      </c>
      <c r="F87" s="58" t="s">
        <v>5</v>
      </c>
      <c r="G87" s="58" t="s">
        <v>6</v>
      </c>
      <c r="H87" s="58" t="s">
        <v>7</v>
      </c>
      <c r="I87" s="58" t="s">
        <v>8</v>
      </c>
      <c r="J87" s="58" t="s">
        <v>9</v>
      </c>
    </row>
    <row r="88" spans="1:10" x14ac:dyDescent="0.25">
      <c r="A88" s="64" t="s">
        <v>1</v>
      </c>
      <c r="B88" s="59"/>
      <c r="C88" s="59"/>
      <c r="D88" s="59"/>
      <c r="E88" s="59"/>
      <c r="F88" s="59"/>
      <c r="G88" s="59"/>
      <c r="H88" s="59"/>
      <c r="I88" s="59"/>
      <c r="J88" s="59"/>
    </row>
    <row r="89" spans="1:10" x14ac:dyDescent="0.25">
      <c r="A89" s="65"/>
      <c r="B89" s="60"/>
      <c r="C89" s="60"/>
      <c r="D89" s="60"/>
      <c r="E89" s="60"/>
      <c r="F89" s="60"/>
      <c r="G89" s="60"/>
      <c r="H89" s="60"/>
      <c r="I89" s="60"/>
      <c r="J89" s="60"/>
    </row>
    <row r="90" spans="1:10" ht="15.75" x14ac:dyDescent="0.25">
      <c r="A90" s="2">
        <v>1</v>
      </c>
      <c r="B90" s="2">
        <v>2</v>
      </c>
      <c r="C90" s="2">
        <v>3</v>
      </c>
      <c r="D90" s="2">
        <v>4</v>
      </c>
      <c r="E90" s="2">
        <v>5</v>
      </c>
      <c r="F90" s="2">
        <v>6</v>
      </c>
      <c r="G90" s="2">
        <v>7</v>
      </c>
      <c r="H90" s="2">
        <v>8</v>
      </c>
      <c r="I90" s="2">
        <v>9</v>
      </c>
      <c r="J90" s="2">
        <v>10</v>
      </c>
    </row>
    <row r="91" spans="1:10" ht="137.25" customHeight="1" x14ac:dyDescent="0.25">
      <c r="A91" s="21" t="s">
        <v>11</v>
      </c>
      <c r="B91" s="28" t="s">
        <v>48</v>
      </c>
      <c r="C91" s="9" t="s">
        <v>10</v>
      </c>
      <c r="D91" s="9"/>
      <c r="E91" s="9">
        <v>100</v>
      </c>
      <c r="F91" s="10"/>
      <c r="G91" s="11"/>
      <c r="H91" s="10"/>
      <c r="I91" s="10"/>
      <c r="J91" s="12"/>
    </row>
    <row r="92" spans="1:10" x14ac:dyDescent="0.25">
      <c r="A92" s="7"/>
      <c r="B92" s="7"/>
      <c r="C92" s="30"/>
      <c r="D92" s="30"/>
      <c r="E92" s="30"/>
      <c r="F92" s="30"/>
      <c r="G92" s="30"/>
      <c r="H92" s="29" t="s">
        <v>13</v>
      </c>
      <c r="I92" s="34">
        <f>SUM(I91:I91)</f>
        <v>0</v>
      </c>
      <c r="J92" s="35">
        <f>SUM(J91:J91)</f>
        <v>0</v>
      </c>
    </row>
    <row r="93" spans="1:10" x14ac:dyDescent="0.25">
      <c r="A93" s="7"/>
      <c r="B93" s="7"/>
      <c r="C93" s="7"/>
      <c r="D93" s="7"/>
      <c r="E93" s="7"/>
      <c r="F93" s="7"/>
      <c r="G93" s="7"/>
      <c r="H93" s="7"/>
      <c r="I93" s="7"/>
      <c r="J93" s="7"/>
    </row>
    <row r="94" spans="1:10" ht="15.75" x14ac:dyDescent="0.25">
      <c r="A94" s="54" t="s">
        <v>50</v>
      </c>
      <c r="B94" s="58" t="s">
        <v>0</v>
      </c>
      <c r="C94" s="58" t="s">
        <v>2</v>
      </c>
      <c r="D94" s="58" t="s">
        <v>3</v>
      </c>
      <c r="E94" s="58" t="s">
        <v>4</v>
      </c>
      <c r="F94" s="58" t="s">
        <v>5</v>
      </c>
      <c r="G94" s="58" t="s">
        <v>6</v>
      </c>
      <c r="H94" s="58" t="s">
        <v>7</v>
      </c>
      <c r="I94" s="58" t="s">
        <v>8</v>
      </c>
      <c r="J94" s="58" t="s">
        <v>9</v>
      </c>
    </row>
    <row r="95" spans="1:10" x14ac:dyDescent="0.25">
      <c r="A95" s="64" t="s">
        <v>1</v>
      </c>
      <c r="B95" s="59"/>
      <c r="C95" s="59"/>
      <c r="D95" s="59"/>
      <c r="E95" s="59"/>
      <c r="F95" s="59"/>
      <c r="G95" s="59"/>
      <c r="H95" s="59"/>
      <c r="I95" s="59"/>
      <c r="J95" s="59"/>
    </row>
    <row r="96" spans="1:10" x14ac:dyDescent="0.25">
      <c r="A96" s="65"/>
      <c r="B96" s="60"/>
      <c r="C96" s="60"/>
      <c r="D96" s="60"/>
      <c r="E96" s="60"/>
      <c r="F96" s="60"/>
      <c r="G96" s="60"/>
      <c r="H96" s="60"/>
      <c r="I96" s="60"/>
      <c r="J96" s="60"/>
    </row>
    <row r="97" spans="1:10" ht="15.75" x14ac:dyDescent="0.25">
      <c r="A97" s="2">
        <v>1</v>
      </c>
      <c r="B97" s="2">
        <v>2</v>
      </c>
      <c r="C97" s="2">
        <v>3</v>
      </c>
      <c r="D97" s="2">
        <v>4</v>
      </c>
      <c r="E97" s="2">
        <v>5</v>
      </c>
      <c r="F97" s="2">
        <v>6</v>
      </c>
      <c r="G97" s="2">
        <v>7</v>
      </c>
      <c r="H97" s="2">
        <v>8</v>
      </c>
      <c r="I97" s="2">
        <v>9</v>
      </c>
      <c r="J97" s="2">
        <v>10</v>
      </c>
    </row>
    <row r="98" spans="1:10" ht="93.75" customHeight="1" x14ac:dyDescent="0.25">
      <c r="A98" s="21" t="s">
        <v>11</v>
      </c>
      <c r="B98" s="28" t="s">
        <v>110</v>
      </c>
      <c r="C98" s="9" t="s">
        <v>10</v>
      </c>
      <c r="D98" s="9"/>
      <c r="E98" s="9">
        <v>10400</v>
      </c>
      <c r="F98" s="10"/>
      <c r="G98" s="11"/>
      <c r="H98" s="10"/>
      <c r="I98" s="10"/>
      <c r="J98" s="12"/>
    </row>
    <row r="99" spans="1:10" ht="79.5" customHeight="1" x14ac:dyDescent="0.25">
      <c r="A99" s="21" t="s">
        <v>12</v>
      </c>
      <c r="B99" s="28" t="s">
        <v>51</v>
      </c>
      <c r="C99" s="9" t="s">
        <v>10</v>
      </c>
      <c r="D99" s="9"/>
      <c r="E99" s="9">
        <v>1000</v>
      </c>
      <c r="F99" s="10"/>
      <c r="G99" s="11"/>
      <c r="H99" s="10"/>
      <c r="I99" s="10"/>
      <c r="J99" s="12"/>
    </row>
    <row r="100" spans="1:10" x14ac:dyDescent="0.25">
      <c r="A100" s="7"/>
      <c r="B100" s="7"/>
      <c r="C100" s="30"/>
      <c r="D100" s="30"/>
      <c r="E100" s="30"/>
      <c r="F100" s="30"/>
      <c r="G100" s="30"/>
      <c r="H100" s="29" t="s">
        <v>13</v>
      </c>
      <c r="I100" s="34">
        <f>SUM(I98:I99)</f>
        <v>0</v>
      </c>
      <c r="J100" s="35">
        <f>SUM(J98:J99)</f>
        <v>0</v>
      </c>
    </row>
    <row r="101" spans="1:10" x14ac:dyDescent="0.25">
      <c r="A101" s="7"/>
      <c r="B101" s="7"/>
      <c r="C101" s="7"/>
      <c r="D101" s="7"/>
      <c r="E101" s="7"/>
      <c r="F101" s="7"/>
      <c r="G101" s="7"/>
      <c r="H101" s="7"/>
      <c r="I101" s="7"/>
      <c r="J101" s="7"/>
    </row>
    <row r="102" spans="1:10" ht="15.75" x14ac:dyDescent="0.25">
      <c r="A102" s="54" t="s">
        <v>52</v>
      </c>
      <c r="B102" s="58" t="s">
        <v>0</v>
      </c>
      <c r="C102" s="58" t="s">
        <v>2</v>
      </c>
      <c r="D102" s="58" t="s">
        <v>3</v>
      </c>
      <c r="E102" s="58" t="s">
        <v>4</v>
      </c>
      <c r="F102" s="58" t="s">
        <v>5</v>
      </c>
      <c r="G102" s="58" t="s">
        <v>6</v>
      </c>
      <c r="H102" s="58" t="s">
        <v>7</v>
      </c>
      <c r="I102" s="58" t="s">
        <v>8</v>
      </c>
      <c r="J102" s="58" t="s">
        <v>9</v>
      </c>
    </row>
    <row r="103" spans="1:10" x14ac:dyDescent="0.25">
      <c r="A103" s="64" t="s">
        <v>1</v>
      </c>
      <c r="B103" s="59"/>
      <c r="C103" s="59"/>
      <c r="D103" s="59"/>
      <c r="E103" s="59"/>
      <c r="F103" s="59"/>
      <c r="G103" s="59"/>
      <c r="H103" s="59"/>
      <c r="I103" s="59"/>
      <c r="J103" s="59"/>
    </row>
    <row r="104" spans="1:10" x14ac:dyDescent="0.25">
      <c r="A104" s="65"/>
      <c r="B104" s="60"/>
      <c r="C104" s="60"/>
      <c r="D104" s="60"/>
      <c r="E104" s="60"/>
      <c r="F104" s="60"/>
      <c r="G104" s="60"/>
      <c r="H104" s="60"/>
      <c r="I104" s="60"/>
      <c r="J104" s="60"/>
    </row>
    <row r="105" spans="1:10" ht="15.75" x14ac:dyDescent="0.25">
      <c r="A105" s="2">
        <v>1</v>
      </c>
      <c r="B105" s="2">
        <v>2</v>
      </c>
      <c r="C105" s="2">
        <v>3</v>
      </c>
      <c r="D105" s="2">
        <v>4</v>
      </c>
      <c r="E105" s="2">
        <v>5</v>
      </c>
      <c r="F105" s="2">
        <v>6</v>
      </c>
      <c r="G105" s="2">
        <v>7</v>
      </c>
      <c r="H105" s="2">
        <v>8</v>
      </c>
      <c r="I105" s="2">
        <v>9</v>
      </c>
      <c r="J105" s="2">
        <v>10</v>
      </c>
    </row>
    <row r="106" spans="1:10" ht="108.75" customHeight="1" x14ac:dyDescent="0.25">
      <c r="A106" s="21" t="s">
        <v>11</v>
      </c>
      <c r="B106" s="28" t="s">
        <v>144</v>
      </c>
      <c r="C106" s="9" t="s">
        <v>10</v>
      </c>
      <c r="D106" s="9"/>
      <c r="E106" s="9">
        <v>2000</v>
      </c>
      <c r="F106" s="10"/>
      <c r="G106" s="11"/>
      <c r="H106" s="10"/>
      <c r="I106" s="10"/>
      <c r="J106" s="12"/>
    </row>
    <row r="107" spans="1:10" x14ac:dyDescent="0.25">
      <c r="A107" s="7"/>
      <c r="B107" s="7"/>
      <c r="C107" s="30"/>
      <c r="D107" s="30"/>
      <c r="E107" s="30"/>
      <c r="F107" s="30"/>
      <c r="G107" s="30"/>
      <c r="H107" s="29" t="s">
        <v>13</v>
      </c>
      <c r="I107" s="34">
        <f>SUM(I106:I106)</f>
        <v>0</v>
      </c>
      <c r="J107" s="35">
        <f>SUM(J106:J106)</f>
        <v>0</v>
      </c>
    </row>
    <row r="108" spans="1:10" x14ac:dyDescent="0.25">
      <c r="A108" s="7"/>
      <c r="B108" s="7"/>
      <c r="C108" s="7"/>
      <c r="D108" s="7"/>
      <c r="E108" s="7"/>
      <c r="F108" s="7"/>
      <c r="G108" s="7"/>
      <c r="H108" s="7"/>
      <c r="I108" s="7"/>
      <c r="J108" s="7"/>
    </row>
    <row r="109" spans="1:10" ht="15.75" x14ac:dyDescent="0.25">
      <c r="A109" s="54" t="s">
        <v>53</v>
      </c>
      <c r="B109" s="58" t="s">
        <v>0</v>
      </c>
      <c r="C109" s="58" t="s">
        <v>2</v>
      </c>
      <c r="D109" s="58" t="s">
        <v>3</v>
      </c>
      <c r="E109" s="58" t="s">
        <v>4</v>
      </c>
      <c r="F109" s="58" t="s">
        <v>5</v>
      </c>
      <c r="G109" s="58" t="s">
        <v>6</v>
      </c>
      <c r="H109" s="58" t="s">
        <v>7</v>
      </c>
      <c r="I109" s="58" t="s">
        <v>8</v>
      </c>
      <c r="J109" s="58" t="s">
        <v>9</v>
      </c>
    </row>
    <row r="110" spans="1:10" x14ac:dyDescent="0.25">
      <c r="A110" s="64" t="s">
        <v>1</v>
      </c>
      <c r="B110" s="59"/>
      <c r="C110" s="59"/>
      <c r="D110" s="59"/>
      <c r="E110" s="59"/>
      <c r="F110" s="59"/>
      <c r="G110" s="59"/>
      <c r="H110" s="59"/>
      <c r="I110" s="59"/>
      <c r="J110" s="59"/>
    </row>
    <row r="111" spans="1:10" x14ac:dyDescent="0.25">
      <c r="A111" s="65"/>
      <c r="B111" s="60"/>
      <c r="C111" s="60"/>
      <c r="D111" s="60"/>
      <c r="E111" s="60"/>
      <c r="F111" s="60"/>
      <c r="G111" s="60"/>
      <c r="H111" s="60"/>
      <c r="I111" s="60"/>
      <c r="J111" s="60"/>
    </row>
    <row r="112" spans="1:10" ht="15.75" x14ac:dyDescent="0.25">
      <c r="A112" s="2">
        <v>1</v>
      </c>
      <c r="B112" s="2">
        <v>2</v>
      </c>
      <c r="C112" s="2">
        <v>3</v>
      </c>
      <c r="D112" s="2">
        <v>4</v>
      </c>
      <c r="E112" s="2">
        <v>5</v>
      </c>
      <c r="F112" s="2">
        <v>6</v>
      </c>
      <c r="G112" s="2">
        <v>7</v>
      </c>
      <c r="H112" s="2">
        <v>8</v>
      </c>
      <c r="I112" s="2">
        <v>9</v>
      </c>
      <c r="J112" s="2">
        <v>10</v>
      </c>
    </row>
    <row r="113" spans="1:10" ht="150" customHeight="1" x14ac:dyDescent="0.25">
      <c r="A113" s="21"/>
      <c r="B113" s="28" t="s">
        <v>58</v>
      </c>
      <c r="C113" s="9"/>
      <c r="D113" s="9"/>
      <c r="E113" s="9"/>
      <c r="F113" s="10"/>
      <c r="G113" s="11"/>
      <c r="H113" s="10"/>
      <c r="I113" s="10"/>
      <c r="J113" s="12"/>
    </row>
    <row r="114" spans="1:10" x14ac:dyDescent="0.25">
      <c r="A114" s="21" t="s">
        <v>11</v>
      </c>
      <c r="B114" s="28" t="s">
        <v>54</v>
      </c>
      <c r="C114" s="9" t="s">
        <v>10</v>
      </c>
      <c r="D114" s="9"/>
      <c r="E114" s="9">
        <v>50</v>
      </c>
      <c r="F114" s="10"/>
      <c r="G114" s="11"/>
      <c r="H114" s="10"/>
      <c r="I114" s="10"/>
      <c r="J114" s="12"/>
    </row>
    <row r="115" spans="1:10" x14ac:dyDescent="0.25">
      <c r="A115" s="21" t="s">
        <v>12</v>
      </c>
      <c r="B115" s="31" t="s">
        <v>55</v>
      </c>
      <c r="C115" s="9" t="s">
        <v>10</v>
      </c>
      <c r="D115" s="9"/>
      <c r="E115" s="9">
        <v>50</v>
      </c>
      <c r="F115" s="10"/>
      <c r="G115" s="11"/>
      <c r="H115" s="10"/>
      <c r="I115" s="10"/>
      <c r="J115" s="12"/>
    </row>
    <row r="116" spans="1:10" x14ac:dyDescent="0.25">
      <c r="A116" s="21" t="s">
        <v>56</v>
      </c>
      <c r="B116" s="28" t="s">
        <v>57</v>
      </c>
      <c r="C116" s="9" t="s">
        <v>10</v>
      </c>
      <c r="D116" s="9"/>
      <c r="E116" s="9">
        <v>50</v>
      </c>
      <c r="F116" s="10"/>
      <c r="G116" s="11"/>
      <c r="H116" s="10"/>
      <c r="I116" s="10"/>
      <c r="J116" s="12"/>
    </row>
    <row r="117" spans="1:10" x14ac:dyDescent="0.25">
      <c r="A117" s="7"/>
      <c r="B117" s="7"/>
      <c r="C117" s="30"/>
      <c r="D117" s="30"/>
      <c r="E117" s="30"/>
      <c r="F117" s="30"/>
      <c r="G117" s="30"/>
      <c r="H117" s="29" t="s">
        <v>13</v>
      </c>
      <c r="I117" s="34">
        <f>SUM(I114:I116)</f>
        <v>0</v>
      </c>
      <c r="J117" s="35">
        <f>SUM(J114:J116)</f>
        <v>0</v>
      </c>
    </row>
    <row r="118" spans="1:10" x14ac:dyDescent="0.25">
      <c r="A118" s="7"/>
      <c r="B118" s="7"/>
      <c r="C118" s="7"/>
      <c r="D118" s="7"/>
      <c r="E118" s="7"/>
      <c r="F118" s="7"/>
      <c r="G118" s="7"/>
      <c r="H118" s="7"/>
      <c r="I118" s="7"/>
      <c r="J118" s="7"/>
    </row>
    <row r="119" spans="1:10" ht="15.75" x14ac:dyDescent="0.25">
      <c r="A119" s="54" t="s">
        <v>68</v>
      </c>
      <c r="B119" s="58" t="s">
        <v>0</v>
      </c>
      <c r="C119" s="58" t="s">
        <v>2</v>
      </c>
      <c r="D119" s="58" t="s">
        <v>3</v>
      </c>
      <c r="E119" s="58" t="s">
        <v>4</v>
      </c>
      <c r="F119" s="58" t="s">
        <v>5</v>
      </c>
      <c r="G119" s="58" t="s">
        <v>6</v>
      </c>
      <c r="H119" s="58" t="s">
        <v>7</v>
      </c>
      <c r="I119" s="58" t="s">
        <v>8</v>
      </c>
      <c r="J119" s="58" t="s">
        <v>9</v>
      </c>
    </row>
    <row r="120" spans="1:10" x14ac:dyDescent="0.25">
      <c r="A120" s="64" t="s">
        <v>1</v>
      </c>
      <c r="B120" s="59"/>
      <c r="C120" s="59"/>
      <c r="D120" s="59"/>
      <c r="E120" s="59"/>
      <c r="F120" s="59"/>
      <c r="G120" s="59"/>
      <c r="H120" s="59"/>
      <c r="I120" s="59"/>
      <c r="J120" s="59"/>
    </row>
    <row r="121" spans="1:10" x14ac:dyDescent="0.25">
      <c r="A121" s="65"/>
      <c r="B121" s="60"/>
      <c r="C121" s="60"/>
      <c r="D121" s="60"/>
      <c r="E121" s="60"/>
      <c r="F121" s="60"/>
      <c r="G121" s="60"/>
      <c r="H121" s="60"/>
      <c r="I121" s="60"/>
      <c r="J121" s="60"/>
    </row>
    <row r="122" spans="1:10" ht="15.75" x14ac:dyDescent="0.25">
      <c r="A122" s="2">
        <v>1</v>
      </c>
      <c r="B122" s="2">
        <v>2</v>
      </c>
      <c r="C122" s="2">
        <v>3</v>
      </c>
      <c r="D122" s="2">
        <v>4</v>
      </c>
      <c r="E122" s="2">
        <v>5</v>
      </c>
      <c r="F122" s="2">
        <v>6</v>
      </c>
      <c r="G122" s="2">
        <v>7</v>
      </c>
      <c r="H122" s="2">
        <v>8</v>
      </c>
      <c r="I122" s="2">
        <v>9</v>
      </c>
      <c r="J122" s="2">
        <v>10</v>
      </c>
    </row>
    <row r="123" spans="1:10" ht="101.25" customHeight="1" x14ac:dyDescent="0.25">
      <c r="A123" s="21" t="s">
        <v>11</v>
      </c>
      <c r="B123" s="28" t="s">
        <v>145</v>
      </c>
      <c r="C123" s="22"/>
      <c r="D123" s="22"/>
      <c r="E123" s="22"/>
      <c r="F123" s="23"/>
      <c r="G123" s="24"/>
      <c r="H123" s="23"/>
      <c r="I123" s="23"/>
      <c r="J123" s="25"/>
    </row>
    <row r="124" spans="1:10" x14ac:dyDescent="0.25">
      <c r="A124" s="21" t="s">
        <v>34</v>
      </c>
      <c r="B124" s="28" t="s">
        <v>59</v>
      </c>
      <c r="C124" s="9" t="s">
        <v>60</v>
      </c>
      <c r="D124" s="9"/>
      <c r="E124" s="9">
        <v>70</v>
      </c>
      <c r="F124" s="10"/>
      <c r="G124" s="11"/>
      <c r="H124" s="10"/>
      <c r="I124" s="10"/>
      <c r="J124" s="12"/>
    </row>
    <row r="125" spans="1:10" x14ac:dyDescent="0.25">
      <c r="A125" s="21" t="s">
        <v>35</v>
      </c>
      <c r="B125" s="31" t="s">
        <v>61</v>
      </c>
      <c r="C125" s="9" t="s">
        <v>60</v>
      </c>
      <c r="D125" s="9"/>
      <c r="E125" s="9">
        <v>150</v>
      </c>
      <c r="F125" s="10"/>
      <c r="G125" s="11"/>
      <c r="H125" s="10"/>
      <c r="I125" s="10"/>
      <c r="J125" s="12"/>
    </row>
    <row r="126" spans="1:10" x14ac:dyDescent="0.25">
      <c r="A126" s="21" t="s">
        <v>36</v>
      </c>
      <c r="B126" s="28" t="s">
        <v>62</v>
      </c>
      <c r="C126" s="9" t="s">
        <v>60</v>
      </c>
      <c r="D126" s="9"/>
      <c r="E126" s="9">
        <v>150</v>
      </c>
      <c r="F126" s="10"/>
      <c r="G126" s="11"/>
      <c r="H126" s="10"/>
      <c r="I126" s="10"/>
      <c r="J126" s="12"/>
    </row>
    <row r="127" spans="1:10" x14ac:dyDescent="0.25">
      <c r="A127" s="21" t="s">
        <v>37</v>
      </c>
      <c r="B127" s="28" t="s">
        <v>63</v>
      </c>
      <c r="C127" s="9" t="s">
        <v>60</v>
      </c>
      <c r="D127" s="9"/>
      <c r="E127" s="9">
        <v>120</v>
      </c>
      <c r="F127" s="10"/>
      <c r="G127" s="11"/>
      <c r="H127" s="10"/>
      <c r="I127" s="10"/>
      <c r="J127" s="12"/>
    </row>
    <row r="128" spans="1:10" x14ac:dyDescent="0.25">
      <c r="A128" s="21" t="s">
        <v>64</v>
      </c>
      <c r="B128" s="28" t="s">
        <v>65</v>
      </c>
      <c r="C128" s="9" t="s">
        <v>60</v>
      </c>
      <c r="D128" s="9"/>
      <c r="E128" s="9">
        <v>20</v>
      </c>
      <c r="F128" s="10"/>
      <c r="G128" s="11"/>
      <c r="H128" s="10"/>
      <c r="I128" s="10"/>
      <c r="J128" s="12"/>
    </row>
    <row r="129" spans="1:10" x14ac:dyDescent="0.25">
      <c r="A129" s="21" t="s">
        <v>66</v>
      </c>
      <c r="B129" s="31" t="s">
        <v>67</v>
      </c>
      <c r="C129" s="9" t="s">
        <v>60</v>
      </c>
      <c r="D129" s="9"/>
      <c r="E129" s="9">
        <v>20</v>
      </c>
      <c r="F129" s="10"/>
      <c r="G129" s="11"/>
      <c r="H129" s="10"/>
      <c r="I129" s="10"/>
      <c r="J129" s="12"/>
    </row>
    <row r="130" spans="1:10" x14ac:dyDescent="0.25">
      <c r="A130" s="7"/>
      <c r="B130" s="7"/>
      <c r="C130" s="30"/>
      <c r="D130" s="30"/>
      <c r="E130" s="30"/>
      <c r="F130" s="30"/>
      <c r="G130" s="30"/>
      <c r="H130" s="29" t="s">
        <v>13</v>
      </c>
      <c r="I130" s="34">
        <f>SUM(I124:I129)</f>
        <v>0</v>
      </c>
      <c r="J130" s="35">
        <f>SUM(J124:J129)</f>
        <v>0</v>
      </c>
    </row>
    <row r="131" spans="1:10" x14ac:dyDescent="0.25">
      <c r="A131" s="7"/>
      <c r="B131" s="7"/>
      <c r="C131" s="7"/>
      <c r="D131" s="7"/>
      <c r="E131" s="7"/>
      <c r="F131" s="7"/>
      <c r="G131" s="7"/>
      <c r="H131" s="7"/>
      <c r="I131" s="7"/>
      <c r="J131" s="7"/>
    </row>
    <row r="132" spans="1:10" ht="15.75" x14ac:dyDescent="0.25">
      <c r="A132" s="8" t="s">
        <v>69</v>
      </c>
      <c r="B132" s="58" t="s">
        <v>0</v>
      </c>
      <c r="C132" s="58" t="s">
        <v>2</v>
      </c>
      <c r="D132" s="58" t="s">
        <v>3</v>
      </c>
      <c r="E132" s="58" t="s">
        <v>4</v>
      </c>
      <c r="F132" s="58" t="s">
        <v>5</v>
      </c>
      <c r="G132" s="58" t="s">
        <v>6</v>
      </c>
      <c r="H132" s="58" t="s">
        <v>7</v>
      </c>
      <c r="I132" s="58" t="s">
        <v>8</v>
      </c>
      <c r="J132" s="58" t="s">
        <v>9</v>
      </c>
    </row>
    <row r="133" spans="1:10" x14ac:dyDescent="0.25">
      <c r="A133" s="64" t="s">
        <v>1</v>
      </c>
      <c r="B133" s="59"/>
      <c r="C133" s="59"/>
      <c r="D133" s="59"/>
      <c r="E133" s="59"/>
      <c r="F133" s="59"/>
      <c r="G133" s="59"/>
      <c r="H133" s="59"/>
      <c r="I133" s="59"/>
      <c r="J133" s="59"/>
    </row>
    <row r="134" spans="1:10" x14ac:dyDescent="0.25">
      <c r="A134" s="65"/>
      <c r="B134" s="60"/>
      <c r="C134" s="60"/>
      <c r="D134" s="60"/>
      <c r="E134" s="60"/>
      <c r="F134" s="60"/>
      <c r="G134" s="60"/>
      <c r="H134" s="60"/>
      <c r="I134" s="60"/>
      <c r="J134" s="60"/>
    </row>
    <row r="135" spans="1:10" ht="15.75" x14ac:dyDescent="0.25">
      <c r="A135" s="2">
        <v>1</v>
      </c>
      <c r="B135" s="2">
        <v>2</v>
      </c>
      <c r="C135" s="2">
        <v>3</v>
      </c>
      <c r="D135" s="2">
        <v>4</v>
      </c>
      <c r="E135" s="2">
        <v>5</v>
      </c>
      <c r="F135" s="2">
        <v>6</v>
      </c>
      <c r="G135" s="2">
        <v>7</v>
      </c>
      <c r="H135" s="2">
        <v>8</v>
      </c>
      <c r="I135" s="2">
        <v>9</v>
      </c>
      <c r="J135" s="2">
        <v>10</v>
      </c>
    </row>
    <row r="136" spans="1:10" ht="72.75" customHeight="1" x14ac:dyDescent="0.25">
      <c r="A136" s="21" t="s">
        <v>11</v>
      </c>
      <c r="B136" s="28" t="s">
        <v>71</v>
      </c>
      <c r="C136" s="9" t="s">
        <v>60</v>
      </c>
      <c r="D136" s="9"/>
      <c r="E136" s="9">
        <v>50</v>
      </c>
      <c r="F136" s="10"/>
      <c r="G136" s="11"/>
      <c r="H136" s="10"/>
      <c r="I136" s="10"/>
      <c r="J136" s="12"/>
    </row>
    <row r="137" spans="1:10" ht="135" x14ac:dyDescent="0.25">
      <c r="A137" s="21" t="s">
        <v>12</v>
      </c>
      <c r="B137" s="28" t="s">
        <v>72</v>
      </c>
      <c r="C137" s="9" t="s">
        <v>60</v>
      </c>
      <c r="D137" s="9"/>
      <c r="E137" s="9">
        <v>90</v>
      </c>
      <c r="F137" s="10"/>
      <c r="G137" s="11"/>
      <c r="H137" s="10"/>
      <c r="I137" s="10"/>
      <c r="J137" s="12"/>
    </row>
    <row r="138" spans="1:10" ht="178.5" x14ac:dyDescent="0.25">
      <c r="A138" s="21" t="s">
        <v>56</v>
      </c>
      <c r="B138" s="28" t="s">
        <v>73</v>
      </c>
      <c r="C138" s="9" t="s">
        <v>60</v>
      </c>
      <c r="D138" s="9"/>
      <c r="E138" s="9">
        <v>250</v>
      </c>
      <c r="F138" s="10"/>
      <c r="G138" s="11"/>
      <c r="H138" s="10"/>
      <c r="I138" s="10"/>
      <c r="J138" s="12"/>
    </row>
    <row r="139" spans="1:10" ht="39" customHeight="1" x14ac:dyDescent="0.25">
      <c r="A139" s="21" t="s">
        <v>70</v>
      </c>
      <c r="B139" s="28" t="s">
        <v>112</v>
      </c>
      <c r="C139" s="9" t="s">
        <v>60</v>
      </c>
      <c r="D139" s="9"/>
      <c r="E139" s="9">
        <v>30</v>
      </c>
      <c r="F139" s="10"/>
      <c r="G139" s="11"/>
      <c r="H139" s="10"/>
      <c r="I139" s="10"/>
      <c r="J139" s="12"/>
    </row>
    <row r="140" spans="1:10" ht="69" customHeight="1" x14ac:dyDescent="0.25">
      <c r="A140" s="21" t="s">
        <v>92</v>
      </c>
      <c r="B140" s="28" t="s">
        <v>74</v>
      </c>
      <c r="C140" s="9" t="s">
        <v>60</v>
      </c>
      <c r="D140" s="9"/>
      <c r="E140" s="9">
        <v>30</v>
      </c>
      <c r="F140" s="10"/>
      <c r="G140" s="11"/>
      <c r="H140" s="10"/>
      <c r="I140" s="10"/>
      <c r="J140" s="12"/>
    </row>
    <row r="141" spans="1:10" x14ac:dyDescent="0.25">
      <c r="A141" s="7"/>
      <c r="B141" s="7"/>
      <c r="C141" s="30"/>
      <c r="D141" s="30"/>
      <c r="E141" s="30"/>
      <c r="F141" s="30"/>
      <c r="G141" s="30"/>
      <c r="H141" s="29" t="s">
        <v>13</v>
      </c>
      <c r="I141" s="34">
        <f>SUM(I136:I140)</f>
        <v>0</v>
      </c>
      <c r="J141" s="35">
        <f>SUM(J136:J140)</f>
        <v>0</v>
      </c>
    </row>
    <row r="142" spans="1:10" x14ac:dyDescent="0.25">
      <c r="A142" s="7"/>
      <c r="B142" s="7"/>
      <c r="C142" s="7"/>
      <c r="D142" s="7"/>
      <c r="E142" s="7"/>
      <c r="F142" s="7"/>
      <c r="G142" s="7"/>
      <c r="H142" s="7"/>
      <c r="I142" s="7"/>
      <c r="J142" s="7"/>
    </row>
    <row r="143" spans="1:10" ht="15.75" x14ac:dyDescent="0.25">
      <c r="A143" s="54" t="s">
        <v>75</v>
      </c>
      <c r="B143" s="58" t="s">
        <v>0</v>
      </c>
      <c r="C143" s="58" t="s">
        <v>2</v>
      </c>
      <c r="D143" s="58" t="s">
        <v>3</v>
      </c>
      <c r="E143" s="58" t="s">
        <v>4</v>
      </c>
      <c r="F143" s="58" t="s">
        <v>5</v>
      </c>
      <c r="G143" s="58" t="s">
        <v>6</v>
      </c>
      <c r="H143" s="58" t="s">
        <v>7</v>
      </c>
      <c r="I143" s="58" t="s">
        <v>8</v>
      </c>
      <c r="J143" s="58" t="s">
        <v>9</v>
      </c>
    </row>
    <row r="144" spans="1:10" x14ac:dyDescent="0.25">
      <c r="A144" s="64" t="s">
        <v>1</v>
      </c>
      <c r="B144" s="59"/>
      <c r="C144" s="59"/>
      <c r="D144" s="59"/>
      <c r="E144" s="59"/>
      <c r="F144" s="59"/>
      <c r="G144" s="59"/>
      <c r="H144" s="59"/>
      <c r="I144" s="59"/>
      <c r="J144" s="59"/>
    </row>
    <row r="145" spans="1:10" x14ac:dyDescent="0.25">
      <c r="A145" s="65"/>
      <c r="B145" s="60"/>
      <c r="C145" s="60"/>
      <c r="D145" s="60"/>
      <c r="E145" s="60"/>
      <c r="F145" s="60"/>
      <c r="G145" s="60"/>
      <c r="H145" s="60"/>
      <c r="I145" s="60"/>
      <c r="J145" s="60"/>
    </row>
    <row r="146" spans="1:10" ht="15.75" x14ac:dyDescent="0.25">
      <c r="A146" s="2">
        <v>1</v>
      </c>
      <c r="B146" s="2">
        <v>2</v>
      </c>
      <c r="C146" s="2">
        <v>3</v>
      </c>
      <c r="D146" s="2">
        <v>4</v>
      </c>
      <c r="E146" s="2">
        <v>5</v>
      </c>
      <c r="F146" s="2">
        <v>6</v>
      </c>
      <c r="G146" s="2">
        <v>7</v>
      </c>
      <c r="H146" s="2">
        <v>8</v>
      </c>
      <c r="I146" s="2">
        <v>9</v>
      </c>
      <c r="J146" s="2">
        <v>10</v>
      </c>
    </row>
    <row r="147" spans="1:10" ht="192" customHeight="1" x14ac:dyDescent="0.25">
      <c r="A147" s="21" t="s">
        <v>11</v>
      </c>
      <c r="B147" s="28" t="s">
        <v>116</v>
      </c>
      <c r="C147" s="22" t="s">
        <v>10</v>
      </c>
      <c r="D147" s="22"/>
      <c r="E147" s="9">
        <v>150</v>
      </c>
      <c r="F147" s="10"/>
      <c r="G147" s="11"/>
      <c r="H147" s="10"/>
      <c r="I147" s="10"/>
      <c r="J147" s="12"/>
    </row>
    <row r="148" spans="1:10" ht="93.75" customHeight="1" x14ac:dyDescent="0.25">
      <c r="A148" s="21" t="s">
        <v>12</v>
      </c>
      <c r="B148" s="28" t="s">
        <v>117</v>
      </c>
      <c r="C148" s="22" t="s">
        <v>10</v>
      </c>
      <c r="D148" s="22"/>
      <c r="E148" s="9">
        <v>150</v>
      </c>
      <c r="F148" s="10"/>
      <c r="G148" s="11"/>
      <c r="H148" s="10"/>
      <c r="I148" s="10"/>
      <c r="J148" s="12"/>
    </row>
    <row r="149" spans="1:10" x14ac:dyDescent="0.25">
      <c r="A149" s="7"/>
      <c r="B149" s="7"/>
      <c r="C149" s="30"/>
      <c r="D149" s="30"/>
      <c r="E149" s="30"/>
      <c r="F149" s="30"/>
      <c r="G149" s="30"/>
      <c r="H149" s="29" t="s">
        <v>13</v>
      </c>
      <c r="I149" s="34">
        <f>SUM(I147:I148)</f>
        <v>0</v>
      </c>
      <c r="J149" s="35">
        <f>SUM(J147:J148)</f>
        <v>0</v>
      </c>
    </row>
    <row r="150" spans="1:10" x14ac:dyDescent="0.25">
      <c r="A150" s="7"/>
      <c r="B150" s="7"/>
      <c r="C150" s="7"/>
      <c r="D150" s="7"/>
      <c r="E150" s="7"/>
      <c r="F150" s="7"/>
      <c r="G150" s="7"/>
      <c r="H150" s="7"/>
      <c r="I150" s="7"/>
      <c r="J150" s="7"/>
    </row>
    <row r="151" spans="1:10" ht="15.75" x14ac:dyDescent="0.25">
      <c r="A151" s="54" t="s">
        <v>76</v>
      </c>
      <c r="B151" s="58" t="s">
        <v>0</v>
      </c>
      <c r="C151" s="58" t="s">
        <v>2</v>
      </c>
      <c r="D151" s="58" t="s">
        <v>3</v>
      </c>
      <c r="E151" s="58" t="s">
        <v>4</v>
      </c>
      <c r="F151" s="58" t="s">
        <v>5</v>
      </c>
      <c r="G151" s="58" t="s">
        <v>6</v>
      </c>
      <c r="H151" s="58" t="s">
        <v>7</v>
      </c>
      <c r="I151" s="58" t="s">
        <v>8</v>
      </c>
      <c r="J151" s="58" t="s">
        <v>9</v>
      </c>
    </row>
    <row r="152" spans="1:10" x14ac:dyDescent="0.25">
      <c r="A152" s="64" t="s">
        <v>1</v>
      </c>
      <c r="B152" s="59"/>
      <c r="C152" s="59"/>
      <c r="D152" s="59"/>
      <c r="E152" s="59"/>
      <c r="F152" s="59"/>
      <c r="G152" s="59"/>
      <c r="H152" s="59"/>
      <c r="I152" s="59"/>
      <c r="J152" s="59"/>
    </row>
    <row r="153" spans="1:10" x14ac:dyDescent="0.25">
      <c r="A153" s="65"/>
      <c r="B153" s="60"/>
      <c r="C153" s="60"/>
      <c r="D153" s="60"/>
      <c r="E153" s="60"/>
      <c r="F153" s="60"/>
      <c r="G153" s="60"/>
      <c r="H153" s="60"/>
      <c r="I153" s="60"/>
      <c r="J153" s="60"/>
    </row>
    <row r="154" spans="1:10" ht="13.5" customHeight="1" x14ac:dyDescent="0.25">
      <c r="A154" s="2">
        <v>1</v>
      </c>
      <c r="B154" s="2">
        <v>2</v>
      </c>
      <c r="C154" s="2">
        <v>3</v>
      </c>
      <c r="D154" s="2">
        <v>4</v>
      </c>
      <c r="E154" s="2">
        <v>5</v>
      </c>
      <c r="F154" s="2">
        <v>6</v>
      </c>
      <c r="G154" s="2">
        <v>7</v>
      </c>
      <c r="H154" s="2">
        <v>8</v>
      </c>
      <c r="I154" s="2">
        <v>9</v>
      </c>
      <c r="J154" s="2">
        <v>10</v>
      </c>
    </row>
    <row r="155" spans="1:10" ht="231.75" x14ac:dyDescent="0.25">
      <c r="A155" s="21" t="s">
        <v>11</v>
      </c>
      <c r="B155" s="33" t="s">
        <v>146</v>
      </c>
      <c r="C155" s="9"/>
      <c r="D155" s="9"/>
      <c r="E155" s="9"/>
      <c r="F155" s="10"/>
      <c r="G155" s="11"/>
      <c r="H155" s="10"/>
      <c r="I155" s="10"/>
      <c r="J155" s="10"/>
    </row>
    <row r="156" spans="1:10" x14ac:dyDescent="0.25">
      <c r="A156" s="21" t="s">
        <v>34</v>
      </c>
      <c r="B156" s="32">
        <v>6.5</v>
      </c>
      <c r="C156" s="9" t="s">
        <v>10</v>
      </c>
      <c r="D156" s="9"/>
      <c r="E156" s="9">
        <v>10000</v>
      </c>
      <c r="F156" s="10"/>
      <c r="G156" s="11"/>
      <c r="H156" s="53"/>
      <c r="I156" s="10"/>
      <c r="J156" s="10"/>
    </row>
    <row r="157" spans="1:10" x14ac:dyDescent="0.25">
      <c r="A157" s="21" t="s">
        <v>35</v>
      </c>
      <c r="B157" s="32">
        <v>7</v>
      </c>
      <c r="C157" s="9" t="s">
        <v>10</v>
      </c>
      <c r="D157" s="9"/>
      <c r="E157" s="9">
        <v>11000</v>
      </c>
      <c r="F157" s="10"/>
      <c r="G157" s="11"/>
      <c r="H157" s="53"/>
      <c r="I157" s="10"/>
      <c r="J157" s="10"/>
    </row>
    <row r="158" spans="1:10" x14ac:dyDescent="0.25">
      <c r="A158" s="21" t="s">
        <v>36</v>
      </c>
      <c r="B158" s="32">
        <v>7.5</v>
      </c>
      <c r="C158" s="9" t="s">
        <v>10</v>
      </c>
      <c r="D158" s="9"/>
      <c r="E158" s="9">
        <v>8000</v>
      </c>
      <c r="F158" s="10"/>
      <c r="G158" s="11"/>
      <c r="H158" s="53"/>
      <c r="I158" s="10"/>
      <c r="J158" s="10"/>
    </row>
    <row r="159" spans="1:10" x14ac:dyDescent="0.25">
      <c r="A159" s="21" t="s">
        <v>37</v>
      </c>
      <c r="B159" s="32">
        <v>8</v>
      </c>
      <c r="C159" s="9" t="s">
        <v>10</v>
      </c>
      <c r="D159" s="9"/>
      <c r="E159" s="9">
        <v>1000</v>
      </c>
      <c r="F159" s="10"/>
      <c r="G159" s="11"/>
      <c r="H159" s="53"/>
      <c r="I159" s="10"/>
      <c r="J159" s="10"/>
    </row>
    <row r="160" spans="1:10" x14ac:dyDescent="0.25">
      <c r="A160" s="21" t="s">
        <v>64</v>
      </c>
      <c r="B160" s="32">
        <v>8.5</v>
      </c>
      <c r="C160" s="9" t="s">
        <v>10</v>
      </c>
      <c r="D160" s="9"/>
      <c r="E160" s="9">
        <v>600</v>
      </c>
      <c r="F160" s="10"/>
      <c r="G160" s="11"/>
      <c r="H160" s="53"/>
      <c r="I160" s="10"/>
      <c r="J160" s="10"/>
    </row>
    <row r="161" spans="1:10" x14ac:dyDescent="0.25">
      <c r="A161" s="7"/>
      <c r="B161" s="7"/>
      <c r="C161" s="30"/>
      <c r="D161" s="30"/>
      <c r="E161" s="30"/>
      <c r="F161" s="30"/>
      <c r="G161" s="30"/>
      <c r="H161" s="29" t="s">
        <v>13</v>
      </c>
      <c r="I161" s="34">
        <f>SUM(I156:I160)</f>
        <v>0</v>
      </c>
      <c r="J161" s="35">
        <f>SUM(J156:J160)</f>
        <v>0</v>
      </c>
    </row>
    <row r="162" spans="1:10" x14ac:dyDescent="0.25">
      <c r="A162" s="7"/>
      <c r="B162" s="7"/>
      <c r="C162" s="7"/>
      <c r="D162" s="7"/>
      <c r="E162" s="7"/>
      <c r="F162" s="7"/>
      <c r="G162" s="7"/>
      <c r="H162" s="7"/>
      <c r="I162" s="7"/>
      <c r="J162" s="7"/>
    </row>
    <row r="163" spans="1:10" ht="15.75" x14ac:dyDescent="0.25">
      <c r="A163" s="54" t="s">
        <v>77</v>
      </c>
      <c r="B163" s="58" t="s">
        <v>0</v>
      </c>
      <c r="C163" s="58" t="s">
        <v>2</v>
      </c>
      <c r="D163" s="58" t="s">
        <v>3</v>
      </c>
      <c r="E163" s="58" t="s">
        <v>4</v>
      </c>
      <c r="F163" s="58" t="s">
        <v>5</v>
      </c>
      <c r="G163" s="58" t="s">
        <v>6</v>
      </c>
      <c r="H163" s="58" t="s">
        <v>7</v>
      </c>
      <c r="I163" s="58" t="s">
        <v>8</v>
      </c>
      <c r="J163" s="58" t="s">
        <v>9</v>
      </c>
    </row>
    <row r="164" spans="1:10" x14ac:dyDescent="0.25">
      <c r="A164" s="64" t="s">
        <v>1</v>
      </c>
      <c r="B164" s="59"/>
      <c r="C164" s="59"/>
      <c r="D164" s="59"/>
      <c r="E164" s="59"/>
      <c r="F164" s="59"/>
      <c r="G164" s="59"/>
      <c r="H164" s="59"/>
      <c r="I164" s="59"/>
      <c r="J164" s="59"/>
    </row>
    <row r="165" spans="1:10" x14ac:dyDescent="0.25">
      <c r="A165" s="65"/>
      <c r="B165" s="60"/>
      <c r="C165" s="60"/>
      <c r="D165" s="60"/>
      <c r="E165" s="60"/>
      <c r="F165" s="60"/>
      <c r="G165" s="60"/>
      <c r="H165" s="60"/>
      <c r="I165" s="60"/>
      <c r="J165" s="60"/>
    </row>
    <row r="166" spans="1:10" ht="15.75" x14ac:dyDescent="0.25">
      <c r="A166" s="2">
        <v>1</v>
      </c>
      <c r="B166" s="2">
        <v>2</v>
      </c>
      <c r="C166" s="2">
        <v>3</v>
      </c>
      <c r="D166" s="2">
        <v>4</v>
      </c>
      <c r="E166" s="2">
        <v>5</v>
      </c>
      <c r="F166" s="2">
        <v>6</v>
      </c>
      <c r="G166" s="2">
        <v>7</v>
      </c>
      <c r="H166" s="2">
        <v>8</v>
      </c>
      <c r="I166" s="2">
        <v>9</v>
      </c>
      <c r="J166" s="2">
        <v>10</v>
      </c>
    </row>
    <row r="167" spans="1:10" ht="333" customHeight="1" x14ac:dyDescent="0.25">
      <c r="A167" s="14" t="s">
        <v>11</v>
      </c>
      <c r="B167" s="27" t="s">
        <v>115</v>
      </c>
      <c r="C167" s="9" t="s">
        <v>10</v>
      </c>
      <c r="D167" s="9"/>
      <c r="E167" s="9">
        <v>7000</v>
      </c>
      <c r="F167" s="10"/>
      <c r="G167" s="11"/>
      <c r="H167" s="10"/>
      <c r="I167" s="10"/>
      <c r="J167" s="12"/>
    </row>
    <row r="168" spans="1:10" x14ac:dyDescent="0.25">
      <c r="A168" s="7"/>
      <c r="B168" s="7"/>
      <c r="C168" s="30"/>
      <c r="D168" s="30"/>
      <c r="E168" s="30"/>
      <c r="F168" s="30"/>
      <c r="G168" s="30"/>
      <c r="H168" s="29" t="s">
        <v>13</v>
      </c>
      <c r="I168" s="34">
        <f>SUM(I167:I167)</f>
        <v>0</v>
      </c>
      <c r="J168" s="35">
        <f>SUM(J167:J167)</f>
        <v>0</v>
      </c>
    </row>
    <row r="169" spans="1:10" x14ac:dyDescent="0.25">
      <c r="A169" s="7"/>
      <c r="B169" s="7"/>
      <c r="C169" s="7"/>
      <c r="D169" s="7"/>
      <c r="E169" s="7"/>
      <c r="F169" s="7"/>
      <c r="G169" s="7"/>
      <c r="H169" s="7"/>
      <c r="I169" s="7"/>
      <c r="J169" s="7"/>
    </row>
    <row r="170" spans="1:10" ht="15.75" x14ac:dyDescent="0.25">
      <c r="A170" s="54" t="s">
        <v>82</v>
      </c>
      <c r="B170" s="58" t="s">
        <v>0</v>
      </c>
      <c r="C170" s="58" t="s">
        <v>2</v>
      </c>
      <c r="D170" s="58" t="s">
        <v>3</v>
      </c>
      <c r="E170" s="58" t="s">
        <v>4</v>
      </c>
      <c r="F170" s="58" t="s">
        <v>5</v>
      </c>
      <c r="G170" s="58" t="s">
        <v>6</v>
      </c>
      <c r="H170" s="58" t="s">
        <v>7</v>
      </c>
      <c r="I170" s="58" t="s">
        <v>8</v>
      </c>
      <c r="J170" s="58" t="s">
        <v>9</v>
      </c>
    </row>
    <row r="171" spans="1:10" ht="15" customHeight="1" x14ac:dyDescent="0.25">
      <c r="A171" s="64" t="s">
        <v>1</v>
      </c>
      <c r="B171" s="59"/>
      <c r="C171" s="59"/>
      <c r="D171" s="59"/>
      <c r="E171" s="59"/>
      <c r="F171" s="59"/>
      <c r="G171" s="59"/>
      <c r="H171" s="59"/>
      <c r="I171" s="59"/>
      <c r="J171" s="59"/>
    </row>
    <row r="172" spans="1:10" ht="15" customHeight="1" x14ac:dyDescent="0.25">
      <c r="A172" s="65"/>
      <c r="B172" s="60"/>
      <c r="C172" s="60"/>
      <c r="D172" s="60"/>
      <c r="E172" s="60"/>
      <c r="F172" s="60"/>
      <c r="G172" s="60"/>
      <c r="H172" s="60"/>
      <c r="I172" s="60"/>
      <c r="J172" s="60"/>
    </row>
    <row r="173" spans="1:10" ht="15.75" x14ac:dyDescent="0.25">
      <c r="A173" s="2">
        <v>1</v>
      </c>
      <c r="B173" s="2">
        <v>2</v>
      </c>
      <c r="C173" s="2">
        <v>3</v>
      </c>
      <c r="D173" s="2">
        <v>4</v>
      </c>
      <c r="E173" s="2">
        <v>5</v>
      </c>
      <c r="F173" s="2">
        <v>6</v>
      </c>
      <c r="G173" s="2">
        <v>7</v>
      </c>
      <c r="H173" s="2">
        <v>8</v>
      </c>
      <c r="I173" s="2">
        <v>9</v>
      </c>
      <c r="J173" s="2">
        <v>10</v>
      </c>
    </row>
    <row r="174" spans="1:10" ht="30" customHeight="1" x14ac:dyDescent="0.25">
      <c r="A174" s="14" t="s">
        <v>11</v>
      </c>
      <c r="B174" s="28" t="s">
        <v>81</v>
      </c>
      <c r="C174" s="9"/>
      <c r="D174" s="9"/>
      <c r="E174" s="9"/>
      <c r="F174" s="10"/>
      <c r="G174" s="11"/>
      <c r="H174" s="10"/>
      <c r="I174" s="10"/>
      <c r="J174" s="12"/>
    </row>
    <row r="175" spans="1:10" ht="106.5" customHeight="1" x14ac:dyDescent="0.25">
      <c r="A175" s="21" t="s">
        <v>34</v>
      </c>
      <c r="B175" s="6" t="s">
        <v>118</v>
      </c>
      <c r="C175" s="9" t="s">
        <v>10</v>
      </c>
      <c r="D175" s="9"/>
      <c r="E175" s="9">
        <v>400</v>
      </c>
      <c r="F175" s="10"/>
      <c r="G175" s="11"/>
      <c r="H175" s="10"/>
      <c r="I175" s="10"/>
      <c r="J175" s="12"/>
    </row>
    <row r="176" spans="1:10" ht="88.5" customHeight="1" x14ac:dyDescent="0.25">
      <c r="A176" s="21" t="s">
        <v>35</v>
      </c>
      <c r="B176" s="37" t="s">
        <v>119</v>
      </c>
      <c r="C176" s="9" t="s">
        <v>10</v>
      </c>
      <c r="D176" s="9"/>
      <c r="E176" s="9">
        <v>100</v>
      </c>
      <c r="F176" s="10"/>
      <c r="G176" s="11"/>
      <c r="H176" s="10"/>
      <c r="I176" s="10"/>
      <c r="J176" s="12"/>
    </row>
    <row r="177" spans="1:10" ht="95.25" customHeight="1" x14ac:dyDescent="0.25">
      <c r="A177" s="21" t="s">
        <v>36</v>
      </c>
      <c r="B177" s="6" t="s">
        <v>78</v>
      </c>
      <c r="C177" s="9" t="s">
        <v>10</v>
      </c>
      <c r="D177" s="9"/>
      <c r="E177" s="9">
        <v>700</v>
      </c>
      <c r="F177" s="10"/>
      <c r="G177" s="11"/>
      <c r="H177" s="10"/>
      <c r="I177" s="10"/>
      <c r="J177" s="12"/>
    </row>
    <row r="178" spans="1:10" ht="87.75" customHeight="1" x14ac:dyDescent="0.25">
      <c r="A178" s="21" t="s">
        <v>37</v>
      </c>
      <c r="B178" s="6" t="s">
        <v>79</v>
      </c>
      <c r="C178" s="9" t="s">
        <v>10</v>
      </c>
      <c r="D178" s="9"/>
      <c r="E178" s="9">
        <v>200</v>
      </c>
      <c r="F178" s="10"/>
      <c r="G178" s="11"/>
      <c r="H178" s="10"/>
      <c r="I178" s="10"/>
      <c r="J178" s="12"/>
    </row>
    <row r="179" spans="1:10" ht="118.5" customHeight="1" x14ac:dyDescent="0.25">
      <c r="A179" s="21" t="s">
        <v>64</v>
      </c>
      <c r="B179" s="37" t="s">
        <v>80</v>
      </c>
      <c r="C179" s="9" t="s">
        <v>10</v>
      </c>
      <c r="D179" s="9"/>
      <c r="E179" s="9">
        <v>200</v>
      </c>
      <c r="F179" s="10"/>
      <c r="G179" s="11"/>
      <c r="H179" s="10"/>
      <c r="I179" s="10"/>
      <c r="J179" s="12"/>
    </row>
    <row r="180" spans="1:10" ht="71.25" customHeight="1" x14ac:dyDescent="0.25">
      <c r="A180" s="21" t="s">
        <v>66</v>
      </c>
      <c r="B180" s="56" t="s">
        <v>125</v>
      </c>
      <c r="C180" s="9" t="s">
        <v>10</v>
      </c>
      <c r="D180" s="9"/>
      <c r="E180" s="9">
        <v>12</v>
      </c>
      <c r="F180" s="10"/>
      <c r="G180" s="11"/>
      <c r="H180" s="10"/>
      <c r="I180" s="10"/>
      <c r="J180" s="12"/>
    </row>
    <row r="181" spans="1:10" ht="43.5" x14ac:dyDescent="0.25">
      <c r="A181" s="21"/>
      <c r="B181" s="6" t="s">
        <v>136</v>
      </c>
      <c r="C181" s="9"/>
      <c r="D181" s="9"/>
      <c r="E181" s="9"/>
      <c r="F181" s="10"/>
      <c r="G181" s="11"/>
      <c r="H181" s="10"/>
      <c r="I181" s="10"/>
      <c r="J181" s="12"/>
    </row>
    <row r="182" spans="1:10" ht="87.75" customHeight="1" x14ac:dyDescent="0.25">
      <c r="A182" s="40" t="s">
        <v>12</v>
      </c>
      <c r="B182" s="28" t="s">
        <v>120</v>
      </c>
      <c r="C182" s="9" t="s">
        <v>10</v>
      </c>
      <c r="D182" s="9"/>
      <c r="E182" s="9">
        <v>1200</v>
      </c>
      <c r="F182" s="10"/>
      <c r="G182" s="11"/>
      <c r="H182" s="10"/>
      <c r="I182" s="10"/>
      <c r="J182" s="12"/>
    </row>
    <row r="183" spans="1:10" x14ac:dyDescent="0.25">
      <c r="A183" s="7"/>
      <c r="B183" s="7"/>
      <c r="C183" s="30"/>
      <c r="D183" s="30"/>
      <c r="E183" s="30"/>
      <c r="F183" s="30"/>
      <c r="G183" s="30"/>
      <c r="H183" s="29" t="s">
        <v>13</v>
      </c>
      <c r="I183" s="38">
        <f>SUM(I175:I182)</f>
        <v>0</v>
      </c>
      <c r="J183" s="39">
        <f>SUM(J175:J182)</f>
        <v>0</v>
      </c>
    </row>
    <row r="184" spans="1:10" x14ac:dyDescent="0.25">
      <c r="A184" s="7"/>
      <c r="B184" s="7"/>
      <c r="C184" s="7"/>
      <c r="D184" s="7"/>
      <c r="E184" s="7"/>
      <c r="F184" s="7"/>
      <c r="G184" s="7"/>
      <c r="H184" s="7"/>
      <c r="I184" s="7"/>
      <c r="J184" s="7"/>
    </row>
    <row r="185" spans="1:10" ht="15.75" x14ac:dyDescent="0.25">
      <c r="A185" s="54" t="s">
        <v>83</v>
      </c>
      <c r="B185" s="58" t="s">
        <v>0</v>
      </c>
      <c r="C185" s="58" t="s">
        <v>2</v>
      </c>
      <c r="D185" s="58" t="s">
        <v>3</v>
      </c>
      <c r="E185" s="58" t="s">
        <v>4</v>
      </c>
      <c r="F185" s="58" t="s">
        <v>5</v>
      </c>
      <c r="G185" s="58" t="s">
        <v>6</v>
      </c>
      <c r="H185" s="58" t="s">
        <v>7</v>
      </c>
      <c r="I185" s="58" t="s">
        <v>8</v>
      </c>
      <c r="J185" s="58" t="s">
        <v>9</v>
      </c>
    </row>
    <row r="186" spans="1:10" x14ac:dyDescent="0.25">
      <c r="A186" s="64" t="s">
        <v>1</v>
      </c>
      <c r="B186" s="59"/>
      <c r="C186" s="59"/>
      <c r="D186" s="59"/>
      <c r="E186" s="59"/>
      <c r="F186" s="59"/>
      <c r="G186" s="59"/>
      <c r="H186" s="59"/>
      <c r="I186" s="59"/>
      <c r="J186" s="59"/>
    </row>
    <row r="187" spans="1:10" x14ac:dyDescent="0.25">
      <c r="A187" s="65"/>
      <c r="B187" s="60"/>
      <c r="C187" s="60"/>
      <c r="D187" s="60"/>
      <c r="E187" s="60"/>
      <c r="F187" s="60"/>
      <c r="G187" s="60"/>
      <c r="H187" s="60"/>
      <c r="I187" s="60"/>
      <c r="J187" s="60"/>
    </row>
    <row r="188" spans="1:10" ht="15.75" x14ac:dyDescent="0.25">
      <c r="A188" s="2">
        <v>1</v>
      </c>
      <c r="B188" s="2">
        <v>2</v>
      </c>
      <c r="C188" s="2">
        <v>3</v>
      </c>
      <c r="D188" s="2">
        <v>4</v>
      </c>
      <c r="E188" s="2">
        <v>5</v>
      </c>
      <c r="F188" s="2">
        <v>6</v>
      </c>
      <c r="G188" s="2">
        <v>7</v>
      </c>
      <c r="H188" s="2">
        <v>8</v>
      </c>
      <c r="I188" s="2">
        <v>9</v>
      </c>
      <c r="J188" s="2">
        <v>10</v>
      </c>
    </row>
    <row r="189" spans="1:10" ht="51" customHeight="1" x14ac:dyDescent="0.25">
      <c r="A189" s="21" t="s">
        <v>11</v>
      </c>
      <c r="B189" s="28" t="s">
        <v>121</v>
      </c>
      <c r="C189" s="9" t="s">
        <v>10</v>
      </c>
      <c r="D189" s="9"/>
      <c r="E189" s="9">
        <v>500</v>
      </c>
      <c r="F189" s="10"/>
      <c r="G189" s="11"/>
      <c r="H189" s="10"/>
      <c r="I189" s="10"/>
      <c r="J189" s="12"/>
    </row>
    <row r="190" spans="1:10" x14ac:dyDescent="0.25">
      <c r="A190" s="7"/>
      <c r="B190" s="7"/>
      <c r="C190" s="30"/>
      <c r="D190" s="30"/>
      <c r="E190" s="30"/>
      <c r="F190" s="30"/>
      <c r="G190" s="30"/>
      <c r="H190" s="29" t="s">
        <v>13</v>
      </c>
      <c r="I190" s="34">
        <f>SUM(I189:I189)</f>
        <v>0</v>
      </c>
      <c r="J190" s="35">
        <f>SUM(J189:J189)</f>
        <v>0</v>
      </c>
    </row>
    <row r="191" spans="1:10" x14ac:dyDescent="0.25">
      <c r="A191" s="7"/>
      <c r="B191" s="7"/>
      <c r="C191" s="7"/>
      <c r="D191" s="7"/>
      <c r="E191" s="7"/>
      <c r="F191" s="7"/>
      <c r="G191" s="7"/>
      <c r="H191" s="7"/>
      <c r="I191" s="7"/>
      <c r="J191" s="7"/>
    </row>
    <row r="192" spans="1:10" ht="15.75" x14ac:dyDescent="0.25">
      <c r="A192" s="8" t="s">
        <v>88</v>
      </c>
      <c r="B192" s="58" t="s">
        <v>0</v>
      </c>
      <c r="C192" s="58" t="s">
        <v>2</v>
      </c>
      <c r="D192" s="58" t="s">
        <v>3</v>
      </c>
      <c r="E192" s="58" t="s">
        <v>4</v>
      </c>
      <c r="F192" s="58" t="s">
        <v>5</v>
      </c>
      <c r="G192" s="58" t="s">
        <v>6</v>
      </c>
      <c r="H192" s="58" t="s">
        <v>7</v>
      </c>
      <c r="I192" s="58" t="s">
        <v>8</v>
      </c>
      <c r="J192" s="58" t="s">
        <v>9</v>
      </c>
    </row>
    <row r="193" spans="1:10" x14ac:dyDescent="0.25">
      <c r="A193" s="64" t="s">
        <v>1</v>
      </c>
      <c r="B193" s="59"/>
      <c r="C193" s="59"/>
      <c r="D193" s="59"/>
      <c r="E193" s="59"/>
      <c r="F193" s="59"/>
      <c r="G193" s="59"/>
      <c r="H193" s="59"/>
      <c r="I193" s="59"/>
      <c r="J193" s="59"/>
    </row>
    <row r="194" spans="1:10" x14ac:dyDescent="0.25">
      <c r="A194" s="65"/>
      <c r="B194" s="60"/>
      <c r="C194" s="60"/>
      <c r="D194" s="60"/>
      <c r="E194" s="60"/>
      <c r="F194" s="60"/>
      <c r="G194" s="60"/>
      <c r="H194" s="60"/>
      <c r="I194" s="60"/>
      <c r="J194" s="60"/>
    </row>
    <row r="195" spans="1:10" ht="15.75" x14ac:dyDescent="0.25">
      <c r="A195" s="2">
        <v>1</v>
      </c>
      <c r="B195" s="2">
        <v>2</v>
      </c>
      <c r="C195" s="2">
        <v>3</v>
      </c>
      <c r="D195" s="2">
        <v>4</v>
      </c>
      <c r="E195" s="2">
        <v>5</v>
      </c>
      <c r="F195" s="2">
        <v>6</v>
      </c>
      <c r="G195" s="2">
        <v>7</v>
      </c>
      <c r="H195" s="2">
        <v>8</v>
      </c>
      <c r="I195" s="2">
        <v>9</v>
      </c>
      <c r="J195" s="2">
        <v>10</v>
      </c>
    </row>
    <row r="196" spans="1:10" ht="57.75" customHeight="1" x14ac:dyDescent="0.25">
      <c r="A196" s="21" t="s">
        <v>11</v>
      </c>
      <c r="B196" s="28" t="s">
        <v>84</v>
      </c>
      <c r="C196" s="9" t="s">
        <v>10</v>
      </c>
      <c r="D196" s="9"/>
      <c r="E196" s="9">
        <v>3000</v>
      </c>
      <c r="F196" s="10"/>
      <c r="G196" s="11"/>
      <c r="H196" s="10"/>
      <c r="I196" s="10"/>
      <c r="J196" s="12"/>
    </row>
    <row r="197" spans="1:10" x14ac:dyDescent="0.25">
      <c r="A197" s="7"/>
      <c r="B197" s="7"/>
      <c r="C197" s="30"/>
      <c r="D197" s="30"/>
      <c r="E197" s="30"/>
      <c r="F197" s="30"/>
      <c r="G197" s="30"/>
      <c r="H197" s="29" t="s">
        <v>13</v>
      </c>
      <c r="I197" s="34">
        <f>SUM(I196:I196)</f>
        <v>0</v>
      </c>
      <c r="J197" s="35">
        <f>SUM(J196:J196)</f>
        <v>0</v>
      </c>
    </row>
    <row r="198" spans="1:10" x14ac:dyDescent="0.25">
      <c r="A198" s="7"/>
      <c r="B198" s="7"/>
      <c r="C198" s="7"/>
      <c r="D198" s="7"/>
      <c r="E198" s="7"/>
      <c r="F198" s="7"/>
      <c r="G198" s="7"/>
      <c r="H198" s="7"/>
      <c r="I198" s="7"/>
      <c r="J198" s="7"/>
    </row>
    <row r="199" spans="1:10" ht="15.75" x14ac:dyDescent="0.25">
      <c r="A199" s="54" t="s">
        <v>89</v>
      </c>
      <c r="B199" s="58" t="s">
        <v>0</v>
      </c>
      <c r="C199" s="58" t="s">
        <v>2</v>
      </c>
      <c r="D199" s="58" t="s">
        <v>3</v>
      </c>
      <c r="E199" s="58" t="s">
        <v>4</v>
      </c>
      <c r="F199" s="58" t="s">
        <v>5</v>
      </c>
      <c r="G199" s="58" t="s">
        <v>6</v>
      </c>
      <c r="H199" s="58" t="s">
        <v>7</v>
      </c>
      <c r="I199" s="58" t="s">
        <v>8</v>
      </c>
      <c r="J199" s="58" t="s">
        <v>9</v>
      </c>
    </row>
    <row r="200" spans="1:10" x14ac:dyDescent="0.25">
      <c r="A200" s="64" t="s">
        <v>1</v>
      </c>
      <c r="B200" s="59"/>
      <c r="C200" s="59"/>
      <c r="D200" s="59"/>
      <c r="E200" s="59"/>
      <c r="F200" s="59"/>
      <c r="G200" s="59"/>
      <c r="H200" s="59"/>
      <c r="I200" s="59"/>
      <c r="J200" s="59"/>
    </row>
    <row r="201" spans="1:10" x14ac:dyDescent="0.25">
      <c r="A201" s="65"/>
      <c r="B201" s="60"/>
      <c r="C201" s="60"/>
      <c r="D201" s="60"/>
      <c r="E201" s="60"/>
      <c r="F201" s="60"/>
      <c r="G201" s="60"/>
      <c r="H201" s="60"/>
      <c r="I201" s="60"/>
      <c r="J201" s="60"/>
    </row>
    <row r="202" spans="1:10" ht="15.75" x14ac:dyDescent="0.25">
      <c r="A202" s="2">
        <v>1</v>
      </c>
      <c r="B202" s="2">
        <v>2</v>
      </c>
      <c r="C202" s="2">
        <v>3</v>
      </c>
      <c r="D202" s="2">
        <v>4</v>
      </c>
      <c r="E202" s="2">
        <v>5</v>
      </c>
      <c r="F202" s="2">
        <v>6</v>
      </c>
      <c r="G202" s="2">
        <v>7</v>
      </c>
      <c r="H202" s="2">
        <v>8</v>
      </c>
      <c r="I202" s="2">
        <v>9</v>
      </c>
      <c r="J202" s="2">
        <v>10</v>
      </c>
    </row>
    <row r="203" spans="1:10" ht="307.5" customHeight="1" x14ac:dyDescent="0.25">
      <c r="A203" s="21" t="s">
        <v>11</v>
      </c>
      <c r="B203" s="28" t="s">
        <v>124</v>
      </c>
      <c r="C203" s="63" t="s">
        <v>10</v>
      </c>
      <c r="D203" s="63"/>
      <c r="E203" s="63">
        <v>700</v>
      </c>
      <c r="F203" s="66"/>
      <c r="G203" s="69"/>
      <c r="H203" s="66"/>
      <c r="I203" s="66"/>
      <c r="J203" s="66"/>
    </row>
    <row r="204" spans="1:10" ht="168" customHeight="1" x14ac:dyDescent="0.25">
      <c r="A204" s="21"/>
      <c r="B204" s="28" t="s">
        <v>126</v>
      </c>
      <c r="C204" s="61"/>
      <c r="D204" s="61"/>
      <c r="E204" s="61"/>
      <c r="F204" s="67"/>
      <c r="G204" s="70"/>
      <c r="H204" s="67"/>
      <c r="I204" s="67"/>
      <c r="J204" s="67"/>
    </row>
    <row r="205" spans="1:10" ht="264" customHeight="1" x14ac:dyDescent="0.25">
      <c r="A205" s="21"/>
      <c r="B205" s="28" t="s">
        <v>127</v>
      </c>
      <c r="C205" s="62"/>
      <c r="D205" s="62"/>
      <c r="E205" s="62"/>
      <c r="F205" s="68"/>
      <c r="G205" s="71"/>
      <c r="H205" s="68"/>
      <c r="I205" s="68"/>
      <c r="J205" s="68"/>
    </row>
    <row r="206" spans="1:10" ht="261" customHeight="1" x14ac:dyDescent="0.25">
      <c r="A206" s="21" t="s">
        <v>12</v>
      </c>
      <c r="B206" s="28" t="s">
        <v>85</v>
      </c>
      <c r="C206" s="63" t="s">
        <v>10</v>
      </c>
      <c r="D206" s="63"/>
      <c r="E206" s="63">
        <v>240</v>
      </c>
      <c r="F206" s="66"/>
      <c r="G206" s="69"/>
      <c r="H206" s="66"/>
      <c r="I206" s="66"/>
      <c r="J206" s="66"/>
    </row>
    <row r="207" spans="1:10" ht="261.75" customHeight="1" x14ac:dyDescent="0.25">
      <c r="A207" s="21"/>
      <c r="B207" s="28" t="s">
        <v>128</v>
      </c>
      <c r="C207" s="61"/>
      <c r="D207" s="61"/>
      <c r="E207" s="61"/>
      <c r="F207" s="67"/>
      <c r="G207" s="70"/>
      <c r="H207" s="67"/>
      <c r="I207" s="67"/>
      <c r="J207" s="67"/>
    </row>
    <row r="208" spans="1:10" ht="273" customHeight="1" x14ac:dyDescent="0.25">
      <c r="A208" s="21"/>
      <c r="B208" s="28" t="s">
        <v>129</v>
      </c>
      <c r="C208" s="62"/>
      <c r="D208" s="62"/>
      <c r="E208" s="62"/>
      <c r="F208" s="68"/>
      <c r="G208" s="71"/>
      <c r="H208" s="68"/>
      <c r="I208" s="68"/>
      <c r="J208" s="68"/>
    </row>
    <row r="209" spans="1:10" ht="260.25" customHeight="1" x14ac:dyDescent="0.25">
      <c r="A209" s="21" t="s">
        <v>56</v>
      </c>
      <c r="B209" s="28" t="s">
        <v>130</v>
      </c>
      <c r="C209" s="63" t="s">
        <v>10</v>
      </c>
      <c r="D209" s="43"/>
      <c r="E209" s="63">
        <v>750</v>
      </c>
      <c r="F209" s="66"/>
      <c r="G209" s="69"/>
      <c r="H209" s="66"/>
      <c r="I209" s="66"/>
      <c r="J209" s="66"/>
    </row>
    <row r="210" spans="1:10" ht="243" customHeight="1" x14ac:dyDescent="0.25">
      <c r="A210" s="21"/>
      <c r="B210" s="28" t="s">
        <v>131</v>
      </c>
      <c r="C210" s="61"/>
      <c r="D210" s="44"/>
      <c r="E210" s="61"/>
      <c r="F210" s="67"/>
      <c r="G210" s="70"/>
      <c r="H210" s="67"/>
      <c r="I210" s="67"/>
      <c r="J210" s="67"/>
    </row>
    <row r="211" spans="1:10" ht="156.75" customHeight="1" x14ac:dyDescent="0.25">
      <c r="A211" s="21"/>
      <c r="B211" s="28" t="s">
        <v>132</v>
      </c>
      <c r="C211" s="61"/>
      <c r="D211" s="61"/>
      <c r="E211" s="61"/>
      <c r="F211" s="67"/>
      <c r="G211" s="70"/>
      <c r="H211" s="67"/>
      <c r="I211" s="67"/>
      <c r="J211" s="67"/>
    </row>
    <row r="212" spans="1:10" ht="220.5" customHeight="1" x14ac:dyDescent="0.25">
      <c r="A212" s="21"/>
      <c r="B212" s="28" t="s">
        <v>156</v>
      </c>
      <c r="C212" s="62"/>
      <c r="D212" s="62"/>
      <c r="E212" s="62"/>
      <c r="F212" s="68"/>
      <c r="G212" s="71"/>
      <c r="H212" s="68"/>
      <c r="I212" s="68"/>
      <c r="J212" s="68"/>
    </row>
    <row r="213" spans="1:10" x14ac:dyDescent="0.25">
      <c r="A213" s="7"/>
      <c r="B213" s="7"/>
      <c r="C213" s="30"/>
      <c r="D213" s="30"/>
      <c r="E213" s="30"/>
      <c r="F213" s="30"/>
      <c r="G213" s="30"/>
      <c r="H213" s="29" t="s">
        <v>13</v>
      </c>
      <c r="I213" s="42"/>
      <c r="J213" s="25"/>
    </row>
    <row r="214" spans="1:10" x14ac:dyDescent="0.25">
      <c r="A214" s="7"/>
      <c r="B214" s="7"/>
      <c r="C214" s="7"/>
      <c r="D214" s="7"/>
      <c r="E214" s="7"/>
      <c r="F214" s="7"/>
      <c r="G214" s="7"/>
      <c r="H214" s="7"/>
      <c r="I214" s="7"/>
      <c r="J214" s="7"/>
    </row>
    <row r="215" spans="1:10" ht="15.75" x14ac:dyDescent="0.25">
      <c r="A215" s="54" t="s">
        <v>90</v>
      </c>
      <c r="B215" s="58" t="s">
        <v>0</v>
      </c>
      <c r="C215" s="58" t="s">
        <v>2</v>
      </c>
      <c r="D215" s="58" t="s">
        <v>3</v>
      </c>
      <c r="E215" s="58" t="s">
        <v>4</v>
      </c>
      <c r="F215" s="58" t="s">
        <v>5</v>
      </c>
      <c r="G215" s="58" t="s">
        <v>6</v>
      </c>
      <c r="H215" s="58" t="s">
        <v>7</v>
      </c>
      <c r="I215" s="58" t="s">
        <v>8</v>
      </c>
      <c r="J215" s="58" t="s">
        <v>9</v>
      </c>
    </row>
    <row r="216" spans="1:10" x14ac:dyDescent="0.25">
      <c r="A216" s="64" t="s">
        <v>1</v>
      </c>
      <c r="B216" s="59"/>
      <c r="C216" s="59"/>
      <c r="D216" s="59"/>
      <c r="E216" s="59"/>
      <c r="F216" s="59"/>
      <c r="G216" s="59"/>
      <c r="H216" s="59"/>
      <c r="I216" s="59"/>
      <c r="J216" s="59"/>
    </row>
    <row r="217" spans="1:10" x14ac:dyDescent="0.25">
      <c r="A217" s="65"/>
      <c r="B217" s="60"/>
      <c r="C217" s="60"/>
      <c r="D217" s="60"/>
      <c r="E217" s="60"/>
      <c r="F217" s="60"/>
      <c r="G217" s="60"/>
      <c r="H217" s="60"/>
      <c r="I217" s="60"/>
      <c r="J217" s="60"/>
    </row>
    <row r="218" spans="1:10" ht="15.75" x14ac:dyDescent="0.25">
      <c r="A218" s="2">
        <v>1</v>
      </c>
      <c r="B218" s="2">
        <v>2</v>
      </c>
      <c r="C218" s="2">
        <v>3</v>
      </c>
      <c r="D218" s="2">
        <v>4</v>
      </c>
      <c r="E218" s="2">
        <v>5</v>
      </c>
      <c r="F218" s="2">
        <v>6</v>
      </c>
      <c r="G218" s="2">
        <v>7</v>
      </c>
      <c r="H218" s="2">
        <v>8</v>
      </c>
      <c r="I218" s="2">
        <v>9</v>
      </c>
      <c r="J218" s="2">
        <v>10</v>
      </c>
    </row>
    <row r="219" spans="1:10" ht="123" x14ac:dyDescent="0.25">
      <c r="A219" s="40" t="s">
        <v>11</v>
      </c>
      <c r="B219" s="28" t="s">
        <v>86</v>
      </c>
      <c r="C219" s="9" t="s">
        <v>10</v>
      </c>
      <c r="D219" s="9"/>
      <c r="E219" s="9">
        <v>500</v>
      </c>
      <c r="F219" s="10"/>
      <c r="G219" s="11"/>
      <c r="H219" s="10"/>
      <c r="I219" s="10"/>
      <c r="J219" s="12"/>
    </row>
    <row r="220" spans="1:10" x14ac:dyDescent="0.25">
      <c r="A220" s="7"/>
      <c r="B220" s="7"/>
      <c r="C220" s="30"/>
      <c r="D220" s="30"/>
      <c r="E220" s="30"/>
      <c r="F220" s="30"/>
      <c r="G220" s="30"/>
      <c r="H220" s="29" t="s">
        <v>13</v>
      </c>
      <c r="I220" s="42">
        <f>SUM(I219)</f>
        <v>0</v>
      </c>
      <c r="J220" s="25">
        <f>SUM(J219)</f>
        <v>0</v>
      </c>
    </row>
    <row r="221" spans="1:10" x14ac:dyDescent="0.25">
      <c r="A221" s="7"/>
      <c r="B221" s="7"/>
      <c r="C221" s="7"/>
      <c r="D221" s="7"/>
      <c r="E221" s="7"/>
      <c r="F221" s="7"/>
      <c r="G221" s="7"/>
      <c r="H221" s="7"/>
      <c r="I221" s="7"/>
      <c r="J221" s="7"/>
    </row>
    <row r="222" spans="1:10" ht="15.75" x14ac:dyDescent="0.25">
      <c r="A222" s="54" t="s">
        <v>91</v>
      </c>
      <c r="B222" s="58" t="s">
        <v>0</v>
      </c>
      <c r="C222" s="58" t="s">
        <v>2</v>
      </c>
      <c r="D222" s="58" t="s">
        <v>3</v>
      </c>
      <c r="E222" s="58" t="s">
        <v>4</v>
      </c>
      <c r="F222" s="58" t="s">
        <v>5</v>
      </c>
      <c r="G222" s="58" t="s">
        <v>6</v>
      </c>
      <c r="H222" s="58" t="s">
        <v>7</v>
      </c>
      <c r="I222" s="58" t="s">
        <v>8</v>
      </c>
      <c r="J222" s="58" t="s">
        <v>9</v>
      </c>
    </row>
    <row r="223" spans="1:10" x14ac:dyDescent="0.25">
      <c r="A223" s="64" t="s">
        <v>1</v>
      </c>
      <c r="B223" s="59"/>
      <c r="C223" s="59"/>
      <c r="D223" s="59"/>
      <c r="E223" s="59"/>
      <c r="F223" s="59"/>
      <c r="G223" s="59"/>
      <c r="H223" s="59"/>
      <c r="I223" s="59"/>
      <c r="J223" s="59"/>
    </row>
    <row r="224" spans="1:10" x14ac:dyDescent="0.25">
      <c r="A224" s="65"/>
      <c r="B224" s="60"/>
      <c r="C224" s="60"/>
      <c r="D224" s="60"/>
      <c r="E224" s="60"/>
      <c r="F224" s="60"/>
      <c r="G224" s="60"/>
      <c r="H224" s="60"/>
      <c r="I224" s="60"/>
      <c r="J224" s="60"/>
    </row>
    <row r="225" spans="1:10" ht="15.75" x14ac:dyDescent="0.25">
      <c r="A225" s="2">
        <v>1</v>
      </c>
      <c r="B225" s="2">
        <v>2</v>
      </c>
      <c r="C225" s="2">
        <v>3</v>
      </c>
      <c r="D225" s="2">
        <v>4</v>
      </c>
      <c r="E225" s="2">
        <v>5</v>
      </c>
      <c r="F225" s="2">
        <v>6</v>
      </c>
      <c r="G225" s="2">
        <v>7</v>
      </c>
      <c r="H225" s="2">
        <v>8</v>
      </c>
      <c r="I225" s="2">
        <v>9</v>
      </c>
      <c r="J225" s="2">
        <v>10</v>
      </c>
    </row>
    <row r="226" spans="1:10" ht="135" customHeight="1" x14ac:dyDescent="0.25">
      <c r="A226" s="40" t="s">
        <v>11</v>
      </c>
      <c r="B226" s="28" t="s">
        <v>87</v>
      </c>
      <c r="C226" s="9" t="s">
        <v>10</v>
      </c>
      <c r="D226" s="9"/>
      <c r="E226" s="9">
        <v>5000</v>
      </c>
      <c r="F226" s="10"/>
      <c r="G226" s="11"/>
      <c r="H226" s="10"/>
      <c r="I226" s="10"/>
      <c r="J226" s="12"/>
    </row>
    <row r="227" spans="1:10" x14ac:dyDescent="0.25">
      <c r="A227" s="7"/>
      <c r="B227" s="7"/>
      <c r="C227" s="30"/>
      <c r="D227" s="30"/>
      <c r="E227" s="30"/>
      <c r="F227" s="30"/>
      <c r="G227" s="30"/>
      <c r="H227" s="29" t="s">
        <v>13</v>
      </c>
      <c r="I227" s="41">
        <f>SUM(I226:I226)</f>
        <v>0</v>
      </c>
      <c r="J227" s="12">
        <f>SUM(J226:J226)</f>
        <v>0</v>
      </c>
    </row>
    <row r="228" spans="1:10" x14ac:dyDescent="0.25">
      <c r="A228" s="7"/>
      <c r="B228" s="7"/>
      <c r="C228" s="7"/>
      <c r="D228" s="7"/>
      <c r="E228" s="7"/>
      <c r="F228" s="7"/>
      <c r="G228" s="7"/>
      <c r="H228" s="7"/>
      <c r="I228" s="7"/>
      <c r="J228" s="7"/>
    </row>
    <row r="229" spans="1:10" ht="15.75" x14ac:dyDescent="0.25">
      <c r="A229" s="54" t="s">
        <v>98</v>
      </c>
      <c r="B229" s="58" t="s">
        <v>0</v>
      </c>
      <c r="C229" s="58" t="s">
        <v>2</v>
      </c>
      <c r="D229" s="58" t="s">
        <v>3</v>
      </c>
      <c r="E229" s="58" t="s">
        <v>4</v>
      </c>
      <c r="F229" s="58" t="s">
        <v>5</v>
      </c>
      <c r="G229" s="58" t="s">
        <v>6</v>
      </c>
      <c r="H229" s="58" t="s">
        <v>7</v>
      </c>
      <c r="I229" s="58" t="s">
        <v>8</v>
      </c>
      <c r="J229" s="58" t="s">
        <v>9</v>
      </c>
    </row>
    <row r="230" spans="1:10" x14ac:dyDescent="0.25">
      <c r="A230" s="64" t="s">
        <v>1</v>
      </c>
      <c r="B230" s="59"/>
      <c r="C230" s="59"/>
      <c r="D230" s="59"/>
      <c r="E230" s="59"/>
      <c r="F230" s="59"/>
      <c r="G230" s="59"/>
      <c r="H230" s="59"/>
      <c r="I230" s="59"/>
      <c r="J230" s="59"/>
    </row>
    <row r="231" spans="1:10" x14ac:dyDescent="0.25">
      <c r="A231" s="65"/>
      <c r="B231" s="60"/>
      <c r="C231" s="60"/>
      <c r="D231" s="60"/>
      <c r="E231" s="60"/>
      <c r="F231" s="60"/>
      <c r="G231" s="60"/>
      <c r="H231" s="60"/>
      <c r="I231" s="60"/>
      <c r="J231" s="60"/>
    </row>
    <row r="232" spans="1:10" ht="15.75" x14ac:dyDescent="0.25">
      <c r="A232" s="2">
        <v>1</v>
      </c>
      <c r="B232" s="2">
        <v>2</v>
      </c>
      <c r="C232" s="2">
        <v>3</v>
      </c>
      <c r="D232" s="2">
        <v>4</v>
      </c>
      <c r="E232" s="2">
        <v>5</v>
      </c>
      <c r="F232" s="2">
        <v>6</v>
      </c>
      <c r="G232" s="2">
        <v>7</v>
      </c>
      <c r="H232" s="2">
        <v>8</v>
      </c>
      <c r="I232" s="2">
        <v>9</v>
      </c>
      <c r="J232" s="2">
        <v>10</v>
      </c>
    </row>
    <row r="233" spans="1:10" ht="69" customHeight="1" x14ac:dyDescent="0.25">
      <c r="A233" s="40" t="s">
        <v>11</v>
      </c>
      <c r="B233" s="28" t="s">
        <v>93</v>
      </c>
      <c r="C233" s="9" t="s">
        <v>10</v>
      </c>
      <c r="D233" s="9"/>
      <c r="E233" s="9">
        <v>120</v>
      </c>
      <c r="F233" s="10"/>
      <c r="G233" s="11"/>
      <c r="H233" s="10"/>
      <c r="I233" s="10"/>
      <c r="J233" s="12"/>
    </row>
    <row r="234" spans="1:10" ht="71.25" customHeight="1" x14ac:dyDescent="0.25">
      <c r="A234" s="40" t="s">
        <v>12</v>
      </c>
      <c r="B234" s="28" t="s">
        <v>94</v>
      </c>
      <c r="C234" s="9" t="s">
        <v>10</v>
      </c>
      <c r="D234" s="9"/>
      <c r="E234" s="9">
        <v>10</v>
      </c>
      <c r="F234" s="10"/>
      <c r="G234" s="11"/>
      <c r="H234" s="10"/>
      <c r="I234" s="10"/>
      <c r="J234" s="12"/>
    </row>
    <row r="235" spans="1:10" ht="86.25" customHeight="1" x14ac:dyDescent="0.25">
      <c r="A235" s="40" t="s">
        <v>56</v>
      </c>
      <c r="B235" s="31" t="s">
        <v>95</v>
      </c>
      <c r="C235" s="9" t="s">
        <v>10</v>
      </c>
      <c r="D235" s="9"/>
      <c r="E235" s="9">
        <v>350</v>
      </c>
      <c r="F235" s="10"/>
      <c r="G235" s="11"/>
      <c r="H235" s="10"/>
      <c r="I235" s="10"/>
      <c r="J235" s="12"/>
    </row>
    <row r="236" spans="1:10" ht="64.5" customHeight="1" x14ac:dyDescent="0.25">
      <c r="A236" s="40" t="s">
        <v>92</v>
      </c>
      <c r="B236" s="28" t="s">
        <v>96</v>
      </c>
      <c r="C236" s="9" t="s">
        <v>10</v>
      </c>
      <c r="D236" s="9"/>
      <c r="E236" s="9">
        <v>30</v>
      </c>
      <c r="F236" s="10"/>
      <c r="G236" s="11"/>
      <c r="H236" s="10"/>
      <c r="I236" s="10"/>
      <c r="J236" s="12"/>
    </row>
    <row r="237" spans="1:10" x14ac:dyDescent="0.25">
      <c r="A237" s="7"/>
      <c r="B237" s="7"/>
      <c r="C237" s="30"/>
      <c r="D237" s="30"/>
      <c r="E237" s="30"/>
      <c r="F237" s="30"/>
      <c r="G237" s="30"/>
      <c r="H237" s="29" t="s">
        <v>13</v>
      </c>
      <c r="I237" s="41">
        <f>SUM(I233:I236)</f>
        <v>0</v>
      </c>
      <c r="J237" s="12">
        <f>SUM(J233:J236)</f>
        <v>0</v>
      </c>
    </row>
    <row r="238" spans="1:10" x14ac:dyDescent="0.25">
      <c r="A238" s="7"/>
      <c r="B238" s="7"/>
      <c r="C238" s="7"/>
      <c r="D238" s="7"/>
      <c r="E238" s="7"/>
      <c r="F238" s="7"/>
      <c r="G238" s="7"/>
      <c r="H238" s="7"/>
      <c r="I238" s="7"/>
      <c r="J238" s="7"/>
    </row>
    <row r="239" spans="1:10" ht="15.75" x14ac:dyDescent="0.25">
      <c r="A239" s="54" t="s">
        <v>99</v>
      </c>
      <c r="B239" s="58" t="s">
        <v>0</v>
      </c>
      <c r="C239" s="58" t="s">
        <v>2</v>
      </c>
      <c r="D239" s="58" t="s">
        <v>3</v>
      </c>
      <c r="E239" s="58" t="s">
        <v>4</v>
      </c>
      <c r="F239" s="58" t="s">
        <v>5</v>
      </c>
      <c r="G239" s="58" t="s">
        <v>6</v>
      </c>
      <c r="H239" s="58" t="s">
        <v>7</v>
      </c>
      <c r="I239" s="58" t="s">
        <v>8</v>
      </c>
      <c r="J239" s="58" t="s">
        <v>9</v>
      </c>
    </row>
    <row r="240" spans="1:10" x14ac:dyDescent="0.25">
      <c r="A240" s="64" t="s">
        <v>1</v>
      </c>
      <c r="B240" s="59"/>
      <c r="C240" s="59"/>
      <c r="D240" s="59"/>
      <c r="E240" s="59"/>
      <c r="F240" s="59"/>
      <c r="G240" s="59"/>
      <c r="H240" s="59"/>
      <c r="I240" s="59"/>
      <c r="J240" s="59"/>
    </row>
    <row r="241" spans="1:10" x14ac:dyDescent="0.25">
      <c r="A241" s="65"/>
      <c r="B241" s="60"/>
      <c r="C241" s="60"/>
      <c r="D241" s="60"/>
      <c r="E241" s="60"/>
      <c r="F241" s="60"/>
      <c r="G241" s="60"/>
      <c r="H241" s="60"/>
      <c r="I241" s="60"/>
      <c r="J241" s="60"/>
    </row>
    <row r="242" spans="1:10" ht="15.75" x14ac:dyDescent="0.25">
      <c r="A242" s="2">
        <v>1</v>
      </c>
      <c r="B242" s="2">
        <v>2</v>
      </c>
      <c r="C242" s="2">
        <v>3</v>
      </c>
      <c r="D242" s="2">
        <v>4</v>
      </c>
      <c r="E242" s="2">
        <v>5</v>
      </c>
      <c r="F242" s="2">
        <v>6</v>
      </c>
      <c r="G242" s="2">
        <v>7</v>
      </c>
      <c r="H242" s="2">
        <v>8</v>
      </c>
      <c r="I242" s="2">
        <v>9</v>
      </c>
      <c r="J242" s="2">
        <v>10</v>
      </c>
    </row>
    <row r="243" spans="1:10" ht="122.25" x14ac:dyDescent="0.25">
      <c r="A243" s="14" t="s">
        <v>11</v>
      </c>
      <c r="B243" s="28" t="s">
        <v>97</v>
      </c>
      <c r="C243" s="9" t="s">
        <v>10</v>
      </c>
      <c r="D243" s="9"/>
      <c r="E243" s="9">
        <v>5000</v>
      </c>
      <c r="F243" s="10"/>
      <c r="G243" s="11"/>
      <c r="H243" s="10"/>
      <c r="I243" s="10"/>
      <c r="J243" s="12"/>
    </row>
    <row r="244" spans="1:10" x14ac:dyDescent="0.25">
      <c r="A244" s="7"/>
      <c r="B244" s="7"/>
      <c r="C244" s="30"/>
      <c r="D244" s="30"/>
      <c r="E244" s="30"/>
      <c r="F244" s="30"/>
      <c r="G244" s="30"/>
      <c r="H244" s="29" t="s">
        <v>13</v>
      </c>
      <c r="I244" s="41">
        <f>SUM(I243)</f>
        <v>0</v>
      </c>
      <c r="J244" s="12">
        <f>SUM(J243)</f>
        <v>0</v>
      </c>
    </row>
    <row r="245" spans="1:10" x14ac:dyDescent="0.25">
      <c r="A245" s="7"/>
      <c r="B245" s="7"/>
      <c r="C245" s="7"/>
      <c r="D245" s="7"/>
      <c r="E245" s="7"/>
      <c r="F245" s="7"/>
      <c r="G245" s="7"/>
      <c r="H245" s="7"/>
      <c r="I245" s="7"/>
      <c r="J245" s="7"/>
    </row>
    <row r="246" spans="1:10" ht="15.75" x14ac:dyDescent="0.25">
      <c r="A246" s="54" t="s">
        <v>100</v>
      </c>
      <c r="B246" s="58" t="s">
        <v>0</v>
      </c>
      <c r="C246" s="58" t="s">
        <v>2</v>
      </c>
      <c r="D246" s="58" t="s">
        <v>3</v>
      </c>
      <c r="E246" s="58" t="s">
        <v>4</v>
      </c>
      <c r="F246" s="58" t="s">
        <v>5</v>
      </c>
      <c r="G246" s="58" t="s">
        <v>6</v>
      </c>
      <c r="H246" s="58" t="s">
        <v>7</v>
      </c>
      <c r="I246" s="58" t="s">
        <v>8</v>
      </c>
      <c r="J246" s="58" t="s">
        <v>9</v>
      </c>
    </row>
    <row r="247" spans="1:10" x14ac:dyDescent="0.25">
      <c r="A247" s="64" t="s">
        <v>1</v>
      </c>
      <c r="B247" s="59"/>
      <c r="C247" s="59"/>
      <c r="D247" s="59"/>
      <c r="E247" s="59"/>
      <c r="F247" s="59"/>
      <c r="G247" s="59"/>
      <c r="H247" s="59"/>
      <c r="I247" s="59"/>
      <c r="J247" s="59"/>
    </row>
    <row r="248" spans="1:10" x14ac:dyDescent="0.25">
      <c r="A248" s="65"/>
      <c r="B248" s="60"/>
      <c r="C248" s="60"/>
      <c r="D248" s="60"/>
      <c r="E248" s="60"/>
      <c r="F248" s="60"/>
      <c r="G248" s="60"/>
      <c r="H248" s="60"/>
      <c r="I248" s="60"/>
      <c r="J248" s="60"/>
    </row>
    <row r="249" spans="1:10" ht="15.75" x14ac:dyDescent="0.25">
      <c r="A249" s="2">
        <v>1</v>
      </c>
      <c r="B249" s="2">
        <v>2</v>
      </c>
      <c r="C249" s="2">
        <v>3</v>
      </c>
      <c r="D249" s="2">
        <v>4</v>
      </c>
      <c r="E249" s="2">
        <v>5</v>
      </c>
      <c r="F249" s="2">
        <v>6</v>
      </c>
      <c r="G249" s="2">
        <v>7</v>
      </c>
      <c r="H249" s="2">
        <v>8</v>
      </c>
      <c r="I249" s="2">
        <v>9</v>
      </c>
      <c r="J249" s="2">
        <v>10</v>
      </c>
    </row>
    <row r="250" spans="1:10" ht="105" customHeight="1" x14ac:dyDescent="0.25">
      <c r="A250" s="14" t="s">
        <v>11</v>
      </c>
      <c r="B250" s="28" t="s">
        <v>155</v>
      </c>
      <c r="C250" s="9" t="s">
        <v>60</v>
      </c>
      <c r="D250" s="9"/>
      <c r="E250" s="9">
        <v>2000</v>
      </c>
      <c r="F250" s="10"/>
      <c r="G250" s="11"/>
      <c r="H250" s="10"/>
      <c r="I250" s="10"/>
      <c r="J250" s="12"/>
    </row>
    <row r="251" spans="1:10" x14ac:dyDescent="0.25">
      <c r="A251" s="7"/>
      <c r="B251" s="7"/>
      <c r="C251" s="30"/>
      <c r="D251" s="30"/>
      <c r="E251" s="30"/>
      <c r="F251" s="30"/>
      <c r="G251" s="30"/>
      <c r="H251" s="29" t="s">
        <v>13</v>
      </c>
      <c r="I251" s="41">
        <f>SUM(I250:I250)</f>
        <v>0</v>
      </c>
      <c r="J251" s="12">
        <f>SUM(J250:J250)</f>
        <v>0</v>
      </c>
    </row>
    <row r="252" spans="1:10" x14ac:dyDescent="0.25">
      <c r="A252" s="7"/>
      <c r="B252" s="7"/>
      <c r="C252" s="7"/>
      <c r="D252" s="7"/>
      <c r="E252" s="7"/>
      <c r="F252" s="7"/>
      <c r="G252" s="7"/>
      <c r="H252" s="7"/>
      <c r="I252" s="7"/>
      <c r="J252" s="7"/>
    </row>
    <row r="253" spans="1:10" ht="15.75" x14ac:dyDescent="0.25">
      <c r="A253" s="54" t="s">
        <v>103</v>
      </c>
      <c r="B253" s="58" t="s">
        <v>0</v>
      </c>
      <c r="C253" s="58" t="s">
        <v>2</v>
      </c>
      <c r="D253" s="58" t="s">
        <v>3</v>
      </c>
      <c r="E253" s="58" t="s">
        <v>4</v>
      </c>
      <c r="F253" s="58" t="s">
        <v>5</v>
      </c>
      <c r="G253" s="58" t="s">
        <v>6</v>
      </c>
      <c r="H253" s="58" t="s">
        <v>7</v>
      </c>
      <c r="I253" s="58" t="s">
        <v>8</v>
      </c>
      <c r="J253" s="58" t="s">
        <v>9</v>
      </c>
    </row>
    <row r="254" spans="1:10" x14ac:dyDescent="0.25">
      <c r="A254" s="64" t="s">
        <v>1</v>
      </c>
      <c r="B254" s="59"/>
      <c r="C254" s="59"/>
      <c r="D254" s="59"/>
      <c r="E254" s="59"/>
      <c r="F254" s="59"/>
      <c r="G254" s="59"/>
      <c r="H254" s="59"/>
      <c r="I254" s="59"/>
      <c r="J254" s="59"/>
    </row>
    <row r="255" spans="1:10" x14ac:dyDescent="0.25">
      <c r="A255" s="65"/>
      <c r="B255" s="60"/>
      <c r="C255" s="60"/>
      <c r="D255" s="60"/>
      <c r="E255" s="60"/>
      <c r="F255" s="60"/>
      <c r="G255" s="60"/>
      <c r="H255" s="60"/>
      <c r="I255" s="60"/>
      <c r="J255" s="60"/>
    </row>
    <row r="256" spans="1:10" ht="15.75" x14ac:dyDescent="0.25">
      <c r="A256" s="2">
        <v>1</v>
      </c>
      <c r="B256" s="2">
        <v>2</v>
      </c>
      <c r="C256" s="2">
        <v>3</v>
      </c>
      <c r="D256" s="2">
        <v>4</v>
      </c>
      <c r="E256" s="2">
        <v>5</v>
      </c>
      <c r="F256" s="2">
        <v>6</v>
      </c>
      <c r="G256" s="2">
        <v>7</v>
      </c>
      <c r="H256" s="2">
        <v>8</v>
      </c>
      <c r="I256" s="2">
        <v>9</v>
      </c>
      <c r="J256" s="2">
        <v>10</v>
      </c>
    </row>
    <row r="257" spans="1:10" ht="52.5" customHeight="1" x14ac:dyDescent="0.25">
      <c r="A257" s="14" t="s">
        <v>11</v>
      </c>
      <c r="B257" s="28" t="s">
        <v>101</v>
      </c>
      <c r="C257" s="9" t="s">
        <v>10</v>
      </c>
      <c r="D257" s="9"/>
      <c r="E257" s="9">
        <v>500</v>
      </c>
      <c r="F257" s="10"/>
      <c r="G257" s="11"/>
      <c r="H257" s="10"/>
      <c r="I257" s="10"/>
      <c r="J257" s="12"/>
    </row>
    <row r="258" spans="1:10" ht="40.5" customHeight="1" x14ac:dyDescent="0.25">
      <c r="A258" s="14" t="s">
        <v>12</v>
      </c>
      <c r="B258" s="28" t="s">
        <v>102</v>
      </c>
      <c r="C258" s="9" t="s">
        <v>10</v>
      </c>
      <c r="D258" s="9"/>
      <c r="E258" s="9">
        <v>100</v>
      </c>
      <c r="F258" s="10"/>
      <c r="G258" s="11"/>
      <c r="H258" s="10"/>
      <c r="I258" s="10"/>
      <c r="J258" s="12"/>
    </row>
    <row r="259" spans="1:10" x14ac:dyDescent="0.25">
      <c r="A259" s="7"/>
      <c r="B259" s="7"/>
      <c r="C259" s="30"/>
      <c r="D259" s="30"/>
      <c r="E259" s="30"/>
      <c r="F259" s="30"/>
      <c r="G259" s="30"/>
      <c r="H259" s="29" t="s">
        <v>13</v>
      </c>
      <c r="I259" s="41">
        <f>SUM(I257:I258)</f>
        <v>0</v>
      </c>
      <c r="J259" s="12">
        <f>SUM(J257:J258)</f>
        <v>0</v>
      </c>
    </row>
    <row r="260" spans="1:10" x14ac:dyDescent="0.25">
      <c r="A260" s="7"/>
      <c r="B260" s="7"/>
      <c r="C260" s="7"/>
      <c r="D260" s="7"/>
      <c r="E260" s="7"/>
      <c r="F260" s="7"/>
      <c r="G260" s="7"/>
      <c r="H260" s="7"/>
      <c r="I260" s="7"/>
      <c r="J260" s="7"/>
    </row>
    <row r="261" spans="1:10" ht="15.75" x14ac:dyDescent="0.25">
      <c r="A261" s="54" t="s">
        <v>106</v>
      </c>
      <c r="B261" s="58" t="s">
        <v>0</v>
      </c>
      <c r="C261" s="58" t="s">
        <v>2</v>
      </c>
      <c r="D261" s="58" t="s">
        <v>3</v>
      </c>
      <c r="E261" s="58" t="s">
        <v>4</v>
      </c>
      <c r="F261" s="58" t="s">
        <v>5</v>
      </c>
      <c r="G261" s="58" t="s">
        <v>6</v>
      </c>
      <c r="H261" s="58" t="s">
        <v>7</v>
      </c>
      <c r="I261" s="58" t="s">
        <v>8</v>
      </c>
      <c r="J261" s="58" t="s">
        <v>9</v>
      </c>
    </row>
    <row r="262" spans="1:10" x14ac:dyDescent="0.25">
      <c r="A262" s="64" t="s">
        <v>1</v>
      </c>
      <c r="B262" s="59"/>
      <c r="C262" s="59"/>
      <c r="D262" s="59"/>
      <c r="E262" s="59"/>
      <c r="F262" s="59"/>
      <c r="G262" s="59"/>
      <c r="H262" s="59"/>
      <c r="I262" s="59"/>
      <c r="J262" s="59"/>
    </row>
    <row r="263" spans="1:10" x14ac:dyDescent="0.25">
      <c r="A263" s="65"/>
      <c r="B263" s="60"/>
      <c r="C263" s="60"/>
      <c r="D263" s="60"/>
      <c r="E263" s="60"/>
      <c r="F263" s="60"/>
      <c r="G263" s="60"/>
      <c r="H263" s="60"/>
      <c r="I263" s="60"/>
      <c r="J263" s="60"/>
    </row>
    <row r="264" spans="1:10" ht="15.75" x14ac:dyDescent="0.25">
      <c r="A264" s="2">
        <v>1</v>
      </c>
      <c r="B264" s="2">
        <v>2</v>
      </c>
      <c r="C264" s="2">
        <v>3</v>
      </c>
      <c r="D264" s="2">
        <v>4</v>
      </c>
      <c r="E264" s="2">
        <v>5</v>
      </c>
      <c r="F264" s="2">
        <v>6</v>
      </c>
      <c r="G264" s="2">
        <v>7</v>
      </c>
      <c r="H264" s="2">
        <v>8</v>
      </c>
      <c r="I264" s="2">
        <v>9</v>
      </c>
      <c r="J264" s="2">
        <v>10</v>
      </c>
    </row>
    <row r="265" spans="1:10" ht="93.75" customHeight="1" x14ac:dyDescent="0.25">
      <c r="A265" s="14" t="s">
        <v>11</v>
      </c>
      <c r="B265" s="6" t="s">
        <v>147</v>
      </c>
      <c r="C265" s="9" t="s">
        <v>10</v>
      </c>
      <c r="D265" s="9"/>
      <c r="E265" s="9">
        <v>1200</v>
      </c>
      <c r="F265" s="10"/>
      <c r="G265" s="11"/>
      <c r="H265" s="10"/>
      <c r="I265" s="10"/>
      <c r="J265" s="12"/>
    </row>
    <row r="266" spans="1:10" x14ac:dyDescent="0.25">
      <c r="A266" s="7"/>
      <c r="B266" s="7"/>
      <c r="C266" s="30"/>
      <c r="D266" s="30"/>
      <c r="E266" s="30"/>
      <c r="F266" s="30"/>
      <c r="G266" s="30"/>
      <c r="H266" s="29" t="s">
        <v>13</v>
      </c>
      <c r="I266" s="10">
        <f>SUM(I265:I265)</f>
        <v>0</v>
      </c>
      <c r="J266" s="12">
        <f>SUM(J265:J265)</f>
        <v>0</v>
      </c>
    </row>
    <row r="267" spans="1:10" x14ac:dyDescent="0.25">
      <c r="A267" s="7"/>
      <c r="B267" s="7"/>
      <c r="C267" s="7"/>
      <c r="D267" s="7"/>
      <c r="E267" s="7"/>
      <c r="F267" s="7"/>
      <c r="G267" s="7"/>
      <c r="H267" s="7"/>
      <c r="I267" s="7"/>
      <c r="J267" s="7"/>
    </row>
    <row r="268" spans="1:10" ht="15.75" x14ac:dyDescent="0.25">
      <c r="A268" s="54" t="s">
        <v>108</v>
      </c>
      <c r="B268" s="58" t="s">
        <v>0</v>
      </c>
      <c r="C268" s="58" t="s">
        <v>2</v>
      </c>
      <c r="D268" s="58" t="s">
        <v>3</v>
      </c>
      <c r="E268" s="58" t="s">
        <v>4</v>
      </c>
      <c r="F268" s="58" t="s">
        <v>5</v>
      </c>
      <c r="G268" s="58" t="s">
        <v>6</v>
      </c>
      <c r="H268" s="58" t="s">
        <v>7</v>
      </c>
      <c r="I268" s="58" t="s">
        <v>8</v>
      </c>
      <c r="J268" s="58" t="s">
        <v>9</v>
      </c>
    </row>
    <row r="269" spans="1:10" x14ac:dyDescent="0.25">
      <c r="A269" s="64" t="s">
        <v>1</v>
      </c>
      <c r="B269" s="59"/>
      <c r="C269" s="59"/>
      <c r="D269" s="59"/>
      <c r="E269" s="59"/>
      <c r="F269" s="59"/>
      <c r="G269" s="59"/>
      <c r="H269" s="59"/>
      <c r="I269" s="59"/>
      <c r="J269" s="59"/>
    </row>
    <row r="270" spans="1:10" x14ac:dyDescent="0.25">
      <c r="A270" s="65"/>
      <c r="B270" s="60"/>
      <c r="C270" s="60"/>
      <c r="D270" s="60"/>
      <c r="E270" s="60"/>
      <c r="F270" s="60"/>
      <c r="G270" s="60"/>
      <c r="H270" s="60"/>
      <c r="I270" s="60"/>
      <c r="J270" s="60"/>
    </row>
    <row r="271" spans="1:10" ht="15.75" x14ac:dyDescent="0.25">
      <c r="A271" s="2">
        <v>1</v>
      </c>
      <c r="B271" s="2">
        <v>2</v>
      </c>
      <c r="C271" s="2">
        <v>3</v>
      </c>
      <c r="D271" s="2">
        <v>4</v>
      </c>
      <c r="E271" s="2">
        <v>5</v>
      </c>
      <c r="F271" s="2">
        <v>6</v>
      </c>
      <c r="G271" s="2">
        <v>7</v>
      </c>
      <c r="H271" s="2">
        <v>8</v>
      </c>
      <c r="I271" s="2">
        <v>9</v>
      </c>
      <c r="J271" s="2">
        <v>10</v>
      </c>
    </row>
    <row r="272" spans="1:10" ht="47.25" x14ac:dyDescent="0.25">
      <c r="A272" s="14" t="s">
        <v>11</v>
      </c>
      <c r="B272" s="45" t="s">
        <v>105</v>
      </c>
      <c r="C272" s="9" t="s">
        <v>10</v>
      </c>
      <c r="D272" s="9"/>
      <c r="E272" s="9">
        <v>100</v>
      </c>
      <c r="F272" s="10"/>
      <c r="G272" s="11"/>
      <c r="H272" s="10"/>
      <c r="I272" s="10"/>
      <c r="J272" s="12"/>
    </row>
    <row r="273" spans="1:10" ht="36" x14ac:dyDescent="0.25">
      <c r="A273" s="14" t="s">
        <v>12</v>
      </c>
      <c r="B273" s="46" t="s">
        <v>104</v>
      </c>
      <c r="C273" s="9" t="s">
        <v>10</v>
      </c>
      <c r="D273" s="9"/>
      <c r="E273" s="9">
        <v>300</v>
      </c>
      <c r="F273" s="10"/>
      <c r="G273" s="11"/>
      <c r="H273" s="10"/>
      <c r="I273" s="10"/>
      <c r="J273" s="12"/>
    </row>
    <row r="274" spans="1:10" x14ac:dyDescent="0.25">
      <c r="A274" s="7"/>
      <c r="B274" s="7"/>
      <c r="C274" s="30"/>
      <c r="D274" s="30"/>
      <c r="E274" s="30"/>
      <c r="F274" s="30"/>
      <c r="G274" s="30"/>
      <c r="H274" s="29" t="s">
        <v>13</v>
      </c>
      <c r="I274" s="10">
        <f>SUM(I272:I273)</f>
        <v>0</v>
      </c>
      <c r="J274" s="12">
        <f>SUM(J272:J273)</f>
        <v>0</v>
      </c>
    </row>
    <row r="275" spans="1:10" x14ac:dyDescent="0.25">
      <c r="A275" s="7"/>
      <c r="B275" s="7"/>
      <c r="C275" s="7"/>
      <c r="D275" s="7"/>
      <c r="E275" s="7"/>
      <c r="F275" s="7"/>
      <c r="G275" s="7"/>
      <c r="H275" s="7"/>
      <c r="I275" s="7"/>
      <c r="J275" s="7"/>
    </row>
    <row r="276" spans="1:10" ht="15.75" x14ac:dyDescent="0.25">
      <c r="A276" s="54" t="s">
        <v>111</v>
      </c>
      <c r="B276" s="58" t="s">
        <v>0</v>
      </c>
      <c r="C276" s="58" t="s">
        <v>2</v>
      </c>
      <c r="D276" s="58" t="s">
        <v>3</v>
      </c>
      <c r="E276" s="58" t="s">
        <v>4</v>
      </c>
      <c r="F276" s="58" t="s">
        <v>5</v>
      </c>
      <c r="G276" s="58" t="s">
        <v>6</v>
      </c>
      <c r="H276" s="58" t="s">
        <v>7</v>
      </c>
      <c r="I276" s="58" t="s">
        <v>8</v>
      </c>
      <c r="J276" s="58" t="s">
        <v>9</v>
      </c>
    </row>
    <row r="277" spans="1:10" x14ac:dyDescent="0.25">
      <c r="A277" s="64" t="s">
        <v>1</v>
      </c>
      <c r="B277" s="59"/>
      <c r="C277" s="59"/>
      <c r="D277" s="59"/>
      <c r="E277" s="59"/>
      <c r="F277" s="59"/>
      <c r="G277" s="59"/>
      <c r="H277" s="59"/>
      <c r="I277" s="59"/>
      <c r="J277" s="59"/>
    </row>
    <row r="278" spans="1:10" x14ac:dyDescent="0.25">
      <c r="A278" s="65"/>
      <c r="B278" s="60"/>
      <c r="C278" s="60"/>
      <c r="D278" s="60"/>
      <c r="E278" s="60"/>
      <c r="F278" s="60"/>
      <c r="G278" s="60"/>
      <c r="H278" s="60"/>
      <c r="I278" s="60"/>
      <c r="J278" s="60"/>
    </row>
    <row r="279" spans="1:10" ht="15.75" x14ac:dyDescent="0.25">
      <c r="A279" s="2">
        <v>1</v>
      </c>
      <c r="B279" s="2">
        <v>2</v>
      </c>
      <c r="C279" s="2">
        <v>3</v>
      </c>
      <c r="D279" s="2">
        <v>4</v>
      </c>
      <c r="E279" s="2">
        <v>5</v>
      </c>
      <c r="F279" s="2">
        <v>6</v>
      </c>
      <c r="G279" s="2">
        <v>7</v>
      </c>
      <c r="H279" s="2">
        <v>8</v>
      </c>
      <c r="I279" s="2">
        <v>9</v>
      </c>
      <c r="J279" s="2">
        <v>10</v>
      </c>
    </row>
    <row r="280" spans="1:10" ht="102.75" x14ac:dyDescent="0.25">
      <c r="A280" s="14" t="s">
        <v>11</v>
      </c>
      <c r="B280" s="47" t="s">
        <v>107</v>
      </c>
      <c r="C280" s="9" t="s">
        <v>10</v>
      </c>
      <c r="D280" s="9"/>
      <c r="E280" s="9">
        <v>10000</v>
      </c>
      <c r="F280" s="10"/>
      <c r="G280" s="11"/>
      <c r="H280" s="10"/>
      <c r="I280" s="10"/>
      <c r="J280" s="12"/>
    </row>
    <row r="281" spans="1:10" x14ac:dyDescent="0.25">
      <c r="A281" s="7"/>
      <c r="B281" s="7"/>
      <c r="C281" s="30"/>
      <c r="D281" s="30"/>
      <c r="E281" s="30"/>
      <c r="F281" s="30"/>
      <c r="G281" s="30"/>
      <c r="H281" s="29" t="s">
        <v>13</v>
      </c>
      <c r="I281" s="10">
        <f>SUM(I280)</f>
        <v>0</v>
      </c>
      <c r="J281" s="12">
        <f>SUM(J280)</f>
        <v>0</v>
      </c>
    </row>
    <row r="282" spans="1:10" x14ac:dyDescent="0.25">
      <c r="A282" s="7"/>
      <c r="B282" s="7"/>
      <c r="C282" s="7"/>
      <c r="D282" s="7"/>
      <c r="E282" s="7"/>
      <c r="F282" s="7"/>
      <c r="G282" s="7"/>
      <c r="H282" s="7"/>
      <c r="I282" s="7"/>
      <c r="J282" s="7"/>
    </row>
    <row r="283" spans="1:10" ht="15.75" x14ac:dyDescent="0.25">
      <c r="A283" s="54" t="s">
        <v>113</v>
      </c>
      <c r="B283" s="58" t="s">
        <v>0</v>
      </c>
      <c r="C283" s="58" t="s">
        <v>2</v>
      </c>
      <c r="D283" s="58" t="s">
        <v>3</v>
      </c>
      <c r="E283" s="58" t="s">
        <v>4</v>
      </c>
      <c r="F283" s="58" t="s">
        <v>5</v>
      </c>
      <c r="G283" s="58" t="s">
        <v>6</v>
      </c>
      <c r="H283" s="58" t="s">
        <v>7</v>
      </c>
      <c r="I283" s="58" t="s">
        <v>8</v>
      </c>
      <c r="J283" s="58" t="s">
        <v>9</v>
      </c>
    </row>
    <row r="284" spans="1:10" x14ac:dyDescent="0.25">
      <c r="A284" s="64" t="s">
        <v>1</v>
      </c>
      <c r="B284" s="59"/>
      <c r="C284" s="59"/>
      <c r="D284" s="59"/>
      <c r="E284" s="59"/>
      <c r="F284" s="59"/>
      <c r="G284" s="59"/>
      <c r="H284" s="59"/>
      <c r="I284" s="59"/>
      <c r="J284" s="59"/>
    </row>
    <row r="285" spans="1:10" x14ac:dyDescent="0.25">
      <c r="A285" s="65"/>
      <c r="B285" s="60"/>
      <c r="C285" s="60"/>
      <c r="D285" s="60"/>
      <c r="E285" s="60"/>
      <c r="F285" s="60"/>
      <c r="G285" s="60"/>
      <c r="H285" s="60"/>
      <c r="I285" s="60"/>
      <c r="J285" s="60"/>
    </row>
    <row r="286" spans="1:10" ht="15.75" x14ac:dyDescent="0.25">
      <c r="A286" s="2">
        <v>1</v>
      </c>
      <c r="B286" s="2">
        <v>2</v>
      </c>
      <c r="C286" s="2">
        <v>3</v>
      </c>
      <c r="D286" s="2">
        <v>4</v>
      </c>
      <c r="E286" s="2">
        <v>5</v>
      </c>
      <c r="F286" s="2">
        <v>6</v>
      </c>
      <c r="G286" s="2">
        <v>7</v>
      </c>
      <c r="H286" s="2">
        <v>8</v>
      </c>
      <c r="I286" s="2">
        <v>9</v>
      </c>
      <c r="J286" s="2">
        <v>10</v>
      </c>
    </row>
    <row r="287" spans="1:10" ht="39" x14ac:dyDescent="0.25">
      <c r="A287" s="14" t="s">
        <v>11</v>
      </c>
      <c r="B287" s="46" t="s">
        <v>109</v>
      </c>
      <c r="C287" s="9" t="s">
        <v>10</v>
      </c>
      <c r="D287" s="9"/>
      <c r="E287" s="9">
        <v>600</v>
      </c>
      <c r="F287" s="10"/>
      <c r="G287" s="11"/>
      <c r="H287" s="10"/>
      <c r="I287" s="10"/>
      <c r="J287" s="12"/>
    </row>
    <row r="288" spans="1:10" x14ac:dyDescent="0.25">
      <c r="A288" s="7"/>
      <c r="B288" s="7"/>
      <c r="C288" s="30"/>
      <c r="D288" s="30"/>
      <c r="E288" s="30"/>
      <c r="F288" s="30"/>
      <c r="G288" s="30"/>
      <c r="H288" s="29" t="s">
        <v>13</v>
      </c>
      <c r="I288" s="10">
        <f>SUM(I287)</f>
        <v>0</v>
      </c>
      <c r="J288" s="12">
        <f>SUM(J287)</f>
        <v>0</v>
      </c>
    </row>
    <row r="289" spans="1:10" x14ac:dyDescent="0.25">
      <c r="A289" s="7"/>
      <c r="B289" s="7"/>
      <c r="C289" s="7"/>
      <c r="D289" s="7"/>
      <c r="E289" s="7"/>
      <c r="F289" s="7"/>
      <c r="G289" s="7"/>
      <c r="H289" s="7"/>
      <c r="I289" s="7"/>
      <c r="J289" s="7"/>
    </row>
    <row r="290" spans="1:10" ht="15.75" x14ac:dyDescent="0.25">
      <c r="A290" s="54" t="s">
        <v>114</v>
      </c>
      <c r="B290" s="58" t="s">
        <v>0</v>
      </c>
      <c r="C290" s="58" t="s">
        <v>2</v>
      </c>
      <c r="D290" s="58" t="s">
        <v>3</v>
      </c>
      <c r="E290" s="58" t="s">
        <v>4</v>
      </c>
      <c r="F290" s="58" t="s">
        <v>5</v>
      </c>
      <c r="G290" s="58" t="s">
        <v>6</v>
      </c>
      <c r="H290" s="58" t="s">
        <v>7</v>
      </c>
      <c r="I290" s="58" t="s">
        <v>8</v>
      </c>
      <c r="J290" s="58" t="s">
        <v>9</v>
      </c>
    </row>
    <row r="291" spans="1:10" x14ac:dyDescent="0.25">
      <c r="A291" s="64" t="s">
        <v>1</v>
      </c>
      <c r="B291" s="59"/>
      <c r="C291" s="59"/>
      <c r="D291" s="59"/>
      <c r="E291" s="59"/>
      <c r="F291" s="59"/>
      <c r="G291" s="59"/>
      <c r="H291" s="59"/>
      <c r="I291" s="59"/>
      <c r="J291" s="59"/>
    </row>
    <row r="292" spans="1:10" x14ac:dyDescent="0.25">
      <c r="A292" s="65"/>
      <c r="B292" s="60"/>
      <c r="C292" s="60"/>
      <c r="D292" s="60"/>
      <c r="E292" s="60"/>
      <c r="F292" s="60"/>
      <c r="G292" s="60"/>
      <c r="H292" s="60"/>
      <c r="I292" s="60"/>
      <c r="J292" s="60"/>
    </row>
    <row r="293" spans="1:10" ht="15.75" x14ac:dyDescent="0.25">
      <c r="A293" s="2">
        <v>1</v>
      </c>
      <c r="B293" s="2">
        <v>2</v>
      </c>
      <c r="C293" s="2">
        <v>3</v>
      </c>
      <c r="D293" s="2">
        <v>4</v>
      </c>
      <c r="E293" s="2">
        <v>5</v>
      </c>
      <c r="F293" s="2">
        <v>6</v>
      </c>
      <c r="G293" s="2">
        <v>7</v>
      </c>
      <c r="H293" s="2">
        <v>8</v>
      </c>
      <c r="I293" s="2">
        <v>9</v>
      </c>
      <c r="J293" s="2">
        <v>10</v>
      </c>
    </row>
    <row r="294" spans="1:10" ht="179.25" x14ac:dyDescent="0.25">
      <c r="A294" s="14" t="s">
        <v>11</v>
      </c>
      <c r="B294" s="47" t="s">
        <v>122</v>
      </c>
      <c r="C294" s="9" t="s">
        <v>10</v>
      </c>
      <c r="D294" s="9"/>
      <c r="E294" s="9">
        <v>660</v>
      </c>
      <c r="F294" s="10"/>
      <c r="G294" s="11"/>
      <c r="H294" s="10"/>
      <c r="I294" s="10"/>
      <c r="J294" s="12"/>
    </row>
    <row r="295" spans="1:10" ht="255.75" x14ac:dyDescent="0.25">
      <c r="A295" s="14" t="s">
        <v>12</v>
      </c>
      <c r="B295" s="46" t="s">
        <v>123</v>
      </c>
      <c r="C295" s="9" t="s">
        <v>10</v>
      </c>
      <c r="D295" s="9"/>
      <c r="E295" s="9">
        <v>10</v>
      </c>
      <c r="F295" s="10"/>
      <c r="G295" s="11"/>
      <c r="H295" s="10"/>
      <c r="I295" s="10"/>
      <c r="J295" s="12"/>
    </row>
    <row r="296" spans="1:10" x14ac:dyDescent="0.25">
      <c r="A296" s="7"/>
      <c r="B296" s="7"/>
      <c r="C296" s="30"/>
      <c r="D296" s="30"/>
      <c r="E296" s="30"/>
      <c r="F296" s="30"/>
      <c r="G296" s="30"/>
      <c r="H296" s="29" t="s">
        <v>13</v>
      </c>
      <c r="I296" s="10">
        <f>SUM(I294:I295)</f>
        <v>0</v>
      </c>
      <c r="J296" s="12">
        <f>SUM(J294:J295)</f>
        <v>0</v>
      </c>
    </row>
    <row r="297" spans="1:10" x14ac:dyDescent="0.25">
      <c r="A297" s="7"/>
      <c r="B297" s="7"/>
      <c r="C297" s="7"/>
      <c r="D297" s="7"/>
      <c r="E297" s="7"/>
      <c r="F297" s="7"/>
      <c r="G297" s="7"/>
      <c r="H297" s="7"/>
      <c r="I297" s="7"/>
      <c r="J297" s="7"/>
    </row>
    <row r="298" spans="1:10" ht="15.75" x14ac:dyDescent="0.25">
      <c r="A298" s="54" t="s">
        <v>133</v>
      </c>
      <c r="B298" s="58" t="s">
        <v>0</v>
      </c>
      <c r="C298" s="58" t="s">
        <v>2</v>
      </c>
      <c r="D298" s="58" t="s">
        <v>3</v>
      </c>
      <c r="E298" s="58" t="s">
        <v>4</v>
      </c>
      <c r="F298" s="58" t="s">
        <v>5</v>
      </c>
      <c r="G298" s="58" t="s">
        <v>6</v>
      </c>
      <c r="H298" s="58" t="s">
        <v>7</v>
      </c>
      <c r="I298" s="58" t="s">
        <v>8</v>
      </c>
      <c r="J298" s="58" t="s">
        <v>9</v>
      </c>
    </row>
    <row r="299" spans="1:10" x14ac:dyDescent="0.25">
      <c r="A299" s="64" t="s">
        <v>1</v>
      </c>
      <c r="B299" s="59"/>
      <c r="C299" s="59"/>
      <c r="D299" s="59"/>
      <c r="E299" s="59"/>
      <c r="F299" s="59"/>
      <c r="G299" s="59"/>
      <c r="H299" s="59"/>
      <c r="I299" s="59"/>
      <c r="J299" s="59"/>
    </row>
    <row r="300" spans="1:10" x14ac:dyDescent="0.25">
      <c r="A300" s="65"/>
      <c r="B300" s="60"/>
      <c r="C300" s="60"/>
      <c r="D300" s="60"/>
      <c r="E300" s="60"/>
      <c r="F300" s="60"/>
      <c r="G300" s="60"/>
      <c r="H300" s="60"/>
      <c r="I300" s="60"/>
      <c r="J300" s="60"/>
    </row>
    <row r="301" spans="1:10" ht="15.75" x14ac:dyDescent="0.25">
      <c r="A301" s="2">
        <v>1</v>
      </c>
      <c r="B301" s="2">
        <v>2</v>
      </c>
      <c r="C301" s="2">
        <v>3</v>
      </c>
      <c r="D301" s="2">
        <v>4</v>
      </c>
      <c r="E301" s="2">
        <v>5</v>
      </c>
      <c r="F301" s="2">
        <v>6</v>
      </c>
      <c r="G301" s="2">
        <v>7</v>
      </c>
      <c r="H301" s="2">
        <v>8</v>
      </c>
      <c r="I301" s="2">
        <v>9</v>
      </c>
      <c r="J301" s="2">
        <v>10</v>
      </c>
    </row>
    <row r="302" spans="1:10" ht="96.75" x14ac:dyDescent="0.25">
      <c r="A302" s="14" t="s">
        <v>11</v>
      </c>
      <c r="B302" s="49" t="s">
        <v>134</v>
      </c>
      <c r="C302" s="50" t="s">
        <v>60</v>
      </c>
      <c r="D302" s="51"/>
      <c r="E302" s="9">
        <v>30</v>
      </c>
      <c r="F302" s="10"/>
      <c r="G302" s="11"/>
      <c r="H302" s="10"/>
      <c r="I302" s="10"/>
      <c r="J302" s="12"/>
    </row>
    <row r="303" spans="1:10" ht="135" x14ac:dyDescent="0.25">
      <c r="A303" s="14" t="s">
        <v>12</v>
      </c>
      <c r="B303" s="52" t="s">
        <v>135</v>
      </c>
      <c r="C303" s="50" t="s">
        <v>60</v>
      </c>
      <c r="D303" s="51"/>
      <c r="E303" s="9">
        <v>30</v>
      </c>
      <c r="F303" s="10"/>
      <c r="G303" s="11"/>
      <c r="H303" s="10"/>
      <c r="I303" s="10"/>
      <c r="J303" s="12"/>
    </row>
    <row r="304" spans="1:10" x14ac:dyDescent="0.25">
      <c r="A304" s="7"/>
      <c r="B304" s="7"/>
      <c r="C304" s="30"/>
      <c r="D304" s="30"/>
      <c r="E304" s="30"/>
      <c r="F304" s="30"/>
      <c r="G304" s="30"/>
      <c r="H304" s="29" t="s">
        <v>13</v>
      </c>
      <c r="I304" s="10">
        <f>SUM(I302:I303)</f>
        <v>0</v>
      </c>
      <c r="J304" s="12">
        <f>SUM(J302:J303)</f>
        <v>0</v>
      </c>
    </row>
    <row r="305" spans="1:10" ht="15.75" x14ac:dyDescent="0.25">
      <c r="A305" s="54" t="s">
        <v>133</v>
      </c>
      <c r="B305" s="58" t="s">
        <v>0</v>
      </c>
      <c r="C305" s="58" t="s">
        <v>2</v>
      </c>
      <c r="D305" s="58" t="s">
        <v>3</v>
      </c>
      <c r="E305" s="58" t="s">
        <v>4</v>
      </c>
      <c r="F305" s="58" t="s">
        <v>5</v>
      </c>
      <c r="G305" s="58" t="s">
        <v>6</v>
      </c>
      <c r="H305" s="58" t="s">
        <v>7</v>
      </c>
      <c r="I305" s="58" t="s">
        <v>8</v>
      </c>
      <c r="J305" s="58" t="s">
        <v>9</v>
      </c>
    </row>
    <row r="306" spans="1:10" x14ac:dyDescent="0.25">
      <c r="A306" s="64" t="s">
        <v>1</v>
      </c>
      <c r="B306" s="59"/>
      <c r="C306" s="59"/>
      <c r="D306" s="59"/>
      <c r="E306" s="59"/>
      <c r="F306" s="59"/>
      <c r="G306" s="59"/>
      <c r="H306" s="59"/>
      <c r="I306" s="59"/>
      <c r="J306" s="59"/>
    </row>
    <row r="307" spans="1:10" x14ac:dyDescent="0.25">
      <c r="A307" s="65"/>
      <c r="B307" s="60"/>
      <c r="C307" s="60"/>
      <c r="D307" s="60"/>
      <c r="E307" s="60"/>
      <c r="F307" s="60"/>
      <c r="G307" s="60"/>
      <c r="H307" s="60"/>
      <c r="I307" s="60"/>
      <c r="J307" s="60"/>
    </row>
    <row r="308" spans="1:10" ht="15.75" x14ac:dyDescent="0.25">
      <c r="A308" s="2">
        <v>1</v>
      </c>
      <c r="B308" s="2">
        <v>2</v>
      </c>
      <c r="C308" s="2">
        <v>3</v>
      </c>
      <c r="D308" s="2">
        <v>4</v>
      </c>
      <c r="E308" s="2">
        <v>5</v>
      </c>
      <c r="F308" s="2">
        <v>6</v>
      </c>
      <c r="G308" s="2">
        <v>7</v>
      </c>
      <c r="H308" s="2">
        <v>8</v>
      </c>
      <c r="I308" s="2">
        <v>9</v>
      </c>
      <c r="J308" s="2">
        <v>10</v>
      </c>
    </row>
    <row r="309" spans="1:10" ht="96.75" x14ac:dyDescent="0.25">
      <c r="A309" s="14" t="s">
        <v>11</v>
      </c>
      <c r="B309" s="49" t="s">
        <v>134</v>
      </c>
      <c r="C309" s="50" t="s">
        <v>60</v>
      </c>
      <c r="D309" s="51"/>
      <c r="E309" s="9">
        <v>30</v>
      </c>
      <c r="F309" s="10"/>
      <c r="G309" s="11"/>
      <c r="H309" s="10"/>
      <c r="I309" s="10"/>
      <c r="J309" s="12"/>
    </row>
    <row r="310" spans="1:10" ht="135" x14ac:dyDescent="0.25">
      <c r="A310" s="14" t="s">
        <v>12</v>
      </c>
      <c r="B310" s="52" t="s">
        <v>154</v>
      </c>
      <c r="C310" s="50" t="s">
        <v>60</v>
      </c>
      <c r="D310" s="51"/>
      <c r="E310" s="9">
        <v>30</v>
      </c>
      <c r="F310" s="10"/>
      <c r="G310" s="11"/>
      <c r="H310" s="10"/>
      <c r="I310" s="10"/>
      <c r="J310" s="12"/>
    </row>
    <row r="311" spans="1:10" x14ac:dyDescent="0.25">
      <c r="A311" s="7"/>
      <c r="B311" s="7"/>
      <c r="C311" s="30"/>
      <c r="D311" s="30"/>
      <c r="E311" s="30"/>
      <c r="F311" s="30"/>
      <c r="G311" s="30"/>
      <c r="H311" s="29" t="s">
        <v>13</v>
      </c>
      <c r="I311" s="10">
        <f t="shared" ref="I311:J311" si="0">SUM(I309:I310)</f>
        <v>0</v>
      </c>
      <c r="J311" s="12">
        <f t="shared" si="0"/>
        <v>0</v>
      </c>
    </row>
    <row r="312" spans="1:10" ht="15.75" x14ac:dyDescent="0.25">
      <c r="A312" s="54" t="s">
        <v>148</v>
      </c>
      <c r="B312" s="58" t="s">
        <v>0</v>
      </c>
      <c r="C312" s="58" t="s">
        <v>2</v>
      </c>
      <c r="D312" s="58" t="s">
        <v>3</v>
      </c>
      <c r="E312" s="58" t="s">
        <v>4</v>
      </c>
      <c r="F312" s="58" t="s">
        <v>5</v>
      </c>
      <c r="G312" s="58" t="s">
        <v>6</v>
      </c>
      <c r="H312" s="58" t="s">
        <v>7</v>
      </c>
      <c r="I312" s="58" t="s">
        <v>8</v>
      </c>
      <c r="J312" s="58" t="s">
        <v>9</v>
      </c>
    </row>
    <row r="313" spans="1:10" x14ac:dyDescent="0.25">
      <c r="A313" s="64" t="s">
        <v>1</v>
      </c>
      <c r="B313" s="59"/>
      <c r="C313" s="59"/>
      <c r="D313" s="59"/>
      <c r="E313" s="59"/>
      <c r="F313" s="59"/>
      <c r="G313" s="59"/>
      <c r="H313" s="59"/>
      <c r="I313" s="59"/>
      <c r="J313" s="59"/>
    </row>
    <row r="314" spans="1:10" x14ac:dyDescent="0.25">
      <c r="A314" s="65"/>
      <c r="B314" s="60"/>
      <c r="C314" s="60"/>
      <c r="D314" s="60"/>
      <c r="E314" s="60"/>
      <c r="F314" s="60"/>
      <c r="G314" s="60"/>
      <c r="H314" s="60"/>
      <c r="I314" s="60"/>
      <c r="J314" s="60"/>
    </row>
    <row r="315" spans="1:10" ht="15.75" x14ac:dyDescent="0.25">
      <c r="A315" s="2">
        <v>1</v>
      </c>
      <c r="B315" s="2">
        <v>2</v>
      </c>
      <c r="C315" s="2">
        <v>3</v>
      </c>
      <c r="D315" s="2">
        <v>4</v>
      </c>
      <c r="E315" s="2">
        <v>5</v>
      </c>
      <c r="F315" s="2">
        <v>6</v>
      </c>
      <c r="G315" s="2">
        <v>7</v>
      </c>
      <c r="H315" s="2">
        <v>8</v>
      </c>
      <c r="I315" s="2">
        <v>9</v>
      </c>
      <c r="J315" s="2">
        <v>10</v>
      </c>
    </row>
    <row r="316" spans="1:10" ht="48.75" x14ac:dyDescent="0.25">
      <c r="A316" s="14" t="s">
        <v>11</v>
      </c>
      <c r="B316" s="49" t="s">
        <v>149</v>
      </c>
      <c r="C316" s="50" t="s">
        <v>10</v>
      </c>
      <c r="D316" s="51"/>
      <c r="E316" s="9">
        <v>1300</v>
      </c>
      <c r="F316" s="10"/>
      <c r="G316" s="11"/>
      <c r="H316" s="10"/>
      <c r="I316" s="10"/>
      <c r="J316" s="12"/>
    </row>
    <row r="317" spans="1:10" x14ac:dyDescent="0.25">
      <c r="A317" s="7"/>
      <c r="B317" s="7"/>
      <c r="C317" s="30"/>
      <c r="D317" s="30"/>
      <c r="E317" s="30"/>
      <c r="F317" s="30"/>
      <c r="G317" s="30"/>
      <c r="H317" s="29" t="s">
        <v>13</v>
      </c>
      <c r="I317" s="10">
        <f>SUM(I316:I316)</f>
        <v>0</v>
      </c>
      <c r="J317" s="12">
        <f>SUM(J316:J316)</f>
        <v>0</v>
      </c>
    </row>
  </sheetData>
  <mergeCells count="394">
    <mergeCell ref="J312:J314"/>
    <mergeCell ref="A313:A314"/>
    <mergeCell ref="A306:A307"/>
    <mergeCell ref="B312:B314"/>
    <mergeCell ref="C312:C314"/>
    <mergeCell ref="D312:D314"/>
    <mergeCell ref="E312:E314"/>
    <mergeCell ref="F312:F314"/>
    <mergeCell ref="G312:G314"/>
    <mergeCell ref="H312:H314"/>
    <mergeCell ref="I312:I314"/>
    <mergeCell ref="B305:B307"/>
    <mergeCell ref="C305:C307"/>
    <mergeCell ref="D305:D307"/>
    <mergeCell ref="E305:E307"/>
    <mergeCell ref="F305:F307"/>
    <mergeCell ref="G305:G307"/>
    <mergeCell ref="H305:H307"/>
    <mergeCell ref="I305:I307"/>
    <mergeCell ref="J305:J307"/>
    <mergeCell ref="A299:A300"/>
    <mergeCell ref="B298:B300"/>
    <mergeCell ref="C298:C300"/>
    <mergeCell ref="D298:D300"/>
    <mergeCell ref="E298:E300"/>
    <mergeCell ref="F298:F300"/>
    <mergeCell ref="G298:G300"/>
    <mergeCell ref="H298:H300"/>
    <mergeCell ref="I298:I300"/>
    <mergeCell ref="J298:J300"/>
    <mergeCell ref="D290:D292"/>
    <mergeCell ref="E290:E292"/>
    <mergeCell ref="F290:F292"/>
    <mergeCell ref="G290:G292"/>
    <mergeCell ref="H290:H292"/>
    <mergeCell ref="I290:I292"/>
    <mergeCell ref="J290:J292"/>
    <mergeCell ref="J283:J285"/>
    <mergeCell ref="I283:I285"/>
    <mergeCell ref="A284:A285"/>
    <mergeCell ref="A277:A278"/>
    <mergeCell ref="B283:B285"/>
    <mergeCell ref="C283:C285"/>
    <mergeCell ref="D283:D285"/>
    <mergeCell ref="E283:E285"/>
    <mergeCell ref="F283:F285"/>
    <mergeCell ref="G283:G285"/>
    <mergeCell ref="H283:H285"/>
    <mergeCell ref="B276:B278"/>
    <mergeCell ref="C276:C278"/>
    <mergeCell ref="D276:D278"/>
    <mergeCell ref="E276:E278"/>
    <mergeCell ref="F276:F278"/>
    <mergeCell ref="G276:G278"/>
    <mergeCell ref="H276:H278"/>
    <mergeCell ref="I276:I278"/>
    <mergeCell ref="J276:J278"/>
    <mergeCell ref="A291:A292"/>
    <mergeCell ref="B290:B292"/>
    <mergeCell ref="C290:C292"/>
    <mergeCell ref="J239:J241"/>
    <mergeCell ref="A240:A241"/>
    <mergeCell ref="B246:B248"/>
    <mergeCell ref="C246:C248"/>
    <mergeCell ref="D246:D248"/>
    <mergeCell ref="E246:E248"/>
    <mergeCell ref="F246:F248"/>
    <mergeCell ref="G246:G248"/>
    <mergeCell ref="H246:H248"/>
    <mergeCell ref="I246:I248"/>
    <mergeCell ref="J246:J248"/>
    <mergeCell ref="A247:A248"/>
    <mergeCell ref="B239:B241"/>
    <mergeCell ref="C239:C241"/>
    <mergeCell ref="D239:D241"/>
    <mergeCell ref="E239:E241"/>
    <mergeCell ref="F239:F241"/>
    <mergeCell ref="G239:G241"/>
    <mergeCell ref="H239:H241"/>
    <mergeCell ref="J222:J224"/>
    <mergeCell ref="A223:A224"/>
    <mergeCell ref="B229:B231"/>
    <mergeCell ref="C229:C231"/>
    <mergeCell ref="D229:D231"/>
    <mergeCell ref="E229:E231"/>
    <mergeCell ref="F229:F231"/>
    <mergeCell ref="G229:G231"/>
    <mergeCell ref="H229:H231"/>
    <mergeCell ref="I229:I231"/>
    <mergeCell ref="J229:J231"/>
    <mergeCell ref="A230:A231"/>
    <mergeCell ref="A216:A217"/>
    <mergeCell ref="B222:B224"/>
    <mergeCell ref="C222:C224"/>
    <mergeCell ref="D222:D224"/>
    <mergeCell ref="E222:E224"/>
    <mergeCell ref="F222:F224"/>
    <mergeCell ref="G222:G224"/>
    <mergeCell ref="H222:H224"/>
    <mergeCell ref="I222:I224"/>
    <mergeCell ref="J209:J212"/>
    <mergeCell ref="B215:B217"/>
    <mergeCell ref="C215:C217"/>
    <mergeCell ref="D215:D217"/>
    <mergeCell ref="E215:E217"/>
    <mergeCell ref="F215:F217"/>
    <mergeCell ref="G215:G217"/>
    <mergeCell ref="H215:H217"/>
    <mergeCell ref="I215:I217"/>
    <mergeCell ref="J215:J217"/>
    <mergeCell ref="F209:F212"/>
    <mergeCell ref="G209:G212"/>
    <mergeCell ref="H209:H212"/>
    <mergeCell ref="I209:I212"/>
    <mergeCell ref="E203:E205"/>
    <mergeCell ref="F203:F205"/>
    <mergeCell ref="G203:G205"/>
    <mergeCell ref="H203:H205"/>
    <mergeCell ref="I203:I205"/>
    <mergeCell ref="C206:C208"/>
    <mergeCell ref="D206:D208"/>
    <mergeCell ref="E206:E208"/>
    <mergeCell ref="F206:F208"/>
    <mergeCell ref="G206:G208"/>
    <mergeCell ref="H206:H208"/>
    <mergeCell ref="I206:I208"/>
    <mergeCell ref="J203:J205"/>
    <mergeCell ref="J206:J208"/>
    <mergeCell ref="J192:J194"/>
    <mergeCell ref="A193:A194"/>
    <mergeCell ref="B199:B201"/>
    <mergeCell ref="C199:C201"/>
    <mergeCell ref="D199:D201"/>
    <mergeCell ref="E199:E201"/>
    <mergeCell ref="F199:F201"/>
    <mergeCell ref="G199:G201"/>
    <mergeCell ref="H199:H201"/>
    <mergeCell ref="I199:I201"/>
    <mergeCell ref="J199:J201"/>
    <mergeCell ref="A200:A201"/>
    <mergeCell ref="B192:B194"/>
    <mergeCell ref="C192:C194"/>
    <mergeCell ref="D192:D194"/>
    <mergeCell ref="E192:E194"/>
    <mergeCell ref="F192:F194"/>
    <mergeCell ref="G192:G194"/>
    <mergeCell ref="H192:H194"/>
    <mergeCell ref="I192:I194"/>
    <mergeCell ref="C203:C205"/>
    <mergeCell ref="D203:D205"/>
    <mergeCell ref="J45:J47"/>
    <mergeCell ref="A46:A47"/>
    <mergeCell ref="I38:I40"/>
    <mergeCell ref="J38:J40"/>
    <mergeCell ref="A39:A40"/>
    <mergeCell ref="B45:B47"/>
    <mergeCell ref="C45:C47"/>
    <mergeCell ref="D45:D47"/>
    <mergeCell ref="E45:E47"/>
    <mergeCell ref="F45:F47"/>
    <mergeCell ref="G45:G47"/>
    <mergeCell ref="H45:H47"/>
    <mergeCell ref="B38:B40"/>
    <mergeCell ref="C38:C40"/>
    <mergeCell ref="D38:D40"/>
    <mergeCell ref="E38:E40"/>
    <mergeCell ref="F38:F40"/>
    <mergeCell ref="G38:G40"/>
    <mergeCell ref="H38:H40"/>
    <mergeCell ref="I45:I47"/>
    <mergeCell ref="B31:B33"/>
    <mergeCell ref="C31:C33"/>
    <mergeCell ref="D31:D33"/>
    <mergeCell ref="E31:E33"/>
    <mergeCell ref="F31:F33"/>
    <mergeCell ref="G31:G33"/>
    <mergeCell ref="H31:H33"/>
    <mergeCell ref="I31:I33"/>
    <mergeCell ref="J31:J33"/>
    <mergeCell ref="E3:E5"/>
    <mergeCell ref="F3:F5"/>
    <mergeCell ref="G3:G5"/>
    <mergeCell ref="I11:I13"/>
    <mergeCell ref="J11:J13"/>
    <mergeCell ref="A12:A13"/>
    <mergeCell ref="B18:B20"/>
    <mergeCell ref="C18:C20"/>
    <mergeCell ref="D18:D20"/>
    <mergeCell ref="E18:E20"/>
    <mergeCell ref="F18:F20"/>
    <mergeCell ref="G18:G20"/>
    <mergeCell ref="H18:H20"/>
    <mergeCell ref="I18:I20"/>
    <mergeCell ref="J18:J20"/>
    <mergeCell ref="A19:A20"/>
    <mergeCell ref="D3:D5"/>
    <mergeCell ref="A32:A33"/>
    <mergeCell ref="F52:F54"/>
    <mergeCell ref="G52:G54"/>
    <mergeCell ref="H52:H54"/>
    <mergeCell ref="I52:I54"/>
    <mergeCell ref="J52:J54"/>
    <mergeCell ref="A4:A5"/>
    <mergeCell ref="B52:B54"/>
    <mergeCell ref="C52:C54"/>
    <mergeCell ref="D52:D54"/>
    <mergeCell ref="E52:E54"/>
    <mergeCell ref="A53:A54"/>
    <mergeCell ref="H3:H5"/>
    <mergeCell ref="I3:I5"/>
    <mergeCell ref="J3:J5"/>
    <mergeCell ref="B11:B13"/>
    <mergeCell ref="C11:C13"/>
    <mergeCell ref="D11:D13"/>
    <mergeCell ref="E11:E13"/>
    <mergeCell ref="F11:F13"/>
    <mergeCell ref="G11:G13"/>
    <mergeCell ref="H11:H13"/>
    <mergeCell ref="B3:B5"/>
    <mergeCell ref="C3:C5"/>
    <mergeCell ref="G59:G61"/>
    <mergeCell ref="H59:H61"/>
    <mergeCell ref="I59:I61"/>
    <mergeCell ref="J59:J61"/>
    <mergeCell ref="A60:A61"/>
    <mergeCell ref="B59:B61"/>
    <mergeCell ref="C59:C61"/>
    <mergeCell ref="D59:D61"/>
    <mergeCell ref="E59:E61"/>
    <mergeCell ref="F59:F61"/>
    <mergeCell ref="G70:G72"/>
    <mergeCell ref="H70:H72"/>
    <mergeCell ref="I70:I72"/>
    <mergeCell ref="J70:J72"/>
    <mergeCell ref="A71:A72"/>
    <mergeCell ref="B70:B72"/>
    <mergeCell ref="C70:C72"/>
    <mergeCell ref="D70:D72"/>
    <mergeCell ref="E70:E72"/>
    <mergeCell ref="F70:F72"/>
    <mergeCell ref="I77:I79"/>
    <mergeCell ref="J77:J79"/>
    <mergeCell ref="A78:A79"/>
    <mergeCell ref="B87:B89"/>
    <mergeCell ref="C87:C89"/>
    <mergeCell ref="D87:D89"/>
    <mergeCell ref="E87:E89"/>
    <mergeCell ref="F87:F89"/>
    <mergeCell ref="G87:G89"/>
    <mergeCell ref="H87:H89"/>
    <mergeCell ref="I87:I89"/>
    <mergeCell ref="J87:J89"/>
    <mergeCell ref="A88:A89"/>
    <mergeCell ref="B77:B79"/>
    <mergeCell ref="C77:C79"/>
    <mergeCell ref="D77:D79"/>
    <mergeCell ref="E77:E79"/>
    <mergeCell ref="F77:F79"/>
    <mergeCell ref="G77:G79"/>
    <mergeCell ref="H77:H79"/>
    <mergeCell ref="I94:I96"/>
    <mergeCell ref="J94:J96"/>
    <mergeCell ref="A95:A96"/>
    <mergeCell ref="B102:B104"/>
    <mergeCell ref="C102:C104"/>
    <mergeCell ref="D102:D104"/>
    <mergeCell ref="E102:E104"/>
    <mergeCell ref="F102:F104"/>
    <mergeCell ref="G102:G104"/>
    <mergeCell ref="H102:H104"/>
    <mergeCell ref="I102:I104"/>
    <mergeCell ref="J102:J104"/>
    <mergeCell ref="A103:A104"/>
    <mergeCell ref="B94:B96"/>
    <mergeCell ref="C94:C96"/>
    <mergeCell ref="D94:D96"/>
    <mergeCell ref="E94:E96"/>
    <mergeCell ref="F94:F96"/>
    <mergeCell ref="G94:G96"/>
    <mergeCell ref="H94:H96"/>
    <mergeCell ref="I109:I111"/>
    <mergeCell ref="J109:J111"/>
    <mergeCell ref="A110:A111"/>
    <mergeCell ref="B119:B121"/>
    <mergeCell ref="C119:C121"/>
    <mergeCell ref="D119:D121"/>
    <mergeCell ref="E119:E121"/>
    <mergeCell ref="F119:F121"/>
    <mergeCell ref="G119:G121"/>
    <mergeCell ref="H119:H121"/>
    <mergeCell ref="I119:I121"/>
    <mergeCell ref="J119:J121"/>
    <mergeCell ref="A120:A121"/>
    <mergeCell ref="B109:B111"/>
    <mergeCell ref="C109:C111"/>
    <mergeCell ref="D109:D111"/>
    <mergeCell ref="E109:E111"/>
    <mergeCell ref="F109:F111"/>
    <mergeCell ref="G109:G111"/>
    <mergeCell ref="H109:H111"/>
    <mergeCell ref="I132:I134"/>
    <mergeCell ref="J132:J134"/>
    <mergeCell ref="A133:A134"/>
    <mergeCell ref="B143:B145"/>
    <mergeCell ref="C143:C145"/>
    <mergeCell ref="D143:D145"/>
    <mergeCell ref="E143:E145"/>
    <mergeCell ref="F143:F145"/>
    <mergeCell ref="G143:G145"/>
    <mergeCell ref="H143:H145"/>
    <mergeCell ref="I143:I145"/>
    <mergeCell ref="J143:J145"/>
    <mergeCell ref="A144:A145"/>
    <mergeCell ref="B132:B134"/>
    <mergeCell ref="C132:C134"/>
    <mergeCell ref="D132:D134"/>
    <mergeCell ref="E132:E134"/>
    <mergeCell ref="F132:F134"/>
    <mergeCell ref="G132:G134"/>
    <mergeCell ref="H132:H134"/>
    <mergeCell ref="I151:I153"/>
    <mergeCell ref="J151:J153"/>
    <mergeCell ref="A152:A153"/>
    <mergeCell ref="B163:B165"/>
    <mergeCell ref="C163:C165"/>
    <mergeCell ref="D163:D165"/>
    <mergeCell ref="E163:E165"/>
    <mergeCell ref="F163:F165"/>
    <mergeCell ref="G163:G165"/>
    <mergeCell ref="H163:H165"/>
    <mergeCell ref="I163:I165"/>
    <mergeCell ref="J163:J165"/>
    <mergeCell ref="A164:A165"/>
    <mergeCell ref="B151:B153"/>
    <mergeCell ref="C151:C153"/>
    <mergeCell ref="D151:D153"/>
    <mergeCell ref="E151:E153"/>
    <mergeCell ref="F151:F153"/>
    <mergeCell ref="G151:G153"/>
    <mergeCell ref="H151:H153"/>
    <mergeCell ref="I170:I172"/>
    <mergeCell ref="J170:J172"/>
    <mergeCell ref="A171:A172"/>
    <mergeCell ref="B185:B187"/>
    <mergeCell ref="C185:C187"/>
    <mergeCell ref="D185:D187"/>
    <mergeCell ref="E185:E187"/>
    <mergeCell ref="F185:F187"/>
    <mergeCell ref="G185:G187"/>
    <mergeCell ref="H185:H187"/>
    <mergeCell ref="I185:I187"/>
    <mergeCell ref="J185:J187"/>
    <mergeCell ref="A186:A187"/>
    <mergeCell ref="B170:B172"/>
    <mergeCell ref="C170:C172"/>
    <mergeCell ref="D170:D172"/>
    <mergeCell ref="E170:E172"/>
    <mergeCell ref="F170:F172"/>
    <mergeCell ref="G170:G172"/>
    <mergeCell ref="H170:H172"/>
    <mergeCell ref="J268:J270"/>
    <mergeCell ref="J253:J255"/>
    <mergeCell ref="A254:A255"/>
    <mergeCell ref="B261:B263"/>
    <mergeCell ref="C261:C263"/>
    <mergeCell ref="D261:D263"/>
    <mergeCell ref="E261:E263"/>
    <mergeCell ref="F261:F263"/>
    <mergeCell ref="G261:G263"/>
    <mergeCell ref="H261:H263"/>
    <mergeCell ref="I261:I263"/>
    <mergeCell ref="J261:J263"/>
    <mergeCell ref="A262:A263"/>
    <mergeCell ref="B253:B255"/>
    <mergeCell ref="C253:C255"/>
    <mergeCell ref="D253:D255"/>
    <mergeCell ref="E253:E255"/>
    <mergeCell ref="F253:F255"/>
    <mergeCell ref="G253:G255"/>
    <mergeCell ref="H253:H255"/>
    <mergeCell ref="I253:I255"/>
    <mergeCell ref="A269:A270"/>
    <mergeCell ref="B268:B270"/>
    <mergeCell ref="C268:C270"/>
    <mergeCell ref="D268:D270"/>
    <mergeCell ref="E268:E270"/>
    <mergeCell ref="F268:F270"/>
    <mergeCell ref="G268:G270"/>
    <mergeCell ref="H268:H270"/>
    <mergeCell ref="I268:I270"/>
    <mergeCell ref="D211:D212"/>
    <mergeCell ref="C209:C212"/>
    <mergeCell ref="E209:E212"/>
    <mergeCell ref="I239:I241"/>
  </mergeCell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WCO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Pikosz</dc:creator>
  <cp:lastModifiedBy>Tatiana Malinowska</cp:lastModifiedBy>
  <cp:lastPrinted>2021-07-13T10:54:25Z</cp:lastPrinted>
  <dcterms:created xsi:type="dcterms:W3CDTF">2021-05-12T10:44:48Z</dcterms:created>
  <dcterms:modified xsi:type="dcterms:W3CDTF">2021-07-21T12:00:27Z</dcterms:modified>
</cp:coreProperties>
</file>