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<sst xmlns="http://schemas.openxmlformats.org/spreadsheetml/2006/main" count="87" uniqueCount="62">
  <si>
    <t>NAZWA TOWARU</t>
  </si>
  <si>
    <t>OPIS TOWARU</t>
  </si>
  <si>
    <t>PŻ DŁUGO POLE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</si>
  <si>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</si>
  <si>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</si>
  <si>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</si>
  <si>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</si>
  <si>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</si>
  <si>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</si>
  <si>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</si>
  <si>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kg</t>
  </si>
  <si>
    <t>Filet z pangi mrożony</t>
  </si>
  <si>
    <t>-------------------------</t>
  </si>
  <si>
    <t>Filety śledziowe a'la matias</t>
  </si>
  <si>
    <t>Opak 4kg netto</t>
  </si>
  <si>
    <t>Kawior czarny</t>
  </si>
  <si>
    <t>opak.100g ikra ryby atl.</t>
  </si>
  <si>
    <t>szt.</t>
  </si>
  <si>
    <t>Kawior czerwony</t>
  </si>
  <si>
    <t>Łosoś filet</t>
  </si>
  <si>
    <t>świeży, bez skóry</t>
  </si>
  <si>
    <t>Łosoś wędzony w plastrach</t>
  </si>
  <si>
    <t>opak. 100g</t>
  </si>
  <si>
    <t>Paluszki krabowe mrożone</t>
  </si>
  <si>
    <t>opak. 250g</t>
  </si>
  <si>
    <t>Paprykarz szczeciński</t>
  </si>
  <si>
    <t>konserwa 341g</t>
  </si>
  <si>
    <t>Pstrąg mrożony w całości (patroszony)</t>
  </si>
  <si>
    <t>Szproty w oleju</t>
  </si>
  <si>
    <t>konserwa 175g</t>
  </si>
  <si>
    <t>Szproty w sosie pomidorowy</t>
  </si>
  <si>
    <t>Śledzie w oleju</t>
  </si>
  <si>
    <t>Śledź w oleju</t>
  </si>
  <si>
    <t>opak.  2,5kg</t>
  </si>
  <si>
    <t>Śledź w occie</t>
  </si>
  <si>
    <t>Tuńczyk w oleju</t>
  </si>
  <si>
    <t>Tuńczyk w sosie własnym</t>
  </si>
  <si>
    <t>Filet mrożony karp</t>
  </si>
  <si>
    <t>------------------------</t>
  </si>
  <si>
    <t>filet bez glazury</t>
  </si>
  <si>
    <t>WOJCIECH</t>
  </si>
  <si>
    <t>krewetka surowa nie obrana 16/20</t>
  </si>
  <si>
    <t>kawałki, konserwa 185g</t>
  </si>
  <si>
    <t>kawałki, konserwa 170g</t>
  </si>
  <si>
    <t>glazura do 10%</t>
  </si>
  <si>
    <t>Pstrąg mrozony filet</t>
  </si>
  <si>
    <t>ze skórą op. 2kg</t>
  </si>
  <si>
    <t>~~</t>
  </si>
  <si>
    <t>Krewetki tygrysie</t>
  </si>
  <si>
    <t>Filet z mintaja mrożony</t>
  </si>
  <si>
    <t>świeży ze skórą</t>
  </si>
  <si>
    <t>CENA JEDNOSTKOWA NETTO</t>
  </si>
  <si>
    <t xml:space="preserve">                                                                                                                                    RAZEM:</t>
  </si>
  <si>
    <t>L.p.</t>
  </si>
  <si>
    <t>Filet z limandy mrożony</t>
  </si>
  <si>
    <t>płaty w tafli o zaw. glazury do 20%</t>
  </si>
  <si>
    <t>płaty w tafli o zaw. glazury do 10%</t>
  </si>
  <si>
    <t>polski</t>
  </si>
  <si>
    <t>Filet z miruny mrożony</t>
  </si>
  <si>
    <t>Sukcesywne dostawy ryb przetworzonych i konserwowych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</si>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</sst>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0.00\ [$zł-415];[Red]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3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53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8" fontId="11" fillId="0" borderId="10" xfId="53" applyNumberFormat="1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167" fontId="11" fillId="33" borderId="10" xfId="53" applyNumberFormat="1" applyFont="1" applyFill="1" applyBorder="1" applyAlignment="1">
      <alignment vertical="center"/>
      <protection/>
    </xf>
    <xf numFmtId="167" fontId="11" fillId="33" borderId="10" xfId="54" applyNumberFormat="1" applyFont="1" applyFill="1" applyBorder="1" applyAlignment="1">
      <alignment vertical="center"/>
      <protection/>
    </xf>
    <xf numFmtId="9" fontId="11" fillId="33" borderId="10" xfId="53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9" fontId="6" fillId="33" borderId="0" xfId="0" applyNumberFormat="1" applyFont="1" applyFill="1" applyAlignment="1">
      <alignment/>
    </xf>
    <xf numFmtId="0" fontId="11" fillId="0" borderId="11" xfId="53" applyFont="1" applyFill="1" applyBorder="1" applyAlignment="1">
      <alignment horizontal="left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/>
      <protection/>
    </xf>
    <xf numFmtId="9" fontId="11" fillId="33" borderId="11" xfId="53" applyNumberFormat="1" applyFont="1" applyFill="1" applyBorder="1" applyAlignment="1">
      <alignment horizontal="center" vertical="center"/>
      <protection/>
    </xf>
    <xf numFmtId="167" fontId="13" fillId="33" borderId="10" xfId="0" applyNumberFormat="1" applyFont="1" applyFill="1" applyBorder="1" applyAlignment="1">
      <alignment/>
    </xf>
    <xf numFmtId="9" fontId="13" fillId="33" borderId="10" xfId="53" applyNumberFormat="1" applyFont="1" applyFill="1" applyBorder="1" applyAlignment="1">
      <alignment horizontal="center" vertical="center"/>
      <protection/>
    </xf>
    <xf numFmtId="167" fontId="11" fillId="33" borderId="12" xfId="53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15" fillId="33" borderId="10" xfId="53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1" fillId="33" borderId="13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/>
      <protection/>
    </xf>
    <xf numFmtId="167" fontId="11" fillId="33" borderId="14" xfId="53" applyNumberFormat="1" applyFont="1" applyFill="1" applyBorder="1" applyAlignment="1">
      <alignment vertical="center"/>
      <protection/>
    </xf>
    <xf numFmtId="9" fontId="11" fillId="33" borderId="13" xfId="53" applyNumberFormat="1" applyFont="1" applyFill="1" applyBorder="1" applyAlignment="1">
      <alignment horizontal="center" vertical="center"/>
      <protection/>
    </xf>
    <xf numFmtId="167" fontId="11" fillId="33" borderId="13" xfId="53" applyNumberFormat="1" applyFont="1" applyFill="1" applyBorder="1" applyAlignment="1">
      <alignment vertical="center"/>
      <protection/>
    </xf>
    <xf numFmtId="168" fontId="11" fillId="33" borderId="13" xfId="53" applyNumberFormat="1" applyFont="1" applyFill="1" applyBorder="1" applyAlignment="1">
      <alignment vertical="center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10" fillId="33" borderId="0" xfId="0" applyFont="1" applyFill="1" applyAlignment="1">
      <alignment/>
    </xf>
    <xf numFmtId="0" fontId="12" fillId="33" borderId="10" xfId="53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1" xfId="53" applyFont="1" applyFill="1" applyBorder="1" applyAlignment="1">
      <alignment horizontal="center" vertical="center"/>
      <protection/>
    </xf>
    <xf numFmtId="168" fontId="11" fillId="33" borderId="10" xfId="53" applyNumberFormat="1" applyFont="1" applyFill="1" applyBorder="1" applyAlignment="1">
      <alignment vertical="center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 textRotation="90" wrapText="1"/>
      <protection/>
    </xf>
    <xf numFmtId="0" fontId="14" fillId="0" borderId="0" xfId="0" applyFont="1" applyFill="1" applyAlignment="1">
      <alignment horizontal="center" wrapText="1"/>
    </xf>
    <xf numFmtId="167" fontId="9" fillId="33" borderId="10" xfId="54" applyNumberFormat="1" applyFont="1" applyFill="1" applyBorder="1" applyAlignment="1">
      <alignment horizontal="center" vertical="center" wrapText="1"/>
      <protection/>
    </xf>
    <xf numFmtId="167" fontId="9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 textRotation="90" wrapText="1"/>
      <protection/>
    </xf>
    <xf numFmtId="167" fontId="13" fillId="0" borderId="15" xfId="54" applyNumberFormat="1" applyFont="1" applyFill="1" applyBorder="1" applyAlignment="1">
      <alignment horizontal="center" vertical="center"/>
      <protection/>
    </xf>
    <xf numFmtId="167" fontId="13" fillId="0" borderId="16" xfId="54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15" zoomScaleNormal="115" zoomScaleSheetLayoutView="115" zoomScalePageLayoutView="0" workbookViewId="0" topLeftCell="A1">
      <selection activeCell="J4" sqref="J4"/>
    </sheetView>
  </sheetViews>
  <sheetFormatPr defaultColWidth="9.00390625" defaultRowHeight="14.25"/>
  <cols>
    <col min="1" max="1" width="3.75390625" style="4" customWidth="1"/>
    <col min="2" max="2" width="13.25390625" style="4" customWidth="1"/>
    <col min="3" max="3" width="13.375" style="5" customWidth="1"/>
    <col min="4" max="4" width="5.75390625" style="24" customWidth="1"/>
    <col min="5" max="5" width="5.375" style="25" customWidth="1"/>
    <col min="6" max="6" width="5.00390625" style="25" customWidth="1"/>
    <col min="7" max="7" width="6.00390625" style="25" customWidth="1"/>
    <col min="8" max="8" width="6.125" style="25" customWidth="1"/>
    <col min="9" max="9" width="4.375" style="12" customWidth="1"/>
    <col min="10" max="10" width="11.25390625" style="12" customWidth="1"/>
    <col min="11" max="11" width="10.50390625" style="12" customWidth="1"/>
    <col min="12" max="12" width="7.875" style="12" customWidth="1"/>
    <col min="13" max="13" width="10.75390625" style="12" customWidth="1"/>
    <col min="14" max="14" width="12.625" style="4" customWidth="1"/>
    <col min="15" max="16384" width="9.00390625" style="1" customWidth="1"/>
  </cols>
  <sheetData>
    <row r="1" spans="1:14" ht="32.25" customHeight="1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15.75" customHeight="1">
      <c r="A2" s="49" t="s">
        <v>53</v>
      </c>
      <c r="B2" s="49" t="s">
        <v>0</v>
      </c>
      <c r="C2" s="49" t="s">
        <v>1</v>
      </c>
      <c r="D2" s="51" t="s">
        <v>2</v>
      </c>
      <c r="E2" s="51" t="s">
        <v>3</v>
      </c>
      <c r="F2" s="51" t="s">
        <v>40</v>
      </c>
      <c r="G2" s="51" t="s">
        <v>4</v>
      </c>
      <c r="H2" s="54" t="s">
        <v>60</v>
      </c>
      <c r="I2" s="55" t="s">
        <v>5</v>
      </c>
      <c r="J2" s="46" t="s">
        <v>51</v>
      </c>
      <c r="K2" s="46" t="s">
        <v>6</v>
      </c>
      <c r="L2" s="46" t="s">
        <v>7</v>
      </c>
      <c r="M2" s="46" t="s">
        <v>8</v>
      </c>
      <c r="N2" s="47" t="s">
        <v>9</v>
      </c>
    </row>
    <row r="3" spans="1:14" s="2" customFormat="1" ht="39" customHeight="1">
      <c r="A3" s="50"/>
      <c r="B3" s="50"/>
      <c r="C3" s="50"/>
      <c r="D3" s="51"/>
      <c r="E3" s="51"/>
      <c r="F3" s="51"/>
      <c r="G3" s="51"/>
      <c r="H3" s="54"/>
      <c r="I3" s="56"/>
      <c r="J3" s="46"/>
      <c r="K3" s="46"/>
      <c r="L3" s="46"/>
      <c r="M3" s="46"/>
      <c r="N3" s="47"/>
    </row>
    <row r="4" spans="1:14" s="36" customFormat="1" ht="39" customHeight="1">
      <c r="A4" s="42">
        <v>1</v>
      </c>
      <c r="B4" s="43" t="s">
        <v>58</v>
      </c>
      <c r="C4" s="35" t="s">
        <v>56</v>
      </c>
      <c r="D4" s="44">
        <v>800</v>
      </c>
      <c r="E4" s="37">
        <v>200</v>
      </c>
      <c r="F4" s="37">
        <v>50</v>
      </c>
      <c r="G4" s="37">
        <v>300</v>
      </c>
      <c r="H4" s="23">
        <f>SUM(D4:G4)</f>
        <v>1350</v>
      </c>
      <c r="I4" s="34" t="s">
        <v>10</v>
      </c>
      <c r="J4" s="9"/>
      <c r="K4" s="10">
        <f>ROUND(H4*J4,2)</f>
        <v>0</v>
      </c>
      <c r="L4" s="11">
        <v>0.05</v>
      </c>
      <c r="M4" s="9">
        <f>ROUND(K4*L4,2)</f>
        <v>0</v>
      </c>
      <c r="N4" s="41">
        <f>K4+M4</f>
        <v>0</v>
      </c>
    </row>
    <row r="5" spans="1:14" s="22" customFormat="1" ht="30.75" customHeight="1">
      <c r="A5" s="26">
        <v>2</v>
      </c>
      <c r="B5" s="33" t="s">
        <v>54</v>
      </c>
      <c r="C5" s="27" t="s">
        <v>55</v>
      </c>
      <c r="D5" s="37">
        <v>200</v>
      </c>
      <c r="E5" s="38"/>
      <c r="F5" s="38"/>
      <c r="G5" s="37">
        <v>0</v>
      </c>
      <c r="H5" s="23">
        <f aca="true" t="shared" si="0" ref="H5:H26">SUM(D5:G5)</f>
        <v>200</v>
      </c>
      <c r="I5" s="28" t="s">
        <v>10</v>
      </c>
      <c r="J5" s="29"/>
      <c r="K5" s="10">
        <f aca="true" t="shared" si="1" ref="K5:K26">ROUND(H5*J5,2)</f>
        <v>0</v>
      </c>
      <c r="L5" s="30">
        <v>0.05</v>
      </c>
      <c r="M5" s="31">
        <f>ROUND(K5*L5,2)</f>
        <v>0</v>
      </c>
      <c r="N5" s="32">
        <f>K5+M5</f>
        <v>0</v>
      </c>
    </row>
    <row r="6" spans="1:14" ht="30.75" customHeight="1">
      <c r="A6" s="42">
        <v>3</v>
      </c>
      <c r="B6" s="3" t="s">
        <v>37</v>
      </c>
      <c r="C6" s="7" t="s">
        <v>38</v>
      </c>
      <c r="D6" s="37">
        <v>30</v>
      </c>
      <c r="E6" s="37">
        <v>0</v>
      </c>
      <c r="F6" s="37">
        <v>10</v>
      </c>
      <c r="G6" s="37">
        <v>25</v>
      </c>
      <c r="H6" s="23">
        <f t="shared" si="0"/>
        <v>65</v>
      </c>
      <c r="I6" s="8" t="s">
        <v>10</v>
      </c>
      <c r="J6" s="21"/>
      <c r="K6" s="10">
        <f t="shared" si="1"/>
        <v>0</v>
      </c>
      <c r="L6" s="11">
        <v>0.05</v>
      </c>
      <c r="M6" s="9">
        <f aca="true" t="shared" si="2" ref="M6:M26">ROUND(K6*L6,2)</f>
        <v>0</v>
      </c>
      <c r="N6" s="6">
        <f aca="true" t="shared" si="3" ref="N6:N26">K6+M6</f>
        <v>0</v>
      </c>
    </row>
    <row r="7" spans="1:14" ht="30" customHeight="1">
      <c r="A7" s="26">
        <v>4</v>
      </c>
      <c r="B7" s="3" t="s">
        <v>49</v>
      </c>
      <c r="C7" s="7" t="s">
        <v>39</v>
      </c>
      <c r="D7" s="37">
        <v>200</v>
      </c>
      <c r="E7" s="39">
        <v>0</v>
      </c>
      <c r="F7" s="39">
        <v>0</v>
      </c>
      <c r="G7" s="37">
        <v>400</v>
      </c>
      <c r="H7" s="23">
        <f t="shared" si="0"/>
        <v>600</v>
      </c>
      <c r="I7" s="8" t="s">
        <v>10</v>
      </c>
      <c r="J7" s="21"/>
      <c r="K7" s="10">
        <f t="shared" si="1"/>
        <v>0</v>
      </c>
      <c r="L7" s="11">
        <v>0.05</v>
      </c>
      <c r="M7" s="9">
        <f t="shared" si="2"/>
        <v>0</v>
      </c>
      <c r="N7" s="6">
        <f t="shared" si="3"/>
        <v>0</v>
      </c>
    </row>
    <row r="8" spans="1:14" ht="30" customHeight="1">
      <c r="A8" s="42">
        <v>5</v>
      </c>
      <c r="B8" s="3" t="s">
        <v>11</v>
      </c>
      <c r="C8" s="7" t="s">
        <v>44</v>
      </c>
      <c r="D8" s="37">
        <v>50</v>
      </c>
      <c r="E8" s="37">
        <v>0</v>
      </c>
      <c r="F8" s="37">
        <v>0</v>
      </c>
      <c r="G8" s="37">
        <v>0</v>
      </c>
      <c r="H8" s="23">
        <f t="shared" si="0"/>
        <v>50</v>
      </c>
      <c r="I8" s="8" t="s">
        <v>10</v>
      </c>
      <c r="J8" s="21"/>
      <c r="K8" s="10">
        <f t="shared" si="1"/>
        <v>0</v>
      </c>
      <c r="L8" s="11">
        <v>0.05</v>
      </c>
      <c r="M8" s="9">
        <f t="shared" si="2"/>
        <v>0</v>
      </c>
      <c r="N8" s="6">
        <f t="shared" si="3"/>
        <v>0</v>
      </c>
    </row>
    <row r="9" spans="1:14" ht="30" customHeight="1">
      <c r="A9" s="26">
        <v>6</v>
      </c>
      <c r="B9" s="3" t="s">
        <v>13</v>
      </c>
      <c r="C9" s="7" t="s">
        <v>14</v>
      </c>
      <c r="D9" s="37">
        <v>0</v>
      </c>
      <c r="E9" s="37">
        <v>5</v>
      </c>
      <c r="F9" s="37">
        <v>20</v>
      </c>
      <c r="G9" s="37">
        <v>56</v>
      </c>
      <c r="H9" s="23">
        <f t="shared" si="0"/>
        <v>81</v>
      </c>
      <c r="I9" s="8" t="s">
        <v>10</v>
      </c>
      <c r="J9" s="21"/>
      <c r="K9" s="10">
        <f t="shared" si="1"/>
        <v>0</v>
      </c>
      <c r="L9" s="11">
        <v>0.05</v>
      </c>
      <c r="M9" s="9">
        <f t="shared" si="2"/>
        <v>0</v>
      </c>
      <c r="N9" s="6">
        <f t="shared" si="3"/>
        <v>0</v>
      </c>
    </row>
    <row r="10" spans="1:14" ht="30.75" customHeight="1">
      <c r="A10" s="42">
        <v>7</v>
      </c>
      <c r="B10" s="3" t="s">
        <v>15</v>
      </c>
      <c r="C10" s="7" t="s">
        <v>16</v>
      </c>
      <c r="D10" s="37">
        <v>0</v>
      </c>
      <c r="E10" s="37">
        <v>0</v>
      </c>
      <c r="F10" s="37">
        <v>5</v>
      </c>
      <c r="G10" s="37">
        <v>2</v>
      </c>
      <c r="H10" s="23">
        <f t="shared" si="0"/>
        <v>7</v>
      </c>
      <c r="I10" s="8" t="s">
        <v>17</v>
      </c>
      <c r="J10" s="21"/>
      <c r="K10" s="10">
        <f t="shared" si="1"/>
        <v>0</v>
      </c>
      <c r="L10" s="11">
        <v>0.23</v>
      </c>
      <c r="M10" s="9">
        <f t="shared" si="2"/>
        <v>0</v>
      </c>
      <c r="N10" s="6">
        <f t="shared" si="3"/>
        <v>0</v>
      </c>
    </row>
    <row r="11" spans="1:14" ht="30.75" customHeight="1">
      <c r="A11" s="26">
        <v>8</v>
      </c>
      <c r="B11" s="3" t="s">
        <v>18</v>
      </c>
      <c r="C11" s="7" t="s">
        <v>16</v>
      </c>
      <c r="D11" s="37">
        <v>0</v>
      </c>
      <c r="E11" s="37">
        <v>0</v>
      </c>
      <c r="F11" s="37">
        <v>5</v>
      </c>
      <c r="G11" s="37">
        <v>2</v>
      </c>
      <c r="H11" s="23">
        <f t="shared" si="0"/>
        <v>7</v>
      </c>
      <c r="I11" s="8" t="s">
        <v>17</v>
      </c>
      <c r="J11" s="21"/>
      <c r="K11" s="10">
        <f t="shared" si="1"/>
        <v>0</v>
      </c>
      <c r="L11" s="11">
        <v>0.23</v>
      </c>
      <c r="M11" s="9">
        <f t="shared" si="2"/>
        <v>0</v>
      </c>
      <c r="N11" s="6">
        <f t="shared" si="3"/>
        <v>0</v>
      </c>
    </row>
    <row r="12" spans="1:14" ht="47.25" customHeight="1">
      <c r="A12" s="42">
        <v>9</v>
      </c>
      <c r="B12" s="3" t="s">
        <v>48</v>
      </c>
      <c r="C12" s="7" t="s">
        <v>41</v>
      </c>
      <c r="D12" s="37">
        <v>0</v>
      </c>
      <c r="E12" s="37">
        <v>0</v>
      </c>
      <c r="F12" s="37">
        <v>1</v>
      </c>
      <c r="G12" s="37">
        <v>0</v>
      </c>
      <c r="H12" s="23">
        <f t="shared" si="0"/>
        <v>1</v>
      </c>
      <c r="I12" s="8" t="s">
        <v>10</v>
      </c>
      <c r="J12" s="21"/>
      <c r="K12" s="10">
        <f t="shared" si="1"/>
        <v>0</v>
      </c>
      <c r="L12" s="11">
        <v>0.23</v>
      </c>
      <c r="M12" s="9">
        <f t="shared" si="2"/>
        <v>0</v>
      </c>
      <c r="N12" s="6">
        <f t="shared" si="3"/>
        <v>0</v>
      </c>
    </row>
    <row r="13" spans="1:14" ht="43.5" customHeight="1">
      <c r="A13" s="26">
        <v>10</v>
      </c>
      <c r="B13" s="3" t="s">
        <v>19</v>
      </c>
      <c r="C13" s="7" t="s">
        <v>20</v>
      </c>
      <c r="D13" s="37">
        <v>0</v>
      </c>
      <c r="E13" s="37">
        <v>0</v>
      </c>
      <c r="F13" s="37">
        <v>15</v>
      </c>
      <c r="G13" s="37">
        <v>0</v>
      </c>
      <c r="H13" s="23">
        <f t="shared" si="0"/>
        <v>15</v>
      </c>
      <c r="I13" s="8" t="s">
        <v>10</v>
      </c>
      <c r="J13" s="21"/>
      <c r="K13" s="10">
        <f t="shared" si="1"/>
        <v>0</v>
      </c>
      <c r="L13" s="11">
        <v>0.05</v>
      </c>
      <c r="M13" s="9">
        <f t="shared" si="2"/>
        <v>0</v>
      </c>
      <c r="N13" s="6">
        <f t="shared" si="3"/>
        <v>0</v>
      </c>
    </row>
    <row r="14" spans="1:14" ht="21.75" customHeight="1">
      <c r="A14" s="42">
        <v>11</v>
      </c>
      <c r="B14" s="3" t="s">
        <v>19</v>
      </c>
      <c r="C14" s="7" t="s">
        <v>50</v>
      </c>
      <c r="D14" s="37">
        <v>0</v>
      </c>
      <c r="E14" s="37">
        <v>0</v>
      </c>
      <c r="F14" s="37">
        <v>0</v>
      </c>
      <c r="G14" s="37">
        <v>0</v>
      </c>
      <c r="H14" s="23">
        <f t="shared" si="0"/>
        <v>0</v>
      </c>
      <c r="I14" s="8" t="s">
        <v>10</v>
      </c>
      <c r="J14" s="21"/>
      <c r="K14" s="10">
        <f t="shared" si="1"/>
        <v>0</v>
      </c>
      <c r="L14" s="11">
        <v>0.05</v>
      </c>
      <c r="M14" s="9">
        <f t="shared" si="2"/>
        <v>0</v>
      </c>
      <c r="N14" s="6">
        <f t="shared" si="3"/>
        <v>0</v>
      </c>
    </row>
    <row r="15" spans="1:14" ht="23.25" customHeight="1">
      <c r="A15" s="26">
        <v>12</v>
      </c>
      <c r="B15" s="3" t="s">
        <v>21</v>
      </c>
      <c r="C15" s="7" t="s">
        <v>22</v>
      </c>
      <c r="D15" s="37">
        <v>20</v>
      </c>
      <c r="E15" s="37">
        <v>10</v>
      </c>
      <c r="F15" s="37">
        <v>80</v>
      </c>
      <c r="G15" s="37">
        <v>35</v>
      </c>
      <c r="H15" s="23">
        <f t="shared" si="0"/>
        <v>145</v>
      </c>
      <c r="I15" s="8" t="s">
        <v>17</v>
      </c>
      <c r="J15" s="21"/>
      <c r="K15" s="10">
        <f t="shared" si="1"/>
        <v>0</v>
      </c>
      <c r="L15" s="11">
        <v>0.05</v>
      </c>
      <c r="M15" s="9">
        <f t="shared" si="2"/>
        <v>0</v>
      </c>
      <c r="N15" s="6">
        <f t="shared" si="3"/>
        <v>0</v>
      </c>
    </row>
    <row r="16" spans="1:14" ht="21.75" customHeight="1">
      <c r="A16" s="42">
        <v>13</v>
      </c>
      <c r="B16" s="3" t="s">
        <v>23</v>
      </c>
      <c r="C16" s="7" t="s">
        <v>24</v>
      </c>
      <c r="D16" s="37">
        <v>2</v>
      </c>
      <c r="E16" s="37">
        <v>10</v>
      </c>
      <c r="F16" s="37">
        <v>10</v>
      </c>
      <c r="G16" s="37">
        <v>9</v>
      </c>
      <c r="H16" s="23">
        <f t="shared" si="0"/>
        <v>31</v>
      </c>
      <c r="I16" s="8" t="s">
        <v>10</v>
      </c>
      <c r="J16" s="21"/>
      <c r="K16" s="10">
        <f t="shared" si="1"/>
        <v>0</v>
      </c>
      <c r="L16" s="11">
        <v>0.23</v>
      </c>
      <c r="M16" s="9">
        <f t="shared" si="2"/>
        <v>0</v>
      </c>
      <c r="N16" s="6">
        <f t="shared" si="3"/>
        <v>0</v>
      </c>
    </row>
    <row r="17" spans="1:14" ht="25.5" customHeight="1">
      <c r="A17" s="26">
        <v>14</v>
      </c>
      <c r="B17" s="3" t="s">
        <v>25</v>
      </c>
      <c r="C17" s="7" t="s">
        <v>26</v>
      </c>
      <c r="D17" s="37">
        <v>400</v>
      </c>
      <c r="E17" s="37">
        <v>80</v>
      </c>
      <c r="F17" s="37">
        <v>20</v>
      </c>
      <c r="G17" s="37">
        <v>270</v>
      </c>
      <c r="H17" s="23">
        <f t="shared" si="0"/>
        <v>770</v>
      </c>
      <c r="I17" s="8" t="s">
        <v>17</v>
      </c>
      <c r="J17" s="21"/>
      <c r="K17" s="10">
        <f t="shared" si="1"/>
        <v>0</v>
      </c>
      <c r="L17" s="11">
        <v>0.05</v>
      </c>
      <c r="M17" s="9">
        <f t="shared" si="2"/>
        <v>0</v>
      </c>
      <c r="N17" s="6">
        <f t="shared" si="3"/>
        <v>0</v>
      </c>
    </row>
    <row r="18" spans="1:14" ht="22.5" customHeight="1">
      <c r="A18" s="42">
        <v>15</v>
      </c>
      <c r="B18" s="3" t="s">
        <v>45</v>
      </c>
      <c r="C18" s="7" t="s">
        <v>46</v>
      </c>
      <c r="D18" s="37">
        <v>0</v>
      </c>
      <c r="E18" s="37">
        <v>0</v>
      </c>
      <c r="F18" s="37">
        <v>20</v>
      </c>
      <c r="G18" s="37">
        <v>0</v>
      </c>
      <c r="H18" s="23">
        <f t="shared" si="0"/>
        <v>20</v>
      </c>
      <c r="I18" s="8" t="s">
        <v>10</v>
      </c>
      <c r="J18" s="21"/>
      <c r="K18" s="10">
        <f t="shared" si="1"/>
        <v>0</v>
      </c>
      <c r="L18" s="11">
        <v>0.05</v>
      </c>
      <c r="M18" s="9">
        <f t="shared" si="2"/>
        <v>0</v>
      </c>
      <c r="N18" s="6">
        <f t="shared" si="3"/>
        <v>0</v>
      </c>
    </row>
    <row r="19" spans="1:14" ht="36" customHeight="1">
      <c r="A19" s="26">
        <v>16</v>
      </c>
      <c r="B19" s="3" t="s">
        <v>27</v>
      </c>
      <c r="C19" s="7" t="s">
        <v>57</v>
      </c>
      <c r="D19" s="37">
        <v>50</v>
      </c>
      <c r="E19" s="37">
        <v>5</v>
      </c>
      <c r="F19" s="37">
        <v>20</v>
      </c>
      <c r="G19" s="37">
        <v>40</v>
      </c>
      <c r="H19" s="23">
        <f t="shared" si="0"/>
        <v>115</v>
      </c>
      <c r="I19" s="8" t="s">
        <v>10</v>
      </c>
      <c r="J19" s="21"/>
      <c r="K19" s="10">
        <f t="shared" si="1"/>
        <v>0</v>
      </c>
      <c r="L19" s="11">
        <v>0.05</v>
      </c>
      <c r="M19" s="9">
        <f t="shared" si="2"/>
        <v>0</v>
      </c>
      <c r="N19" s="6">
        <f t="shared" si="3"/>
        <v>0</v>
      </c>
    </row>
    <row r="20" spans="1:14" ht="36" customHeight="1">
      <c r="A20" s="42">
        <v>17</v>
      </c>
      <c r="B20" s="3" t="s">
        <v>28</v>
      </c>
      <c r="C20" s="7" t="s">
        <v>29</v>
      </c>
      <c r="D20" s="37">
        <v>0</v>
      </c>
      <c r="E20" s="37">
        <v>80</v>
      </c>
      <c r="F20" s="37">
        <v>100</v>
      </c>
      <c r="G20" s="37">
        <v>0</v>
      </c>
      <c r="H20" s="23">
        <f t="shared" si="0"/>
        <v>180</v>
      </c>
      <c r="I20" s="8" t="s">
        <v>17</v>
      </c>
      <c r="J20" s="21"/>
      <c r="K20" s="10">
        <f t="shared" si="1"/>
        <v>0</v>
      </c>
      <c r="L20" s="11">
        <v>0.05</v>
      </c>
      <c r="M20" s="9">
        <f t="shared" si="2"/>
        <v>0</v>
      </c>
      <c r="N20" s="6">
        <f t="shared" si="3"/>
        <v>0</v>
      </c>
    </row>
    <row r="21" spans="1:14" ht="23.25" customHeight="1">
      <c r="A21" s="26">
        <v>18</v>
      </c>
      <c r="B21" s="3" t="s">
        <v>30</v>
      </c>
      <c r="C21" s="7" t="s">
        <v>29</v>
      </c>
      <c r="D21" s="37">
        <v>700</v>
      </c>
      <c r="E21" s="37">
        <v>150</v>
      </c>
      <c r="F21" s="37">
        <v>100</v>
      </c>
      <c r="G21" s="37">
        <v>200</v>
      </c>
      <c r="H21" s="23">
        <f t="shared" si="0"/>
        <v>1150</v>
      </c>
      <c r="I21" s="8" t="s">
        <v>17</v>
      </c>
      <c r="J21" s="21"/>
      <c r="K21" s="10">
        <f t="shared" si="1"/>
        <v>0</v>
      </c>
      <c r="L21" s="11">
        <v>0.05</v>
      </c>
      <c r="M21" s="9">
        <f t="shared" si="2"/>
        <v>0</v>
      </c>
      <c r="N21" s="6">
        <f t="shared" si="3"/>
        <v>0</v>
      </c>
    </row>
    <row r="22" spans="1:14" ht="23.25" customHeight="1">
      <c r="A22" s="42">
        <v>19</v>
      </c>
      <c r="B22" s="3" t="s">
        <v>31</v>
      </c>
      <c r="C22" s="7" t="s">
        <v>29</v>
      </c>
      <c r="D22" s="37">
        <v>0</v>
      </c>
      <c r="E22" s="37">
        <v>0</v>
      </c>
      <c r="F22" s="37">
        <v>100</v>
      </c>
      <c r="G22" s="37">
        <v>0</v>
      </c>
      <c r="H22" s="23">
        <f t="shared" si="0"/>
        <v>100</v>
      </c>
      <c r="I22" s="8" t="s">
        <v>17</v>
      </c>
      <c r="J22" s="21"/>
      <c r="K22" s="10">
        <f t="shared" si="1"/>
        <v>0</v>
      </c>
      <c r="L22" s="11">
        <v>0.05</v>
      </c>
      <c r="M22" s="9">
        <f t="shared" si="2"/>
        <v>0</v>
      </c>
      <c r="N22" s="6">
        <f t="shared" si="3"/>
        <v>0</v>
      </c>
    </row>
    <row r="23" spans="1:14" ht="23.25" customHeight="1">
      <c r="A23" s="26">
        <v>20</v>
      </c>
      <c r="B23" s="3" t="s">
        <v>34</v>
      </c>
      <c r="C23" s="7" t="s">
        <v>12</v>
      </c>
      <c r="D23" s="37">
        <v>20</v>
      </c>
      <c r="E23" s="37">
        <v>0</v>
      </c>
      <c r="F23" s="37">
        <v>0</v>
      </c>
      <c r="G23" s="37">
        <v>0</v>
      </c>
      <c r="H23" s="23">
        <f t="shared" si="0"/>
        <v>20</v>
      </c>
      <c r="I23" s="8" t="s">
        <v>10</v>
      </c>
      <c r="J23" s="21"/>
      <c r="K23" s="10">
        <f t="shared" si="1"/>
        <v>0</v>
      </c>
      <c r="L23" s="11">
        <v>0.05</v>
      </c>
      <c r="M23" s="9">
        <f t="shared" si="2"/>
        <v>0</v>
      </c>
      <c r="N23" s="6">
        <f t="shared" si="3"/>
        <v>0</v>
      </c>
    </row>
    <row r="24" spans="1:14" ht="23.25" customHeight="1">
      <c r="A24" s="42">
        <v>21</v>
      </c>
      <c r="B24" s="3" t="s">
        <v>32</v>
      </c>
      <c r="C24" s="7" t="s">
        <v>33</v>
      </c>
      <c r="D24" s="37">
        <v>20</v>
      </c>
      <c r="E24" s="37">
        <v>5</v>
      </c>
      <c r="F24" s="37">
        <v>60</v>
      </c>
      <c r="G24" s="37">
        <v>10</v>
      </c>
      <c r="H24" s="23">
        <f t="shared" si="0"/>
        <v>95</v>
      </c>
      <c r="I24" s="8" t="s">
        <v>10</v>
      </c>
      <c r="J24" s="21"/>
      <c r="K24" s="10">
        <f t="shared" si="1"/>
        <v>0</v>
      </c>
      <c r="L24" s="11">
        <v>0.05</v>
      </c>
      <c r="M24" s="9">
        <f t="shared" si="2"/>
        <v>0</v>
      </c>
      <c r="N24" s="6">
        <f t="shared" si="3"/>
        <v>0</v>
      </c>
    </row>
    <row r="25" spans="1:14" ht="23.25" customHeight="1">
      <c r="A25" s="26">
        <v>22</v>
      </c>
      <c r="B25" s="3" t="s">
        <v>35</v>
      </c>
      <c r="C25" s="7" t="s">
        <v>42</v>
      </c>
      <c r="D25" s="37">
        <v>80</v>
      </c>
      <c r="E25" s="37">
        <v>180</v>
      </c>
      <c r="F25" s="37">
        <v>100</v>
      </c>
      <c r="G25" s="37">
        <v>220</v>
      </c>
      <c r="H25" s="23">
        <f t="shared" si="0"/>
        <v>580</v>
      </c>
      <c r="I25" s="8" t="s">
        <v>17</v>
      </c>
      <c r="J25" s="21"/>
      <c r="K25" s="10">
        <f t="shared" si="1"/>
        <v>0</v>
      </c>
      <c r="L25" s="11">
        <v>0.05</v>
      </c>
      <c r="M25" s="9">
        <f t="shared" si="2"/>
        <v>0</v>
      </c>
      <c r="N25" s="6">
        <f t="shared" si="3"/>
        <v>0</v>
      </c>
    </row>
    <row r="26" spans="1:14" ht="23.25" customHeight="1">
      <c r="A26" s="42">
        <v>23</v>
      </c>
      <c r="B26" s="15" t="s">
        <v>36</v>
      </c>
      <c r="C26" s="16" t="s">
        <v>43</v>
      </c>
      <c r="D26" s="40">
        <v>80</v>
      </c>
      <c r="E26" s="37">
        <v>10</v>
      </c>
      <c r="F26" s="37">
        <v>50</v>
      </c>
      <c r="G26" s="40">
        <v>220</v>
      </c>
      <c r="H26" s="23">
        <f t="shared" si="0"/>
        <v>360</v>
      </c>
      <c r="I26" s="17" t="s">
        <v>17</v>
      </c>
      <c r="J26" s="21"/>
      <c r="K26" s="10">
        <f t="shared" si="1"/>
        <v>0</v>
      </c>
      <c r="L26" s="18">
        <v>0.05</v>
      </c>
      <c r="M26" s="9">
        <f t="shared" si="2"/>
        <v>0</v>
      </c>
      <c r="N26" s="6">
        <f t="shared" si="3"/>
        <v>0</v>
      </c>
    </row>
    <row r="27" spans="1:14" ht="22.5" customHeight="1">
      <c r="A27" s="52" t="s">
        <v>52</v>
      </c>
      <c r="B27" s="53"/>
      <c r="C27" s="53"/>
      <c r="D27" s="53"/>
      <c r="E27" s="53"/>
      <c r="F27" s="53"/>
      <c r="G27" s="53"/>
      <c r="H27" s="53"/>
      <c r="I27" s="53"/>
      <c r="J27" s="53"/>
      <c r="K27" s="19">
        <f>SUM(K4:K26)</f>
        <v>0</v>
      </c>
      <c r="L27" s="20" t="s">
        <v>47</v>
      </c>
      <c r="M27" s="19">
        <f>SUM(M4:M26)</f>
        <v>0</v>
      </c>
      <c r="N27" s="19">
        <f>SUM(N4:N26)</f>
        <v>0</v>
      </c>
    </row>
    <row r="28" spans="10:12" ht="13.5">
      <c r="J28" s="13"/>
      <c r="L28" s="14"/>
    </row>
    <row r="29" spans="1:14" ht="71.25" customHeight="1">
      <c r="A29" s="45"/>
      <c r="B29" s="45"/>
      <c r="C29" s="45"/>
      <c r="D29" s="45"/>
      <c r="K29" s="57" t="s">
        <v>61</v>
      </c>
      <c r="L29" s="58"/>
      <c r="M29" s="58"/>
      <c r="N29" s="58"/>
    </row>
  </sheetData>
  <sheetProtection selectLockedCells="1" selectUnlockedCells="1"/>
  <mergeCells count="18">
    <mergeCell ref="K29:N29"/>
    <mergeCell ref="A27:J27"/>
    <mergeCell ref="E2:E3"/>
    <mergeCell ref="G2:G3"/>
    <mergeCell ref="H2:H3"/>
    <mergeCell ref="I2:I3"/>
    <mergeCell ref="J2:J3"/>
    <mergeCell ref="F2:F3"/>
    <mergeCell ref="A29:D29"/>
    <mergeCell ref="K2:K3"/>
    <mergeCell ref="L2:L3"/>
    <mergeCell ref="M2:M3"/>
    <mergeCell ref="N2:N3"/>
    <mergeCell ref="A1:N1"/>
    <mergeCell ref="A2:A3"/>
    <mergeCell ref="B2:B3"/>
    <mergeCell ref="C2:C3"/>
    <mergeCell ref="D2:D3"/>
  </mergeCells>
  <printOptions/>
  <pageMargins left="0" right="0" top="0.393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2021-03-30T05:34:49Z</cp:lastPrinted>
  <dcterms:created xsi:type="dcterms:W3CDTF">2020-02-25T09:17:38Z</dcterms:created>
  <dcterms:modified xsi:type="dcterms:W3CDTF">2023-05-24T07:03:15Z</dcterms:modified>
  <cp:category/>
  <cp:version/>
  <cp:contentType/>
  <cp:contentStatus/>
</cp:coreProperties>
</file>