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240" windowWidth="24240" windowHeight="13380" activeTab="1"/>
  </bookViews>
  <sheets>
    <sheet name="akcesoria do mopów" sheetId="2" r:id="rId1"/>
    <sheet name="środki i akcesoria czyszczące" sheetId="5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5" l="1"/>
  <c r="H16" i="5"/>
  <c r="H24" i="5"/>
  <c r="H32" i="5"/>
  <c r="G3" i="5"/>
  <c r="H3" i="5" s="1"/>
  <c r="G4" i="5"/>
  <c r="H4" i="5" s="1"/>
  <c r="G5" i="5"/>
  <c r="H5" i="5" s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G13" i="5"/>
  <c r="H13" i="5" s="1"/>
  <c r="G14" i="5"/>
  <c r="H14" i="5" s="1"/>
  <c r="G15" i="5"/>
  <c r="H15" i="5" s="1"/>
  <c r="G16" i="5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G3" i="2" l="1"/>
  <c r="H3" i="2" s="1"/>
  <c r="G4" i="2"/>
  <c r="H4" i="2" s="1"/>
  <c r="G2" i="2"/>
  <c r="H2" i="2" s="1"/>
  <c r="G5" i="2" l="1"/>
  <c r="H5" i="2"/>
  <c r="G2" i="5"/>
  <c r="H2" i="5" s="1"/>
  <c r="H33" i="5" s="1"/>
  <c r="G33" i="5" l="1"/>
</calcChain>
</file>

<file path=xl/sharedStrings.xml><?xml version="1.0" encoding="utf-8"?>
<sst xmlns="http://schemas.openxmlformats.org/spreadsheetml/2006/main" count="94" uniqueCount="58">
  <si>
    <t>L.p.</t>
  </si>
  <si>
    <t>ASORTYMENT</t>
  </si>
  <si>
    <t>J.m.</t>
  </si>
  <si>
    <t>VAT           %</t>
  </si>
  <si>
    <t>szt.</t>
  </si>
  <si>
    <t>kpl.</t>
  </si>
  <si>
    <t xml:space="preserve">Wiadro z obciekaczem do mopa płaskiego typu „Vileda Ultra Max” </t>
  </si>
  <si>
    <t xml:space="preserve">Wkłady do mopa płaskiego typu „Vileda Ultra Max” do czyszczenia na mokro </t>
  </si>
  <si>
    <t>Rękawice gospodarcze gumowe flokowane (para) roz. S, M, L</t>
  </si>
  <si>
    <t>para</t>
  </si>
  <si>
    <t>Rękawice ochronne bawełniane wewnętrzna strona gumowana (para) roz. M, L</t>
  </si>
  <si>
    <t>Szczotka zmiotka z szufelką plastikową z gumowym zakończeniem</t>
  </si>
  <si>
    <t>Ścierki do kurzu w trzech różnych kolorach (wym. min. 36cm x 36cm) op. 3 szt.</t>
  </si>
  <si>
    <t>op.</t>
  </si>
  <si>
    <t>Gąbka-zmywak (1 strona szorstka) do mycia naczyń duża (wym. 6,5cm x 9,5cm) op. 5 szt</t>
  </si>
  <si>
    <t>Kostka do WC z zawieszką (min. 30g)</t>
  </si>
  <si>
    <t>Krem ochronny do rąk glicerynowy poj. 100 ml</t>
  </si>
  <si>
    <t>Preparat do czyszczenia mebli w spray'u poj. 300ml</t>
  </si>
  <si>
    <t>Preparat do czyszczenia ekranów monitora TFT i LCD w spray'u poj. 400 ml</t>
  </si>
  <si>
    <t>Proszek do prania tkanin białych i kolorowych poj. 600g</t>
  </si>
  <si>
    <t>Proszek do szorowania urządzeń sanitarnych poj. 500g</t>
  </si>
  <si>
    <t xml:space="preserve">ilość </t>
  </si>
  <si>
    <t xml:space="preserve">cena netto  </t>
  </si>
  <si>
    <t>wartość  netto</t>
  </si>
  <si>
    <t>RAZEM</t>
  </si>
  <si>
    <t>wartość netto</t>
  </si>
  <si>
    <t>wartość brutto</t>
  </si>
  <si>
    <t>cena netto</t>
  </si>
  <si>
    <r>
      <t>Płyn do mycia glazury, terakoty, ceramiki i powierzchni lakierowanych, zagęszczony/koncentrat</t>
    </r>
    <r>
      <rPr>
        <b/>
        <sz val="9"/>
        <rFont val="Arial"/>
        <family val="2"/>
        <charset val="238"/>
      </rPr>
      <t xml:space="preserve"> Sidolux</t>
    </r>
    <r>
      <rPr>
        <sz val="9"/>
        <rFont val="Arial"/>
        <family val="2"/>
        <charset val="238"/>
      </rPr>
      <t xml:space="preserve"> poj. 0,75L</t>
    </r>
  </si>
  <si>
    <r>
      <t xml:space="preserve">Płyn do ręcznego mycia naczyń usuwający zanieczyszczenia organiczne i tłuszcze, pH neutralne dla skóry, zawierający od 5-15% anionowych i mniej niż 5% amfoterycznych środków powierzchniowo czynnych, poj. 1 l np. </t>
    </r>
    <r>
      <rPr>
        <b/>
        <sz val="9"/>
        <rFont val="Arial"/>
        <family val="2"/>
        <charset val="238"/>
      </rPr>
      <t>Ludwik lub równoważny</t>
    </r>
  </si>
  <si>
    <t>VAT %</t>
  </si>
  <si>
    <t>Wymagana gwarancja pisemna Wykonawcy na okres 12 miesięcy od daty dostawy.</t>
  </si>
  <si>
    <r>
      <t>Mop płaski typu „Vileda Ultra Max” z trzonkiem teleskopowym</t>
    </r>
    <r>
      <rPr>
        <b/>
        <sz val="10"/>
        <rFont val="Arial"/>
        <family val="2"/>
        <charset val="238"/>
      </rPr>
      <t xml:space="preserve"> </t>
    </r>
  </si>
  <si>
    <t>Ścierki bawełniane białe do mycia podłogi (wym. min. 60cm x 80cm)</t>
  </si>
  <si>
    <r>
      <t xml:space="preserve">Płyn do gruntownego czyszczenia powierzchni z pasty samopołyskowej, np. </t>
    </r>
    <r>
      <rPr>
        <b/>
        <sz val="9"/>
        <rFont val="Arial"/>
        <family val="2"/>
        <charset val="238"/>
      </rPr>
      <t>Cleanlux lub równoważny</t>
    </r>
    <r>
      <rPr>
        <sz val="9"/>
        <rFont val="Arial"/>
        <family val="2"/>
        <charset val="238"/>
      </rPr>
      <t xml:space="preserve"> poj. 500 ml</t>
    </r>
  </si>
  <si>
    <r>
      <t xml:space="preserve">Mleczko czyszczące do powierzchni delikatnych poj. 500 ml np. </t>
    </r>
    <r>
      <rPr>
        <b/>
        <sz val="9"/>
        <rFont val="Arial"/>
        <family val="2"/>
        <charset val="238"/>
      </rPr>
      <t>CIF lub równoważne</t>
    </r>
  </si>
  <si>
    <r>
      <t xml:space="preserve">Zagęszczone mydło w płynie, </t>
    </r>
    <r>
      <rPr>
        <b/>
        <u/>
        <sz val="9"/>
        <rFont val="Arial"/>
        <family val="2"/>
        <charset val="238"/>
      </rPr>
      <t>białe</t>
    </r>
    <r>
      <rPr>
        <sz val="9"/>
        <rFont val="Arial"/>
        <family val="2"/>
        <charset val="238"/>
      </rPr>
      <t>, łagodne ze środkiem bakteriobójczym zawierające składniki /np.glicerynę/ chroniące skórę rąk przed wysuszeniem poj. 5L</t>
    </r>
  </si>
  <si>
    <r>
      <t xml:space="preserve">Płyn do mycia szyb i luster nie pozostawiający smug i zacieków w spray'u  poj. 500 ml  np.. </t>
    </r>
    <r>
      <rPr>
        <b/>
        <sz val="9"/>
        <rFont val="Arial"/>
        <family val="2"/>
        <charset val="238"/>
      </rPr>
      <t>Clin antypara lub równoważny</t>
    </r>
  </si>
  <si>
    <r>
      <t xml:space="preserve">Płyn uniwersalny do mycia wszystkich powierzchni zmywalnych nie pozostawiający smug i zacieków o właściwościach samoczyszczących zmniejszających przyczepność brudu na powierzchni, działający antystatycznie, mniej niż 5% anionowych i mniej niż 5% niejonowych środków powierzchniowo czynnych, mniej niż 5% mydła + kompozycje zapachowe, poj. 1L np. </t>
    </r>
    <r>
      <rPr>
        <b/>
        <sz val="9"/>
        <rFont val="Arial"/>
        <family val="2"/>
        <charset val="238"/>
      </rPr>
      <t>Yplon lub równoważny</t>
    </r>
  </si>
  <si>
    <r>
      <t xml:space="preserve">Płyn czyszcząco-wybielająco-dezynfekujący 1l np.. </t>
    </r>
    <r>
      <rPr>
        <b/>
        <sz val="9"/>
        <rFont val="Arial"/>
        <family val="2"/>
        <charset val="238"/>
      </rPr>
      <t>ACE, Bielinka lub równoważne</t>
    </r>
  </si>
  <si>
    <t>Emulsja do nabłyszczania do podłóg z tworzyw sztucznych (pasta) 0,5l</t>
  </si>
  <si>
    <r>
      <t>Środek do mycia stali nierdzewnej 500 ml spray np.</t>
    </r>
    <r>
      <rPr>
        <b/>
        <sz val="9"/>
        <rFont val="Arial"/>
        <family val="2"/>
        <charset val="238"/>
      </rPr>
      <t xml:space="preserve"> INOX lub równoważny</t>
    </r>
  </si>
  <si>
    <r>
      <t xml:space="preserve">Ścierka do mycia podłogi, </t>
    </r>
    <r>
      <rPr>
        <b/>
        <sz val="9"/>
        <rFont val="Arial"/>
        <family val="2"/>
        <charset val="238"/>
      </rPr>
      <t>wiskozowa</t>
    </r>
    <r>
      <rPr>
        <sz val="9"/>
        <rFont val="Arial"/>
        <family val="2"/>
        <charset val="238"/>
      </rPr>
      <t xml:space="preserve"> gruba (wym. min. 60cm x 70cm)</t>
    </r>
  </si>
  <si>
    <r>
      <t xml:space="preserve">Preparat do udrażniania syfonów i rur kanalizacyjnych z aktywatorem aluminiowym </t>
    </r>
    <r>
      <rPr>
        <b/>
        <sz val="9"/>
        <rFont val="Arial"/>
        <family val="2"/>
        <charset val="238"/>
      </rPr>
      <t xml:space="preserve"> Kret w granulacie 400g lub równoważny</t>
    </r>
  </si>
  <si>
    <t>Szczotka do WC z pojemnikiem plastikowym, wolnostojąca, wysokość min. 35 cm</t>
  </si>
  <si>
    <t>Szczotka do zamiatania (min. szer. 5 cm x dł. 30 cm) z kijem drewnianym lub plastikkowym (dł. min. 150 cm) z gwintem</t>
  </si>
  <si>
    <r>
      <t xml:space="preserve">Preparat antybakteryjny do dezynfekcji i usuwania rdzy i kamienia z urządzeń poj. 500 ml np..  </t>
    </r>
    <r>
      <rPr>
        <b/>
        <sz val="9"/>
        <rFont val="Arial"/>
        <family val="2"/>
        <charset val="238"/>
      </rPr>
      <t>CILLIT lub równoważny</t>
    </r>
  </si>
  <si>
    <t>Ścierka z mikrofibry 40x40xcm</t>
  </si>
  <si>
    <t xml:space="preserve">Płyn koncentrat o silnych właściwościach czyszczących, niskopieniący, do gruntownego mycia mocno zabrudzonych wodoodpornych wykładzin podłogowych typu tarkett, poj. od 1 L - 2 L,  </t>
  </si>
  <si>
    <r>
      <t xml:space="preserve">Płyn do mycia podłóg PCV , zapachowy, zagęszczony/koncentrat poj. 1l </t>
    </r>
    <r>
      <rPr>
        <b/>
        <sz val="9"/>
        <rFont val="Arial"/>
        <family val="2"/>
        <charset val="238"/>
      </rPr>
      <t>Floor lub równoważny</t>
    </r>
  </si>
  <si>
    <t>Minimalna data ważności na dostarczane środki czystościowe - 6 miesięcy od daty dostarczenia przedmiotu zamówienia.</t>
  </si>
  <si>
    <t>Na każdym opakowaniu dostarczanego towaru muszą znajdować się etykiety umożliwiające oznaczenie towaru, co do tożsamości.</t>
  </si>
  <si>
    <t>……………………………………………</t>
  </si>
  <si>
    <t>Podpis i pieczątka osoby uprawnionej</t>
  </si>
  <si>
    <t>Nazwa asortymentu / Producent</t>
  </si>
  <si>
    <t xml:space="preserve">Podane parametry należy traktować jako wzór spełniający minimalne wymagania. Proponowane przez Wykonawcę produkty nie mogą posiadać </t>
  </si>
  <si>
    <t>parametrów gorszych od podanych jako wzór.</t>
  </si>
  <si>
    <r>
      <t xml:space="preserve">Żel do mycia i dezynfekcji WC– bakteriobójczy poj. 750 ml z końcówką umożliwiającą dozowanie pod obrzeżem muszli </t>
    </r>
    <r>
      <rPr>
        <b/>
        <sz val="9"/>
        <rFont val="Arial"/>
        <family val="2"/>
        <charset val="238"/>
      </rPr>
      <t>np. Domestos 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</si>
</sst>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6" fillId="0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1" fillId="0" borderId="0" xfId="0" applyFont="1" applyAlignment="1"/>
    <xf numFmtId="0" fontId="12" fillId="0" borderId="0" xfId="0" applyFont="1" applyBorder="1" applyAlignment="1">
      <alignment vertical="center"/>
    </xf>
    <xf numFmtId="0" fontId="11" fillId="0" borderId="0" xfId="0" applyFont="1" applyBorder="1" applyAlignment="1"/>
    <xf numFmtId="0" fontId="13" fillId="0" borderId="0" xfId="0" applyFont="1" applyAlignment="1"/>
    <xf numFmtId="0" fontId="5" fillId="0" borderId="0" xfId="0" applyFont="1" applyAlignment="1"/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15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1" fillId="0" borderId="8" xfId="0" applyFont="1" applyBorder="1" applyAlignment="1"/>
    <xf numFmtId="4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/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F19" sqref="F19"/>
    </sheetView>
  </sheetViews>
  <sheetFormatPr defaultRowHeight="12.75" x14ac:dyDescent="0.2"/>
  <cols>
    <col min="1" max="1" width="9.28515625" style="7" bestFit="1" customWidth="1"/>
    <col min="2" max="2" width="49.85546875" style="7" customWidth="1"/>
    <col min="3" max="3" width="10.5703125" style="7" customWidth="1"/>
    <col min="4" max="4" width="9.28515625" style="16" bestFit="1" customWidth="1"/>
    <col min="5" max="5" width="9.140625" style="7" customWidth="1"/>
    <col min="6" max="6" width="9.28515625" style="7" bestFit="1" customWidth="1"/>
    <col min="7" max="7" width="10.140625" style="7" bestFit="1" customWidth="1"/>
    <col min="8" max="8" width="14.140625" style="7" customWidth="1"/>
    <col min="9" max="16384" width="9.140625" style="7"/>
  </cols>
  <sheetData>
    <row r="1" spans="1:11" s="20" customFormat="1" ht="22.5" x14ac:dyDescent="0.25">
      <c r="A1" s="3" t="s">
        <v>0</v>
      </c>
      <c r="B1" s="3" t="s">
        <v>1</v>
      </c>
      <c r="C1" s="3" t="s">
        <v>2</v>
      </c>
      <c r="D1" s="21" t="s">
        <v>21</v>
      </c>
      <c r="E1" s="3" t="s">
        <v>3</v>
      </c>
      <c r="F1" s="3" t="s">
        <v>22</v>
      </c>
      <c r="G1" s="3" t="s">
        <v>23</v>
      </c>
      <c r="H1" s="3" t="s">
        <v>26</v>
      </c>
      <c r="I1" s="19"/>
    </row>
    <row r="2" spans="1:11" s="8" customFormat="1" ht="27.75" customHeight="1" x14ac:dyDescent="0.25">
      <c r="A2" s="4">
        <v>1</v>
      </c>
      <c r="B2" s="9" t="s">
        <v>32</v>
      </c>
      <c r="C2" s="4" t="s">
        <v>5</v>
      </c>
      <c r="D2" s="17">
        <v>50</v>
      </c>
      <c r="E2" s="10"/>
      <c r="F2" s="11"/>
      <c r="G2" s="11">
        <f>D2*F2</f>
        <v>0</v>
      </c>
      <c r="H2" s="11">
        <f>G2+G2*E2%</f>
        <v>0</v>
      </c>
    </row>
    <row r="3" spans="1:11" s="8" customFormat="1" ht="32.25" customHeight="1" x14ac:dyDescent="0.25">
      <c r="A3" s="4">
        <v>2</v>
      </c>
      <c r="B3" s="9" t="s">
        <v>6</v>
      </c>
      <c r="C3" s="4" t="s">
        <v>5</v>
      </c>
      <c r="D3" s="17">
        <v>20</v>
      </c>
      <c r="E3" s="10"/>
      <c r="F3" s="11"/>
      <c r="G3" s="11">
        <f t="shared" ref="G3:G4" si="0">D3*F3</f>
        <v>0</v>
      </c>
      <c r="H3" s="11">
        <f t="shared" ref="H3:H4" si="1">G3+G3*E3%</f>
        <v>0</v>
      </c>
    </row>
    <row r="4" spans="1:11" s="8" customFormat="1" ht="34.5" customHeight="1" x14ac:dyDescent="0.25">
      <c r="A4" s="2">
        <v>3</v>
      </c>
      <c r="B4" s="12" t="s">
        <v>7</v>
      </c>
      <c r="C4" s="13" t="s">
        <v>4</v>
      </c>
      <c r="D4" s="18">
        <v>1000</v>
      </c>
      <c r="E4" s="14"/>
      <c r="F4" s="15"/>
      <c r="G4" s="11">
        <f t="shared" si="0"/>
        <v>0</v>
      </c>
      <c r="H4" s="11">
        <f t="shared" si="1"/>
        <v>0</v>
      </c>
    </row>
    <row r="5" spans="1:11" ht="22.5" customHeight="1" x14ac:dyDescent="0.2">
      <c r="B5" s="48" t="s">
        <v>24</v>
      </c>
      <c r="C5" s="48"/>
      <c r="D5" s="48"/>
      <c r="E5" s="48"/>
      <c r="F5" s="48"/>
      <c r="G5" s="42">
        <f t="shared" ref="G5:H5" si="2">SUM(G2:G4)</f>
        <v>0</v>
      </c>
      <c r="H5" s="42">
        <f t="shared" si="2"/>
        <v>0</v>
      </c>
    </row>
    <row r="7" spans="1:11" ht="15" customHeight="1" x14ac:dyDescent="0.2">
      <c r="A7" s="47" t="s">
        <v>31</v>
      </c>
      <c r="B7" s="47"/>
      <c r="C7" s="47"/>
      <c r="D7" s="47"/>
      <c r="E7" s="47"/>
      <c r="F7" s="47"/>
      <c r="G7" s="47"/>
      <c r="H7" s="47"/>
      <c r="I7" s="6"/>
      <c r="J7" s="6"/>
      <c r="K7" s="6"/>
    </row>
  </sheetData>
  <mergeCells count="2">
    <mergeCell ref="A7:H7"/>
    <mergeCell ref="B5:F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5" workbookViewId="0">
      <selection activeCell="B15" sqref="B15"/>
    </sheetView>
  </sheetViews>
  <sheetFormatPr defaultRowHeight="12" x14ac:dyDescent="0.2"/>
  <cols>
    <col min="1" max="1" width="5.28515625" style="32" customWidth="1"/>
    <col min="2" max="2" width="71.85546875" style="32" customWidth="1"/>
    <col min="3" max="3" width="9.140625" style="32"/>
    <col min="4" max="4" width="4.7109375" style="38" bestFit="1" customWidth="1"/>
    <col min="5" max="5" width="8.5703125" style="32" customWidth="1"/>
    <col min="6" max="6" width="7.7109375" style="32" customWidth="1"/>
    <col min="7" max="7" width="9.140625" style="32"/>
    <col min="8" max="8" width="12.42578125" style="32" customWidth="1"/>
    <col min="9" max="9" width="11.28515625" style="32" customWidth="1"/>
    <col min="10" max="16384" width="9.140625" style="32"/>
  </cols>
  <sheetData>
    <row r="1" spans="1:9" s="20" customFormat="1" ht="43.5" customHeight="1" x14ac:dyDescent="0.25">
      <c r="A1" s="3" t="s">
        <v>0</v>
      </c>
      <c r="B1" s="3" t="s">
        <v>1</v>
      </c>
      <c r="C1" s="3" t="s">
        <v>2</v>
      </c>
      <c r="D1" s="21" t="s">
        <v>21</v>
      </c>
      <c r="E1" s="3" t="s">
        <v>27</v>
      </c>
      <c r="F1" s="3" t="s">
        <v>30</v>
      </c>
      <c r="G1" s="3" t="s">
        <v>25</v>
      </c>
      <c r="H1" s="3" t="s">
        <v>26</v>
      </c>
      <c r="I1" s="49" t="s">
        <v>54</v>
      </c>
    </row>
    <row r="2" spans="1:9" s="24" customFormat="1" ht="24" x14ac:dyDescent="0.25">
      <c r="A2" s="25">
        <v>1</v>
      </c>
      <c r="B2" s="5" t="s">
        <v>39</v>
      </c>
      <c r="C2" s="25" t="s">
        <v>4</v>
      </c>
      <c r="D2" s="23">
        <v>540</v>
      </c>
      <c r="E2" s="27"/>
      <c r="F2" s="26"/>
      <c r="G2" s="28">
        <f>D2*E2</f>
        <v>0</v>
      </c>
      <c r="H2" s="27">
        <f>G2+G2*F2%</f>
        <v>0</v>
      </c>
      <c r="I2" s="50"/>
    </row>
    <row r="3" spans="1:9" s="24" customFormat="1" ht="22.5" customHeight="1" x14ac:dyDescent="0.25">
      <c r="A3" s="25">
        <v>2</v>
      </c>
      <c r="B3" s="5" t="s">
        <v>15</v>
      </c>
      <c r="C3" s="25" t="s">
        <v>4</v>
      </c>
      <c r="D3" s="23">
        <v>450</v>
      </c>
      <c r="E3" s="27"/>
      <c r="F3" s="26"/>
      <c r="G3" s="28">
        <f t="shared" ref="G3:G32" si="0">D3*E3</f>
        <v>0</v>
      </c>
      <c r="H3" s="27">
        <f t="shared" ref="H3:H32" si="1">G3+G3*F3%</f>
        <v>0</v>
      </c>
      <c r="I3" s="50"/>
    </row>
    <row r="4" spans="1:9" s="24" customFormat="1" ht="24" x14ac:dyDescent="0.25">
      <c r="A4" s="1">
        <v>3</v>
      </c>
      <c r="B4" s="5" t="s">
        <v>35</v>
      </c>
      <c r="C4" s="25" t="s">
        <v>4</v>
      </c>
      <c r="D4" s="23">
        <v>450</v>
      </c>
      <c r="E4" s="27"/>
      <c r="F4" s="26"/>
      <c r="G4" s="28">
        <f t="shared" si="0"/>
        <v>0</v>
      </c>
      <c r="H4" s="27">
        <f t="shared" si="1"/>
        <v>0</v>
      </c>
      <c r="I4" s="50"/>
    </row>
    <row r="5" spans="1:9" s="24" customFormat="1" ht="36" x14ac:dyDescent="0.25">
      <c r="A5" s="25">
        <v>4</v>
      </c>
      <c r="B5" s="5" t="s">
        <v>36</v>
      </c>
      <c r="C5" s="25" t="s">
        <v>4</v>
      </c>
      <c r="D5" s="23">
        <v>200</v>
      </c>
      <c r="E5" s="27"/>
      <c r="F5" s="26"/>
      <c r="G5" s="28">
        <f t="shared" si="0"/>
        <v>0</v>
      </c>
      <c r="H5" s="27">
        <f t="shared" si="1"/>
        <v>0</v>
      </c>
      <c r="I5" s="50"/>
    </row>
    <row r="6" spans="1:9" s="24" customFormat="1" ht="27" customHeight="1" x14ac:dyDescent="0.25">
      <c r="A6" s="25">
        <v>5</v>
      </c>
      <c r="B6" s="22" t="s">
        <v>28</v>
      </c>
      <c r="C6" s="25" t="s">
        <v>4</v>
      </c>
      <c r="D6" s="23">
        <v>35</v>
      </c>
      <c r="E6" s="27"/>
      <c r="F6" s="26"/>
      <c r="G6" s="28">
        <f t="shared" si="0"/>
        <v>0</v>
      </c>
      <c r="H6" s="27">
        <f t="shared" si="1"/>
        <v>0</v>
      </c>
      <c r="I6" s="50"/>
    </row>
    <row r="7" spans="1:9" s="24" customFormat="1" ht="36" x14ac:dyDescent="0.25">
      <c r="A7" s="1">
        <v>6</v>
      </c>
      <c r="B7" s="5" t="s">
        <v>29</v>
      </c>
      <c r="C7" s="25" t="s">
        <v>4</v>
      </c>
      <c r="D7" s="23">
        <v>180</v>
      </c>
      <c r="E7" s="27"/>
      <c r="F7" s="26"/>
      <c r="G7" s="28">
        <f t="shared" si="0"/>
        <v>0</v>
      </c>
      <c r="H7" s="27">
        <f t="shared" si="1"/>
        <v>0</v>
      </c>
      <c r="I7" s="50"/>
    </row>
    <row r="8" spans="1:9" s="24" customFormat="1" ht="22.5" customHeight="1" x14ac:dyDescent="0.25">
      <c r="A8" s="25">
        <v>7</v>
      </c>
      <c r="B8" s="5" t="s">
        <v>16</v>
      </c>
      <c r="C8" s="25" t="s">
        <v>4</v>
      </c>
      <c r="D8" s="23">
        <v>50</v>
      </c>
      <c r="E8" s="27"/>
      <c r="F8" s="26"/>
      <c r="G8" s="28">
        <f t="shared" si="0"/>
        <v>0</v>
      </c>
      <c r="H8" s="27">
        <f t="shared" si="1"/>
        <v>0</v>
      </c>
      <c r="I8" s="50"/>
    </row>
    <row r="9" spans="1:9" s="24" customFormat="1" ht="24" x14ac:dyDescent="0.25">
      <c r="A9" s="25">
        <v>8</v>
      </c>
      <c r="B9" s="5" t="s">
        <v>37</v>
      </c>
      <c r="C9" s="25" t="s">
        <v>4</v>
      </c>
      <c r="D9" s="23">
        <v>315</v>
      </c>
      <c r="E9" s="27"/>
      <c r="F9" s="26"/>
      <c r="G9" s="28">
        <f t="shared" si="0"/>
        <v>0</v>
      </c>
      <c r="H9" s="27">
        <f t="shared" si="1"/>
        <v>0</v>
      </c>
      <c r="I9" s="50"/>
    </row>
    <row r="10" spans="1:9" s="24" customFormat="1" ht="24" x14ac:dyDescent="0.25">
      <c r="A10" s="1">
        <v>9</v>
      </c>
      <c r="B10" s="5" t="s">
        <v>46</v>
      </c>
      <c r="C10" s="25" t="s">
        <v>4</v>
      </c>
      <c r="D10" s="23">
        <v>400</v>
      </c>
      <c r="E10" s="27"/>
      <c r="F10" s="26"/>
      <c r="G10" s="28">
        <f t="shared" si="0"/>
        <v>0</v>
      </c>
      <c r="H10" s="27">
        <f t="shared" si="1"/>
        <v>0</v>
      </c>
      <c r="I10" s="50"/>
    </row>
    <row r="11" spans="1:9" s="24" customFormat="1" ht="24" x14ac:dyDescent="0.25">
      <c r="A11" s="25">
        <v>10</v>
      </c>
      <c r="B11" s="40" t="s">
        <v>34</v>
      </c>
      <c r="C11" s="25" t="s">
        <v>4</v>
      </c>
      <c r="D11" s="23">
        <v>130</v>
      </c>
      <c r="E11" s="27"/>
      <c r="F11" s="26"/>
      <c r="G11" s="28">
        <f t="shared" si="0"/>
        <v>0</v>
      </c>
      <c r="H11" s="27">
        <f t="shared" si="1"/>
        <v>0</v>
      </c>
      <c r="I11" s="50"/>
    </row>
    <row r="12" spans="1:9" s="24" customFormat="1" ht="60" x14ac:dyDescent="0.25">
      <c r="A12" s="25">
        <v>11</v>
      </c>
      <c r="B12" s="5" t="s">
        <v>38</v>
      </c>
      <c r="C12" s="25" t="s">
        <v>4</v>
      </c>
      <c r="D12" s="23">
        <v>700</v>
      </c>
      <c r="E12" s="27"/>
      <c r="F12" s="26"/>
      <c r="G12" s="28">
        <f t="shared" si="0"/>
        <v>0</v>
      </c>
      <c r="H12" s="27">
        <f t="shared" si="1"/>
        <v>0</v>
      </c>
      <c r="I12" s="50"/>
    </row>
    <row r="13" spans="1:9" s="24" customFormat="1" ht="24.75" customHeight="1" x14ac:dyDescent="0.25">
      <c r="A13" s="1">
        <v>12</v>
      </c>
      <c r="B13" s="41" t="s">
        <v>40</v>
      </c>
      <c r="C13" s="25" t="s">
        <v>4</v>
      </c>
      <c r="D13" s="23">
        <v>70</v>
      </c>
      <c r="E13" s="27"/>
      <c r="F13" s="26"/>
      <c r="G13" s="28">
        <f t="shared" si="0"/>
        <v>0</v>
      </c>
      <c r="H13" s="27">
        <f t="shared" si="1"/>
        <v>0</v>
      </c>
      <c r="I13" s="50"/>
    </row>
    <row r="14" spans="1:9" s="24" customFormat="1" ht="24" x14ac:dyDescent="0.25">
      <c r="A14" s="46">
        <v>13</v>
      </c>
      <c r="B14" s="5" t="s">
        <v>57</v>
      </c>
      <c r="C14" s="1" t="s">
        <v>4</v>
      </c>
      <c r="D14" s="23">
        <v>810</v>
      </c>
      <c r="E14" s="27"/>
      <c r="F14" s="26"/>
      <c r="G14" s="28">
        <f t="shared" si="0"/>
        <v>0</v>
      </c>
      <c r="H14" s="27">
        <f t="shared" si="1"/>
        <v>0</v>
      </c>
      <c r="I14" s="50"/>
    </row>
    <row r="15" spans="1:9" s="24" customFormat="1" ht="17.25" customHeight="1" x14ac:dyDescent="0.25">
      <c r="A15" s="25">
        <v>14</v>
      </c>
      <c r="B15" s="5" t="s">
        <v>17</v>
      </c>
      <c r="C15" s="25" t="s">
        <v>4</v>
      </c>
      <c r="D15" s="23">
        <v>90</v>
      </c>
      <c r="E15" s="27"/>
      <c r="F15" s="26"/>
      <c r="G15" s="28">
        <f t="shared" si="0"/>
        <v>0</v>
      </c>
      <c r="H15" s="27">
        <f t="shared" si="1"/>
        <v>0</v>
      </c>
      <c r="I15" s="50"/>
    </row>
    <row r="16" spans="1:9" s="24" customFormat="1" ht="17.25" customHeight="1" x14ac:dyDescent="0.25">
      <c r="A16" s="1">
        <v>15</v>
      </c>
      <c r="B16" s="5" t="s">
        <v>19</v>
      </c>
      <c r="C16" s="25" t="s">
        <v>4</v>
      </c>
      <c r="D16" s="23">
        <v>43</v>
      </c>
      <c r="E16" s="27"/>
      <c r="F16" s="26"/>
      <c r="G16" s="28">
        <f t="shared" si="0"/>
        <v>0</v>
      </c>
      <c r="H16" s="27">
        <f t="shared" si="1"/>
        <v>0</v>
      </c>
      <c r="I16" s="50"/>
    </row>
    <row r="17" spans="1:9" s="24" customFormat="1" ht="18.75" customHeight="1" x14ac:dyDescent="0.25">
      <c r="A17" s="25">
        <v>16</v>
      </c>
      <c r="B17" s="5" t="s">
        <v>20</v>
      </c>
      <c r="C17" s="25" t="s">
        <v>4</v>
      </c>
      <c r="D17" s="23">
        <v>65</v>
      </c>
      <c r="E17" s="27"/>
      <c r="F17" s="26"/>
      <c r="G17" s="28">
        <f t="shared" si="0"/>
        <v>0</v>
      </c>
      <c r="H17" s="27">
        <f t="shared" si="1"/>
        <v>0</v>
      </c>
      <c r="I17" s="50"/>
    </row>
    <row r="18" spans="1:9" s="24" customFormat="1" x14ac:dyDescent="0.25">
      <c r="A18" s="25">
        <v>17</v>
      </c>
      <c r="B18" s="5" t="s">
        <v>8</v>
      </c>
      <c r="C18" s="25" t="s">
        <v>9</v>
      </c>
      <c r="D18" s="23">
        <v>215</v>
      </c>
      <c r="E18" s="27"/>
      <c r="F18" s="26"/>
      <c r="G18" s="28">
        <f t="shared" si="0"/>
        <v>0</v>
      </c>
      <c r="H18" s="27">
        <f t="shared" si="1"/>
        <v>0</v>
      </c>
      <c r="I18" s="50"/>
    </row>
    <row r="19" spans="1:9" s="29" customFormat="1" x14ac:dyDescent="0.25">
      <c r="A19" s="25">
        <v>18</v>
      </c>
      <c r="B19" s="5" t="s">
        <v>10</v>
      </c>
      <c r="C19" s="25" t="s">
        <v>9</v>
      </c>
      <c r="D19" s="23">
        <v>135</v>
      </c>
      <c r="E19" s="27"/>
      <c r="F19" s="26"/>
      <c r="G19" s="28">
        <f t="shared" si="0"/>
        <v>0</v>
      </c>
      <c r="H19" s="27">
        <f t="shared" si="1"/>
        <v>0</v>
      </c>
      <c r="I19" s="5"/>
    </row>
    <row r="20" spans="1:9" s="24" customFormat="1" ht="24" x14ac:dyDescent="0.25">
      <c r="A20" s="25">
        <v>19</v>
      </c>
      <c r="B20" s="5" t="s">
        <v>18</v>
      </c>
      <c r="C20" s="25" t="s">
        <v>4</v>
      </c>
      <c r="D20" s="23">
        <v>30</v>
      </c>
      <c r="E20" s="27"/>
      <c r="F20" s="26"/>
      <c r="G20" s="28">
        <f t="shared" si="0"/>
        <v>0</v>
      </c>
      <c r="H20" s="27">
        <f t="shared" si="1"/>
        <v>0</v>
      </c>
      <c r="I20" s="50"/>
    </row>
    <row r="21" spans="1:9" s="24" customFormat="1" ht="24" x14ac:dyDescent="0.25">
      <c r="A21" s="25">
        <v>20</v>
      </c>
      <c r="B21" s="5" t="s">
        <v>44</v>
      </c>
      <c r="C21" s="25" t="s">
        <v>5</v>
      </c>
      <c r="D21" s="23">
        <v>20</v>
      </c>
      <c r="E21" s="27"/>
      <c r="F21" s="26"/>
      <c r="G21" s="28">
        <f t="shared" si="0"/>
        <v>0</v>
      </c>
      <c r="H21" s="27">
        <f t="shared" si="1"/>
        <v>0</v>
      </c>
      <c r="I21" s="50"/>
    </row>
    <row r="22" spans="1:9" s="24" customFormat="1" ht="19.5" customHeight="1" x14ac:dyDescent="0.25">
      <c r="A22" s="1">
        <v>21</v>
      </c>
      <c r="B22" s="5" t="s">
        <v>11</v>
      </c>
      <c r="C22" s="25" t="s">
        <v>5</v>
      </c>
      <c r="D22" s="23">
        <v>35</v>
      </c>
      <c r="E22" s="27"/>
      <c r="F22" s="26"/>
      <c r="G22" s="28">
        <f t="shared" si="0"/>
        <v>0</v>
      </c>
      <c r="H22" s="27">
        <f t="shared" si="1"/>
        <v>0</v>
      </c>
      <c r="I22" s="50"/>
    </row>
    <row r="23" spans="1:9" s="24" customFormat="1" ht="24" x14ac:dyDescent="0.25">
      <c r="A23" s="25">
        <v>22</v>
      </c>
      <c r="B23" s="5" t="s">
        <v>45</v>
      </c>
      <c r="C23" s="25" t="s">
        <v>4</v>
      </c>
      <c r="D23" s="23">
        <v>20</v>
      </c>
      <c r="E23" s="27"/>
      <c r="F23" s="26"/>
      <c r="G23" s="28">
        <f t="shared" si="0"/>
        <v>0</v>
      </c>
      <c r="H23" s="27">
        <f t="shared" si="1"/>
        <v>0</v>
      </c>
      <c r="I23" s="50"/>
    </row>
    <row r="24" spans="1:9" s="24" customFormat="1" ht="20.25" customHeight="1" x14ac:dyDescent="0.25">
      <c r="A24" s="25">
        <v>23</v>
      </c>
      <c r="B24" s="5" t="s">
        <v>42</v>
      </c>
      <c r="C24" s="25" t="s">
        <v>4</v>
      </c>
      <c r="D24" s="23">
        <v>30</v>
      </c>
      <c r="E24" s="27"/>
      <c r="F24" s="26"/>
      <c r="G24" s="28">
        <f t="shared" si="0"/>
        <v>0</v>
      </c>
      <c r="H24" s="27">
        <f t="shared" si="1"/>
        <v>0</v>
      </c>
      <c r="I24" s="50"/>
    </row>
    <row r="25" spans="1:9" s="24" customFormat="1" ht="24" x14ac:dyDescent="0.25">
      <c r="A25" s="1">
        <v>24</v>
      </c>
      <c r="B25" s="5" t="s">
        <v>12</v>
      </c>
      <c r="C25" s="1" t="s">
        <v>13</v>
      </c>
      <c r="D25" s="23">
        <v>335</v>
      </c>
      <c r="E25" s="27"/>
      <c r="F25" s="26"/>
      <c r="G25" s="28">
        <f t="shared" si="0"/>
        <v>0</v>
      </c>
      <c r="H25" s="27">
        <f t="shared" si="1"/>
        <v>0</v>
      </c>
      <c r="I25" s="50"/>
    </row>
    <row r="26" spans="1:9" s="24" customFormat="1" ht="21.75" customHeight="1" x14ac:dyDescent="0.25">
      <c r="A26" s="25">
        <v>25</v>
      </c>
      <c r="B26" s="5" t="s">
        <v>33</v>
      </c>
      <c r="C26" s="25" t="s">
        <v>4</v>
      </c>
      <c r="D26" s="25">
        <v>70</v>
      </c>
      <c r="E26" s="27"/>
      <c r="F26" s="26"/>
      <c r="G26" s="28">
        <f t="shared" si="0"/>
        <v>0</v>
      </c>
      <c r="H26" s="27">
        <f t="shared" si="1"/>
        <v>0</v>
      </c>
      <c r="I26" s="50"/>
    </row>
    <row r="27" spans="1:9" s="24" customFormat="1" ht="20.25" customHeight="1" x14ac:dyDescent="0.25">
      <c r="A27" s="46">
        <v>26</v>
      </c>
      <c r="B27" s="5" t="s">
        <v>47</v>
      </c>
      <c r="C27" s="25" t="s">
        <v>4</v>
      </c>
      <c r="D27" s="25">
        <v>315</v>
      </c>
      <c r="E27" s="27"/>
      <c r="F27" s="26"/>
      <c r="G27" s="28">
        <f t="shared" si="0"/>
        <v>0</v>
      </c>
      <c r="H27" s="27">
        <f t="shared" si="1"/>
        <v>0</v>
      </c>
      <c r="I27" s="50"/>
    </row>
    <row r="28" spans="1:9" s="24" customFormat="1" ht="24.75" customHeight="1" x14ac:dyDescent="0.25">
      <c r="A28" s="1">
        <v>27</v>
      </c>
      <c r="B28" s="5" t="s">
        <v>14</v>
      </c>
      <c r="C28" s="25" t="s">
        <v>13</v>
      </c>
      <c r="D28" s="23">
        <v>355</v>
      </c>
      <c r="E28" s="27"/>
      <c r="F28" s="26"/>
      <c r="G28" s="28">
        <f t="shared" si="0"/>
        <v>0</v>
      </c>
      <c r="H28" s="27">
        <f t="shared" si="1"/>
        <v>0</v>
      </c>
      <c r="I28" s="50"/>
    </row>
    <row r="29" spans="1:9" s="24" customFormat="1" ht="25.5" customHeight="1" x14ac:dyDescent="0.25">
      <c r="A29" s="25">
        <v>28</v>
      </c>
      <c r="B29" s="5" t="s">
        <v>43</v>
      </c>
      <c r="C29" s="25" t="s">
        <v>4</v>
      </c>
      <c r="D29" s="23">
        <v>10</v>
      </c>
      <c r="E29" s="27"/>
      <c r="F29" s="26"/>
      <c r="G29" s="28">
        <f t="shared" si="0"/>
        <v>0</v>
      </c>
      <c r="H29" s="27">
        <f t="shared" si="1"/>
        <v>0</v>
      </c>
      <c r="I29" s="50"/>
    </row>
    <row r="30" spans="1:9" s="24" customFormat="1" ht="24" x14ac:dyDescent="0.25">
      <c r="A30" s="25">
        <v>29</v>
      </c>
      <c r="B30" s="5" t="s">
        <v>41</v>
      </c>
      <c r="C30" s="25" t="s">
        <v>4</v>
      </c>
      <c r="D30" s="23">
        <v>6</v>
      </c>
      <c r="E30" s="27"/>
      <c r="F30" s="26"/>
      <c r="G30" s="28">
        <f t="shared" si="0"/>
        <v>0</v>
      </c>
      <c r="H30" s="27">
        <f t="shared" si="1"/>
        <v>0</v>
      </c>
      <c r="I30" s="50"/>
    </row>
    <row r="31" spans="1:9" s="24" customFormat="1" ht="36" x14ac:dyDescent="0.25">
      <c r="A31" s="1">
        <v>30</v>
      </c>
      <c r="B31" s="40" t="s">
        <v>48</v>
      </c>
      <c r="C31" s="25" t="s">
        <v>4</v>
      </c>
      <c r="D31" s="23">
        <v>10</v>
      </c>
      <c r="E31" s="27"/>
      <c r="F31" s="26"/>
      <c r="G31" s="28">
        <f t="shared" si="0"/>
        <v>0</v>
      </c>
      <c r="H31" s="27">
        <f t="shared" si="1"/>
        <v>0</v>
      </c>
      <c r="I31" s="50"/>
    </row>
    <row r="32" spans="1:9" s="24" customFormat="1" ht="27" customHeight="1" thickBot="1" x14ac:dyDescent="0.3">
      <c r="A32" s="25">
        <v>31</v>
      </c>
      <c r="B32" s="40" t="s">
        <v>49</v>
      </c>
      <c r="C32" s="25" t="s">
        <v>4</v>
      </c>
      <c r="D32" s="23">
        <v>10</v>
      </c>
      <c r="E32" s="27"/>
      <c r="F32" s="26"/>
      <c r="G32" s="51">
        <f t="shared" si="0"/>
        <v>0</v>
      </c>
      <c r="H32" s="52">
        <f t="shared" si="1"/>
        <v>0</v>
      </c>
      <c r="I32" s="53"/>
    </row>
    <row r="33" spans="1:12" ht="26.25" customHeight="1" thickBot="1" x14ac:dyDescent="0.25">
      <c r="A33" s="39"/>
      <c r="B33" s="30"/>
      <c r="C33" s="30"/>
      <c r="D33" s="30"/>
      <c r="E33" s="31"/>
      <c r="F33" s="30" t="s">
        <v>24</v>
      </c>
      <c r="G33" s="55">
        <f>SUM(G2:G32)</f>
        <v>0</v>
      </c>
      <c r="H33" s="55">
        <f>SUM(H2:H32)</f>
        <v>0</v>
      </c>
      <c r="I33" s="54"/>
    </row>
    <row r="34" spans="1:12" x14ac:dyDescent="0.2">
      <c r="A34" s="33"/>
      <c r="B34" s="33"/>
      <c r="C34" s="33"/>
      <c r="D34" s="33"/>
      <c r="E34" s="33"/>
      <c r="F34" s="33"/>
      <c r="G34" s="34"/>
      <c r="H34" s="34"/>
    </row>
    <row r="35" spans="1:12" s="35" customFormat="1" x14ac:dyDescent="0.2">
      <c r="A35" s="37"/>
      <c r="B35" s="37"/>
      <c r="C35" s="36"/>
      <c r="D35" s="36"/>
      <c r="E35" s="36"/>
    </row>
    <row r="36" spans="1:12" ht="12.75" x14ac:dyDescent="0.2">
      <c r="A36" s="44" t="s">
        <v>50</v>
      </c>
      <c r="B36" s="44"/>
      <c r="C36" s="44"/>
      <c r="D36" s="45"/>
      <c r="E36" s="44"/>
      <c r="F36" s="44"/>
      <c r="G36" s="44"/>
      <c r="H36" s="44"/>
      <c r="I36" s="44"/>
      <c r="J36" s="44"/>
      <c r="K36" s="43"/>
      <c r="L36" s="43"/>
    </row>
    <row r="37" spans="1:12" ht="12.75" x14ac:dyDescent="0.2">
      <c r="A37" s="44"/>
      <c r="B37" s="44"/>
      <c r="C37" s="44"/>
      <c r="D37" s="45"/>
      <c r="E37" s="44"/>
      <c r="F37" s="44"/>
      <c r="G37" s="44"/>
      <c r="H37" s="44"/>
      <c r="I37" s="44"/>
      <c r="J37" s="44"/>
      <c r="K37" s="43"/>
      <c r="L37" s="43"/>
    </row>
    <row r="38" spans="1:12" ht="12.75" x14ac:dyDescent="0.2">
      <c r="A38" s="44" t="s">
        <v>51</v>
      </c>
      <c r="B38" s="44"/>
      <c r="C38" s="44"/>
      <c r="D38" s="45"/>
      <c r="E38" s="44"/>
      <c r="F38" s="44"/>
      <c r="G38" s="44"/>
      <c r="H38" s="44"/>
      <c r="I38" s="44"/>
      <c r="J38" s="44"/>
      <c r="K38" s="43"/>
      <c r="L38" s="43"/>
    </row>
    <row r="39" spans="1:12" ht="12.75" x14ac:dyDescent="0.2">
      <c r="A39" s="44"/>
      <c r="B39" s="44"/>
      <c r="C39" s="44"/>
      <c r="D39" s="45"/>
      <c r="E39" s="44"/>
      <c r="F39" s="44"/>
      <c r="G39" s="44"/>
      <c r="H39" s="44"/>
      <c r="I39" s="44"/>
      <c r="J39" s="44"/>
      <c r="K39" s="43"/>
      <c r="L39" s="43"/>
    </row>
    <row r="40" spans="1:12" ht="12.75" x14ac:dyDescent="0.2">
      <c r="A40" s="44" t="s">
        <v>55</v>
      </c>
      <c r="B40" s="44"/>
      <c r="C40" s="44"/>
      <c r="D40" s="45"/>
      <c r="E40" s="44"/>
      <c r="F40" s="44"/>
      <c r="G40" s="44"/>
      <c r="H40" s="44"/>
      <c r="I40" s="44"/>
      <c r="J40" s="44"/>
      <c r="K40" s="43"/>
      <c r="L40" s="43"/>
    </row>
    <row r="41" spans="1:12" ht="12.75" x14ac:dyDescent="0.2">
      <c r="A41" s="44" t="s">
        <v>56</v>
      </c>
      <c r="B41" s="44"/>
      <c r="C41" s="44"/>
      <c r="D41" s="45"/>
      <c r="E41" s="44"/>
      <c r="F41" s="44"/>
      <c r="G41" s="44"/>
      <c r="H41" s="44"/>
      <c r="I41" s="44"/>
      <c r="J41" s="44"/>
      <c r="K41" s="43"/>
      <c r="L41" s="43"/>
    </row>
    <row r="42" spans="1:12" ht="12.75" x14ac:dyDescent="0.2">
      <c r="A42" s="44"/>
      <c r="B42" s="44"/>
      <c r="C42" s="44"/>
      <c r="D42" s="45"/>
      <c r="E42" s="44"/>
      <c r="F42" s="44"/>
      <c r="G42" s="44"/>
      <c r="H42" s="44"/>
      <c r="I42" s="44"/>
      <c r="J42" s="44"/>
      <c r="K42" s="43"/>
      <c r="L42" s="43"/>
    </row>
    <row r="43" spans="1:12" ht="12.75" x14ac:dyDescent="0.2">
      <c r="A43" s="44"/>
      <c r="B43" s="44"/>
      <c r="C43" s="44"/>
      <c r="D43" s="45"/>
      <c r="E43" s="44"/>
      <c r="F43" s="44"/>
      <c r="G43" s="44"/>
      <c r="H43" s="44"/>
      <c r="I43" s="44"/>
      <c r="J43" s="44"/>
      <c r="K43" s="43"/>
      <c r="L43" s="43"/>
    </row>
    <row r="44" spans="1:12" ht="12.75" x14ac:dyDescent="0.2">
      <c r="A44" s="44"/>
      <c r="B44" s="44"/>
      <c r="C44" s="44"/>
      <c r="D44" s="45"/>
      <c r="E44" s="44"/>
      <c r="F44" s="44"/>
      <c r="G44" s="44"/>
      <c r="H44" s="44"/>
      <c r="I44" s="44"/>
      <c r="J44" s="44"/>
      <c r="K44" s="43"/>
      <c r="L44" s="43"/>
    </row>
    <row r="45" spans="1:12" ht="12.75" x14ac:dyDescent="0.2">
      <c r="A45" s="44"/>
      <c r="B45" s="44"/>
      <c r="C45" s="44"/>
      <c r="D45" s="45"/>
      <c r="E45" s="44"/>
      <c r="F45" s="56" t="s">
        <v>52</v>
      </c>
      <c r="H45" s="44"/>
      <c r="I45" s="44"/>
      <c r="J45" s="44"/>
      <c r="K45" s="43"/>
      <c r="L45" s="43"/>
    </row>
    <row r="46" spans="1:12" ht="12.75" x14ac:dyDescent="0.2">
      <c r="A46" s="44"/>
      <c r="B46" s="44"/>
      <c r="C46" s="44"/>
      <c r="D46" s="45"/>
      <c r="E46" s="44"/>
      <c r="F46" s="56" t="s">
        <v>53</v>
      </c>
      <c r="H46" s="44"/>
      <c r="I46" s="44"/>
      <c r="J46" s="44"/>
      <c r="K46" s="43"/>
      <c r="L46" s="43"/>
    </row>
    <row r="47" spans="1:12" ht="12.75" x14ac:dyDescent="0.2">
      <c r="A47" s="44"/>
      <c r="B47" s="44"/>
      <c r="C47" s="44"/>
      <c r="D47" s="45"/>
      <c r="E47" s="44"/>
      <c r="F47" s="44"/>
      <c r="G47" s="44"/>
      <c r="H47" s="44"/>
      <c r="I47" s="44"/>
      <c r="J47" s="44"/>
      <c r="K47" s="43"/>
      <c r="L47" s="43"/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akcesoria do mopów</vt:lpstr>
      <vt:lpstr>środki i akcesoria czyszczące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Dorengowska-Grabowska Małgorzata</cp:lastModifiedBy>
  <cp:lastPrinted>2023-02-28T11:06:20Z</cp:lastPrinted>
  <dcterms:created xsi:type="dcterms:W3CDTF">2022-03-09T10:40:17Z</dcterms:created>
  <dcterms:modified xsi:type="dcterms:W3CDTF">2023-03-29T07:34:59Z</dcterms:modified>
</cp:coreProperties>
</file>