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\Desktop\Nowy folder (3)\2_104_2020 materiały biurowych\"/>
    </mc:Choice>
  </mc:AlternateContent>
  <xr:revisionPtr revIDLastSave="0" documentId="13_ncr:1_{8B6D2E68-0AFB-4391-A636-1FB72AADFFD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materiał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20" i="1"/>
  <c r="I21" i="1"/>
  <c r="I24" i="1"/>
  <c r="I25" i="1"/>
  <c r="I28" i="1"/>
  <c r="I29" i="1"/>
  <c r="I32" i="1"/>
  <c r="I33" i="1"/>
  <c r="I36" i="1"/>
  <c r="I37" i="1"/>
  <c r="I40" i="1"/>
  <c r="I41" i="1"/>
  <c r="I44" i="1"/>
  <c r="I45" i="1"/>
  <c r="I48" i="1"/>
  <c r="I49" i="1"/>
  <c r="I52" i="1"/>
  <c r="I53" i="1"/>
  <c r="I56" i="1"/>
  <c r="I57" i="1"/>
  <c r="I60" i="1"/>
  <c r="I61" i="1"/>
  <c r="I64" i="1"/>
  <c r="I65" i="1"/>
  <c r="I68" i="1"/>
  <c r="I69" i="1"/>
  <c r="I72" i="1"/>
  <c r="I73" i="1"/>
  <c r="I76" i="1"/>
  <c r="I77" i="1"/>
  <c r="G14" i="1"/>
  <c r="I14" i="1" s="1"/>
  <c r="G15" i="1"/>
  <c r="G16" i="1"/>
  <c r="G17" i="1"/>
  <c r="G18" i="1"/>
  <c r="I18" i="1" s="1"/>
  <c r="G19" i="1"/>
  <c r="I19" i="1" s="1"/>
  <c r="G20" i="1"/>
  <c r="G21" i="1"/>
  <c r="G22" i="1"/>
  <c r="I22" i="1" s="1"/>
  <c r="G23" i="1"/>
  <c r="I23" i="1" s="1"/>
  <c r="G24" i="1"/>
  <c r="G25" i="1"/>
  <c r="G26" i="1"/>
  <c r="I26" i="1" s="1"/>
  <c r="G27" i="1"/>
  <c r="I27" i="1" s="1"/>
  <c r="G28" i="1"/>
  <c r="G29" i="1"/>
  <c r="G30" i="1"/>
  <c r="I30" i="1" s="1"/>
  <c r="G31" i="1"/>
  <c r="I31" i="1" s="1"/>
  <c r="G32" i="1"/>
  <c r="G33" i="1"/>
  <c r="G34" i="1"/>
  <c r="I34" i="1" s="1"/>
  <c r="G35" i="1"/>
  <c r="I35" i="1" s="1"/>
  <c r="G36" i="1"/>
  <c r="G37" i="1"/>
  <c r="G38" i="1"/>
  <c r="I38" i="1" s="1"/>
  <c r="G39" i="1"/>
  <c r="I39" i="1" s="1"/>
  <c r="G40" i="1"/>
  <c r="G41" i="1"/>
  <c r="G42" i="1"/>
  <c r="I42" i="1" s="1"/>
  <c r="G43" i="1"/>
  <c r="I43" i="1" s="1"/>
  <c r="G44" i="1"/>
  <c r="G45" i="1"/>
  <c r="G46" i="1"/>
  <c r="I46" i="1" s="1"/>
  <c r="G47" i="1"/>
  <c r="I47" i="1" s="1"/>
  <c r="G48" i="1"/>
  <c r="G49" i="1"/>
  <c r="G50" i="1"/>
  <c r="I50" i="1" s="1"/>
  <c r="G51" i="1"/>
  <c r="I51" i="1" s="1"/>
  <c r="G52" i="1"/>
  <c r="G53" i="1"/>
  <c r="G54" i="1"/>
  <c r="I54" i="1" s="1"/>
  <c r="G55" i="1"/>
  <c r="I55" i="1" s="1"/>
  <c r="G56" i="1"/>
  <c r="G57" i="1"/>
  <c r="G58" i="1"/>
  <c r="I58" i="1" s="1"/>
  <c r="G59" i="1"/>
  <c r="I59" i="1" s="1"/>
  <c r="G60" i="1"/>
  <c r="G61" i="1"/>
  <c r="G62" i="1"/>
  <c r="I62" i="1" s="1"/>
  <c r="G63" i="1"/>
  <c r="I63" i="1" s="1"/>
  <c r="G64" i="1"/>
  <c r="G65" i="1"/>
  <c r="G66" i="1"/>
  <c r="I66" i="1" s="1"/>
  <c r="G67" i="1"/>
  <c r="I67" i="1" s="1"/>
  <c r="G68" i="1"/>
  <c r="G69" i="1"/>
  <c r="G70" i="1"/>
  <c r="I70" i="1" s="1"/>
  <c r="G71" i="1"/>
  <c r="I71" i="1" s="1"/>
  <c r="G72" i="1"/>
  <c r="G73" i="1"/>
  <c r="G74" i="1"/>
  <c r="I74" i="1" s="1"/>
  <c r="G75" i="1"/>
  <c r="I75" i="1" s="1"/>
  <c r="G76" i="1"/>
  <c r="G77" i="1"/>
  <c r="G78" i="1"/>
  <c r="I78" i="1" s="1"/>
  <c r="G79" i="1"/>
  <c r="I79" i="1" s="1"/>
  <c r="G13" i="1"/>
  <c r="I13" i="1" s="1"/>
  <c r="G80" i="1" l="1"/>
  <c r="I80" i="1"/>
</calcChain>
</file>

<file path=xl/sharedStrings.xml><?xml version="1.0" encoding="utf-8"?>
<sst xmlns="http://schemas.openxmlformats.org/spreadsheetml/2006/main" count="152" uniqueCount="87">
  <si>
    <t>lp.</t>
  </si>
  <si>
    <t>suma</t>
  </si>
  <si>
    <t>………………..………, dnia …………………..…….</t>
  </si>
  <si>
    <t>Opis przedmiotu zamówienia</t>
  </si>
  <si>
    <t>...............................................</t>
  </si>
  <si>
    <t>(pieczęć firmowa Wykonawcy)</t>
  </si>
  <si>
    <t>SPECYFIKACJA ASORTYMENTOWO - CENOWA</t>
  </si>
  <si>
    <t xml:space="preserve">Ilości </t>
  </si>
  <si>
    <t>Wartość netto [zł]</t>
  </si>
  <si>
    <t>Stawka podatku VAT (%)</t>
  </si>
  <si>
    <t>Wartość brutto [zł]</t>
  </si>
  <si>
    <t>Jednostka miary</t>
  </si>
  <si>
    <t>szt.</t>
  </si>
  <si>
    <t>Cena jednostkowa netto [zł]*</t>
  </si>
  <si>
    <t>* Cena za jeden komplet lub jedną sztukę lub jedno opakowanie</t>
  </si>
  <si>
    <t>op.</t>
  </si>
  <si>
    <t xml:space="preserve">szt. </t>
  </si>
  <si>
    <t>Gumka ołówkowa Pentel ZEH03 35x16x11,5mm</t>
  </si>
  <si>
    <t>Koszulki A4 kryształ a’ 100 szt. z perforacją do segregatora 60 mic.W kartonie zawierającym specjalne nacięcie ułatwiające dostęp do koszulek BANTEX</t>
  </si>
  <si>
    <t>Zszywacz  SAX 49 o możliwości zszywania jednorazowo 25 kart. Możliwość zszywania na zewnątrz, głębokość wsunięcia kartki 65 mm, pojemność 160-200 zszywek, gwarancja 10 lat</t>
  </si>
  <si>
    <t>Kalkulator Vector DK-215</t>
  </si>
  <si>
    <t>Kalkulator Vector CD-2455</t>
  </si>
  <si>
    <t>Postępowanie nr KA-DZP.362.2.104.2020</t>
  </si>
  <si>
    <t>Szuflady na biurko/półki kolor: dymny,  DONAU z polistyrenu, miejsce na etykietę, wymiary wewnętrzne 325x244x43mm</t>
  </si>
  <si>
    <t>Tusz do pieczątek automatycznych, a’ 25 ml  ALPHA kolory:niebieski i czerwony</t>
  </si>
  <si>
    <t>Tusz do poduszek, a’ 25 ml  ALPHA czarny</t>
  </si>
  <si>
    <t>Folia ARGO do drukarek atramentowych A4/50 ark. 100 mic.</t>
  </si>
  <si>
    <t>Dziurkacz SAX-418 z możliwością przedziurkowania do 25 kart., metalowa obudowa, metalowy mechanizm, ogranicznik formatu</t>
  </si>
  <si>
    <t>Folia do ksero ARGO A4 a’100 ark grubości 0,1 mm, przezroczysta,  antystatyczna, termostabilizowana</t>
  </si>
  <si>
    <t>Folia do laminowania 80 mic.65x95 mm a’ 100 szt. ARGO</t>
  </si>
  <si>
    <t>Folia do laminowania 80 mic.A4 a’ 100 szt. ARGO</t>
  </si>
  <si>
    <t>Koszulki A5 BANTEX Krystaliczne do segregatora a’ 100 szt. co najmniej 50 mic.</t>
  </si>
  <si>
    <t>Linijka 20 cm przezroczysta DONAU</t>
  </si>
  <si>
    <t>Linijka 30 cm przezroczysta DONAU</t>
  </si>
  <si>
    <t>Linijka 50 cm przezroczysta DONAU</t>
  </si>
  <si>
    <t xml:space="preserve">Magnesy kolorowe Ø15 ARGO  (mix kolorów) (op. = 10 sztuk) </t>
  </si>
  <si>
    <t>Nożyczki 7” SOFT TETIS-GN280YB</t>
  </si>
  <si>
    <t>Ofertówka BIURFOL A4 sztywna 0,2 mic „L”, przezroczysta op=25 sztuk</t>
  </si>
  <si>
    <t>Pinezki GRAND do tablicy korkowej A’ 100 szt. (beczułki) mix kolorów</t>
  </si>
  <si>
    <t>Pinezki GRAND złote a’ 50 szt.</t>
  </si>
  <si>
    <t>Rozszywacz do zszywek z blokadą DOANU</t>
  </si>
  <si>
    <t>Spinacz biurowy dł. 50 mm (op. 50 szt.) GRAND</t>
  </si>
  <si>
    <t>Spinacz biurowy dł. 28 mm, (op.100 szt.) GRAND</t>
  </si>
  <si>
    <t>Spinacze klipsy 19 mm (op. 12 szt.) GRAND</t>
  </si>
  <si>
    <t>Spinacze klipsy 25 mm (op. 12 szt.) GRAND</t>
  </si>
  <si>
    <t>Spinacze klipsy 32 mm (op.12 szt.) GRAND</t>
  </si>
  <si>
    <t>Spinacze klipsy 41 mm (op. 12 szt.) GRAND</t>
  </si>
  <si>
    <t>Spinacze klipsy 51 mm (op. 12 szt.) GRAND</t>
  </si>
  <si>
    <t xml:space="preserve">Ścieracz do tablic suchościernych magnetyczny DONAU </t>
  </si>
  <si>
    <t>Zszywki GRAND 24/6, a’ 1000 galwanizowane elektrycznie, odporność na rozciąganie</t>
  </si>
  <si>
    <t>Zwilżacz biurowy do palców glicerynowy DONAU</t>
  </si>
  <si>
    <t>KLEJ W PŁYNIE 30ML PENTEL PN5218</t>
  </si>
  <si>
    <t>Zszywki GRAND 26/6, a’ 1000 galwanizowane elektrycznie, odporność na rozciąganie</t>
  </si>
  <si>
    <t>Okładki ARGO przezroczyste do bindowania A4, 150 mic., a 100 szt</t>
  </si>
  <si>
    <t>Płyn do mycia tablic białych  a’ 0,5 l FIRMA : 2x3</t>
  </si>
  <si>
    <t>Skoroszyt plastikowy PVC twardy oczkowy, A4, różne kolor BIURFOL</t>
  </si>
  <si>
    <t>Skoroszyt plastikowy PP miękki o grubości min. 100 mic. (przód) oraz 180 mic. (tył), pojemność 2 cm, różne kolory BIURFOL</t>
  </si>
  <si>
    <t>Podajnik/ dyspenser do taśmy wielokrotnego użytku z taśmą 19x33 mm DONAU</t>
  </si>
  <si>
    <t>Taśma klejąca biurowa 12/20 krystaliczna GRAND</t>
  </si>
  <si>
    <t>Okładki ARGO skóropodobne do bindowania A4 250g różne kolory (a100 sztuk)</t>
  </si>
  <si>
    <t>Listwa wsuwana do bindowania A4 6mm,a 50 szt różne kolory ARGO</t>
  </si>
  <si>
    <t>Wąsy do skoroszytów A25 DURABLE różne kolory**</t>
  </si>
  <si>
    <t xml:space="preserve">Tablica korkowa w ramie drewnianej 60x90 cm Q-CONNECT </t>
  </si>
  <si>
    <t xml:space="preserve">Tablica korkowa w ramie drewnianej 90x120 cm Q-CONNECT </t>
  </si>
  <si>
    <t xml:space="preserve">Deska/Podkładka biurowa z klipem  A4 , PVC, różne kolory biurfol </t>
  </si>
  <si>
    <t xml:space="preserve">Deska/Podkładka biurowa z klipem A5, PVC różne kolory biurfol </t>
  </si>
  <si>
    <t>Taśma klejąca biurowa 19/33 krystaliczna SCOTCH Crystal</t>
  </si>
  <si>
    <t xml:space="preserve">Temperówka z pojemnikiem KUM 210 </t>
  </si>
  <si>
    <t>Listwa wsuwana do bindowania A4 min 9 max 10 mm,a 50 szt różne kolory ARGO</t>
  </si>
  <si>
    <t>Przybornik wielofunkcyjny na biurko DUAL dymny zawierający pojemnik na karteczki formatu 90 x 90 mm</t>
  </si>
  <si>
    <t>Pojemnik magnetyczny okrągły na spinacze OFFICE PRODUCTS lub Durable</t>
  </si>
  <si>
    <t xml:space="preserve">Deska/Podkładka zamykana (z okładką) z klipem A4 różne kolory, PVC, Biurfol </t>
  </si>
  <si>
    <t>Przybornik Q-CONNECT metalowy na biurko 3-komorowy, wykonany z metalowej siatki powlekanej lakierem, min. 205x103x98 kolor czarny zawierający pojemnik na karteczki formatu 90 x 90 mm</t>
  </si>
  <si>
    <t>Kubek na długopisy Q-Connect metalowy wyprodukowany z metalowej siateczki
okrągły</t>
  </si>
  <si>
    <t>Taśma dwustronna Grand lub Smart 50 mm x 5m lub S</t>
  </si>
  <si>
    <t>Taśma dwustronna Grand lub Smart 8 mm x 5m</t>
  </si>
  <si>
    <t xml:space="preserve">Taśma klejąca pakowa 48 mm x 45 m bieżących brązowa Grand </t>
  </si>
  <si>
    <t xml:space="preserve">Taśma klejąca pakowa 48 mm x 45 m bieżących przezroczystta Grand </t>
  </si>
  <si>
    <t xml:space="preserve"> Tablice Flipchart w kolorze białym, 100x70 cm mobilną. Powierzchnia magnetyczna suchościeralna lakierowana, stabilna konstrukcja nośna ze stali, Regulowana wysokość tablicy w zakresie 160 - 190 cm, +/- 10 cm, za pomocą zacisków, podstawa  jezdna, z 5 kółkami z możliwością blokowania</t>
  </si>
  <si>
    <t xml:space="preserve"> Tablice Flipchart w kolorze białym, 100x70 cm na trójnogu. Powierzchnia magnetyczna suchościeralna lakierowana - możliwość użycia markerów bez konieczności wieszania bloku, wyprofilowana półka na akcesoria
Rozsuwane nogi - blokowanie za pomocą "motylków", Umieszczenie bloku arkuszy na ruchomych haczykach, umieszczonych pod uchylnym panelem</t>
  </si>
  <si>
    <t>Folia do laminowania 80 mic. 80x120 mm a’ 100 szt. ARGO</t>
  </si>
  <si>
    <t>Klej biurowy w sztyfcie Tetis PVP 15g szybkoschnący do klejenia papieru, tektury, fotografii i styropianu, zmywalny, nie marszczy papieru, nie zawiera rozpuszczalników</t>
  </si>
  <si>
    <t>Koszulka z klapką do segregatora A4 min. 100mic (a’10 szt.) BANTEX</t>
  </si>
  <si>
    <t>Magnesy Ø20 ARGO (mix kolorowe) (op. po 6 szt.)</t>
  </si>
  <si>
    <t>x</t>
  </si>
  <si>
    <t>na sukcesywne dostawy materiałów biurowych dla Uniwersytetu Ekonomicznego we Wrocławiu</t>
  </si>
  <si>
    <t>Załącznik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</si>
</sst>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Protection="0"/>
    <xf numFmtId="0" fontId="7" fillId="0" borderId="0"/>
  </cellStyleXfs>
  <cellXfs count="48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0" fillId="4" borderId="3" xfId="0" applyFont="1" applyFill="1" applyBorder="1" applyAlignment="1" applyProtection="1">
      <alignment horizontal="center" vertical="center" wrapText="1"/>
      <protection hidden="1"/>
    </xf>
    <xf numFmtId="4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5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0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4" fontId="2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/>
    <xf numFmtId="0" fontId="0" fillId="0" borderId="0" xfId="0" applyNumberFormat="1" applyAlignment="1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0" fontId="3" fillId="3" borderId="10" xfId="1" applyFont="1" applyFill="1" applyBorder="1" applyAlignment="1" applyProtection="1">
      <alignment horizontal="center" vertical="center" wrapText="1"/>
      <protection hidden="1"/>
    </xf>
    <xf numFmtId="0" fontId="3" fillId="3" borderId="11" xfId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left" vertical="center" wrapText="1"/>
      <protection hidden="1"/>
    </xf>
    <xf numFmtId="0" fontId="0" fillId="0" borderId="0" xfId="0" applyFill="1"/>
    <xf numFmtId="2" fontId="0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9" fontId="0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4">
    <cellStyle name="Komórka zaznaczona" xfId="1" builtinId="23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1"/>
  <sheetViews>
    <sheetView tabSelected="1" zoomScale="90" zoomScaleNormal="90" workbookViewId="0">
      <selection activeCell="G15" sqref="G15"/>
    </sheetView>
  </sheetViews>
  <sheetFormatPr defaultRowHeight="14.4" x14ac:dyDescent="0.3"/>
  <cols>
    <col min="3" max="3" width="37.88671875" customWidth="1"/>
    <col min="4" max="4" width="5.5546875" bestFit="1" customWidth="1"/>
    <col min="5" max="7" width="15.5546875" customWidth="1"/>
    <col min="8" max="8" width="18.5546875" customWidth="1"/>
    <col min="9" max="9" width="18" customWidth="1"/>
    <col min="10" max="10" width="9.55468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"/>
      <c r="C2" s="2"/>
      <c r="D2" s="2"/>
      <c r="E2" s="19"/>
      <c r="F2" s="22"/>
      <c r="G2" s="37"/>
      <c r="H2" s="39" t="s">
        <v>86</v>
      </c>
      <c r="I2" s="39"/>
    </row>
    <row r="3" spans="1:9" ht="15" customHeight="1" x14ac:dyDescent="0.3">
      <c r="A3" s="1"/>
      <c r="B3" s="2"/>
      <c r="C3" s="2"/>
      <c r="D3" s="2"/>
      <c r="E3" s="19"/>
      <c r="F3" s="22"/>
      <c r="G3" s="37"/>
      <c r="H3" s="40" t="s">
        <v>22</v>
      </c>
      <c r="I3" s="40"/>
    </row>
    <row r="4" spans="1:9" x14ac:dyDescent="0.3">
      <c r="A4" s="1"/>
      <c r="B4" s="2"/>
      <c r="C4" s="2"/>
      <c r="D4" s="2"/>
      <c r="E4" s="19"/>
      <c r="F4" s="22"/>
      <c r="G4" s="37"/>
      <c r="H4" s="18"/>
      <c r="I4" s="18"/>
    </row>
    <row r="5" spans="1:9" x14ac:dyDescent="0.3">
      <c r="A5" s="1"/>
      <c r="B5" s="43" t="s">
        <v>4</v>
      </c>
      <c r="C5" s="43"/>
      <c r="D5" s="2"/>
      <c r="E5" s="19"/>
      <c r="F5" s="22"/>
      <c r="G5" s="37"/>
      <c r="H5" s="18"/>
      <c r="I5" s="18"/>
    </row>
    <row r="6" spans="1:9" x14ac:dyDescent="0.3">
      <c r="A6" s="1"/>
      <c r="B6" s="43" t="s">
        <v>5</v>
      </c>
      <c r="C6" s="43"/>
      <c r="D6" s="2"/>
      <c r="E6" s="19"/>
      <c r="F6" s="22"/>
      <c r="G6" s="37"/>
      <c r="H6" s="18"/>
      <c r="I6" s="18"/>
    </row>
    <row r="7" spans="1:9" x14ac:dyDescent="0.3">
      <c r="A7" s="1"/>
      <c r="B7" s="2"/>
      <c r="C7" s="2"/>
      <c r="D7" s="2"/>
      <c r="E7" s="19"/>
      <c r="F7" s="22"/>
      <c r="G7" s="37"/>
      <c r="H7" s="18"/>
      <c r="I7" s="18"/>
    </row>
    <row r="8" spans="1:9" ht="15" customHeight="1" x14ac:dyDescent="0.3">
      <c r="A8" s="1"/>
      <c r="B8" s="40" t="s">
        <v>6</v>
      </c>
      <c r="C8" s="40"/>
      <c r="D8" s="40"/>
      <c r="E8" s="40"/>
      <c r="F8" s="40"/>
      <c r="G8" s="40"/>
      <c r="H8" s="40"/>
      <c r="I8" s="40"/>
    </row>
    <row r="9" spans="1:9" ht="15" customHeight="1" x14ac:dyDescent="0.3">
      <c r="A9" s="1"/>
      <c r="B9" s="40" t="s">
        <v>85</v>
      </c>
      <c r="C9" s="40"/>
      <c r="D9" s="40"/>
      <c r="E9" s="40"/>
      <c r="F9" s="40"/>
      <c r="G9" s="40"/>
      <c r="H9" s="40"/>
      <c r="I9" s="40"/>
    </row>
    <row r="10" spans="1:9" ht="15" thickBot="1" x14ac:dyDescent="0.35">
      <c r="A10" s="1"/>
      <c r="B10" s="2"/>
      <c r="C10" s="2"/>
      <c r="D10" s="2"/>
      <c r="E10" s="19"/>
      <c r="F10" s="22"/>
      <c r="G10" s="37"/>
      <c r="H10" s="18"/>
      <c r="I10" s="18"/>
    </row>
    <row r="11" spans="1:9" ht="44.4" thickTop="1" thickBot="1" x14ac:dyDescent="0.35">
      <c r="A11" s="1"/>
      <c r="B11" s="24" t="s">
        <v>0</v>
      </c>
      <c r="C11" s="24" t="s">
        <v>3</v>
      </c>
      <c r="D11" s="24" t="s">
        <v>7</v>
      </c>
      <c r="E11" s="25" t="s">
        <v>11</v>
      </c>
      <c r="F11" s="25" t="s">
        <v>13</v>
      </c>
      <c r="G11" s="25" t="s">
        <v>8</v>
      </c>
      <c r="H11" s="26" t="s">
        <v>9</v>
      </c>
      <c r="I11" s="26" t="s">
        <v>10</v>
      </c>
    </row>
    <row r="12" spans="1:9" ht="15.6" thickTop="1" thickBot="1" x14ac:dyDescent="0.35">
      <c r="A12" s="1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</row>
    <row r="13" spans="1:9" ht="58.2" thickTop="1" x14ac:dyDescent="0.3">
      <c r="A13" s="1"/>
      <c r="B13" s="5">
        <v>1</v>
      </c>
      <c r="C13" s="28" t="s">
        <v>27</v>
      </c>
      <c r="D13" s="6">
        <v>100</v>
      </c>
      <c r="E13" s="6" t="s">
        <v>12</v>
      </c>
      <c r="F13" s="32"/>
      <c r="G13" s="7">
        <f>ROUND(D13*F13,2)</f>
        <v>0</v>
      </c>
      <c r="H13" s="38"/>
      <c r="I13" s="7">
        <f>ROUND(G13*H13+G13,2)</f>
        <v>0</v>
      </c>
    </row>
    <row r="14" spans="1:9" ht="28.8" x14ac:dyDescent="0.3">
      <c r="A14" s="1"/>
      <c r="B14" s="9">
        <v>2</v>
      </c>
      <c r="C14" s="30" t="s">
        <v>26</v>
      </c>
      <c r="D14" s="29">
        <v>10</v>
      </c>
      <c r="E14" s="23" t="s">
        <v>15</v>
      </c>
      <c r="F14" s="33"/>
      <c r="G14" s="7">
        <f t="shared" ref="G14:G77" si="0">ROUND(D14*F14,2)</f>
        <v>0</v>
      </c>
      <c r="H14" s="38"/>
      <c r="I14" s="7">
        <f t="shared" ref="I14:I77" si="1">ROUND(G14*H14+G14,2)</f>
        <v>0</v>
      </c>
    </row>
    <row r="15" spans="1:9" ht="43.2" x14ac:dyDescent="0.3">
      <c r="A15" s="1"/>
      <c r="B15" s="5">
        <v>3</v>
      </c>
      <c r="C15" s="16" t="s">
        <v>28</v>
      </c>
      <c r="D15" s="9">
        <v>7</v>
      </c>
      <c r="E15" s="6" t="s">
        <v>15</v>
      </c>
      <c r="F15" s="34"/>
      <c r="G15" s="7">
        <f t="shared" si="0"/>
        <v>0</v>
      </c>
      <c r="H15" s="38"/>
      <c r="I15" s="7">
        <f t="shared" si="1"/>
        <v>0</v>
      </c>
    </row>
    <row r="16" spans="1:9" ht="28.8" x14ac:dyDescent="0.3">
      <c r="A16" s="1"/>
      <c r="B16" s="5">
        <v>4</v>
      </c>
      <c r="C16" s="16" t="s">
        <v>29</v>
      </c>
      <c r="D16" s="10">
        <v>100</v>
      </c>
      <c r="E16" s="6" t="s">
        <v>15</v>
      </c>
      <c r="F16" s="35"/>
      <c r="G16" s="7">
        <f t="shared" si="0"/>
        <v>0</v>
      </c>
      <c r="H16" s="38"/>
      <c r="I16" s="7">
        <f t="shared" si="1"/>
        <v>0</v>
      </c>
    </row>
    <row r="17" spans="1:9" ht="28.8" x14ac:dyDescent="0.3">
      <c r="A17" s="1"/>
      <c r="B17" s="8">
        <v>5</v>
      </c>
      <c r="C17" s="16" t="s">
        <v>80</v>
      </c>
      <c r="D17" s="9">
        <v>10</v>
      </c>
      <c r="E17" s="6" t="s">
        <v>15</v>
      </c>
      <c r="F17" s="34"/>
      <c r="G17" s="7">
        <f t="shared" si="0"/>
        <v>0</v>
      </c>
      <c r="H17" s="38"/>
      <c r="I17" s="7">
        <f t="shared" si="1"/>
        <v>0</v>
      </c>
    </row>
    <row r="18" spans="1:9" ht="28.8" x14ac:dyDescent="0.3">
      <c r="A18" s="1"/>
      <c r="B18" s="5">
        <v>6</v>
      </c>
      <c r="C18" s="16" t="s">
        <v>30</v>
      </c>
      <c r="D18" s="9">
        <v>20</v>
      </c>
      <c r="E18" s="23" t="s">
        <v>15</v>
      </c>
      <c r="F18" s="34"/>
      <c r="G18" s="7">
        <f t="shared" si="0"/>
        <v>0</v>
      </c>
      <c r="H18" s="38"/>
      <c r="I18" s="7">
        <f t="shared" si="1"/>
        <v>0</v>
      </c>
    </row>
    <row r="19" spans="1:9" ht="28.8" x14ac:dyDescent="0.3">
      <c r="A19" s="1"/>
      <c r="B19" s="5">
        <v>7</v>
      </c>
      <c r="C19" s="16" t="s">
        <v>17</v>
      </c>
      <c r="D19" s="12">
        <v>450</v>
      </c>
      <c r="E19" s="6" t="s">
        <v>12</v>
      </c>
      <c r="F19" s="36"/>
      <c r="G19" s="7">
        <f t="shared" si="0"/>
        <v>0</v>
      </c>
      <c r="H19" s="38"/>
      <c r="I19" s="7">
        <f t="shared" si="1"/>
        <v>0</v>
      </c>
    </row>
    <row r="20" spans="1:9" ht="72" x14ac:dyDescent="0.3">
      <c r="A20" s="27"/>
      <c r="B20" s="5">
        <v>8</v>
      </c>
      <c r="C20" s="16" t="s">
        <v>81</v>
      </c>
      <c r="D20" s="12">
        <v>600</v>
      </c>
      <c r="E20" s="6" t="s">
        <v>12</v>
      </c>
      <c r="F20" s="36"/>
      <c r="G20" s="7">
        <f t="shared" si="0"/>
        <v>0</v>
      </c>
      <c r="H20" s="38"/>
      <c r="I20" s="7">
        <f t="shared" si="1"/>
        <v>0</v>
      </c>
    </row>
    <row r="21" spans="1:9" ht="28.8" x14ac:dyDescent="0.3">
      <c r="A21" s="27"/>
      <c r="B21" s="5">
        <v>9</v>
      </c>
      <c r="C21" s="16" t="s">
        <v>82</v>
      </c>
      <c r="D21" s="11">
        <v>20</v>
      </c>
      <c r="E21" s="6" t="s">
        <v>15</v>
      </c>
      <c r="F21" s="36"/>
      <c r="G21" s="7">
        <f t="shared" si="0"/>
        <v>0</v>
      </c>
      <c r="H21" s="38"/>
      <c r="I21" s="7">
        <f t="shared" si="1"/>
        <v>0</v>
      </c>
    </row>
    <row r="22" spans="1:9" ht="57.6" x14ac:dyDescent="0.3">
      <c r="A22" s="27"/>
      <c r="B22" s="5">
        <v>10</v>
      </c>
      <c r="C22" s="16" t="s">
        <v>18</v>
      </c>
      <c r="D22" s="9">
        <v>700</v>
      </c>
      <c r="E22" s="6" t="s">
        <v>15</v>
      </c>
      <c r="F22" s="36"/>
      <c r="G22" s="7">
        <f t="shared" si="0"/>
        <v>0</v>
      </c>
      <c r="H22" s="38"/>
      <c r="I22" s="7">
        <f t="shared" si="1"/>
        <v>0</v>
      </c>
    </row>
    <row r="23" spans="1:9" ht="28.8" x14ac:dyDescent="0.3">
      <c r="A23" s="27"/>
      <c r="B23" s="5">
        <v>11</v>
      </c>
      <c r="C23" s="16" t="s">
        <v>31</v>
      </c>
      <c r="D23" s="13">
        <v>15</v>
      </c>
      <c r="E23" s="6" t="s">
        <v>15</v>
      </c>
      <c r="F23" s="36"/>
      <c r="G23" s="7">
        <f t="shared" si="0"/>
        <v>0</v>
      </c>
      <c r="H23" s="38"/>
      <c r="I23" s="7">
        <f t="shared" si="1"/>
        <v>0</v>
      </c>
    </row>
    <row r="24" spans="1:9" x14ac:dyDescent="0.3">
      <c r="A24" s="27"/>
      <c r="B24" s="5">
        <v>12</v>
      </c>
      <c r="C24" s="16" t="s">
        <v>32</v>
      </c>
      <c r="D24" s="9">
        <v>45</v>
      </c>
      <c r="E24" s="6" t="s">
        <v>12</v>
      </c>
      <c r="F24" s="36"/>
      <c r="G24" s="7">
        <f t="shared" si="0"/>
        <v>0</v>
      </c>
      <c r="H24" s="38"/>
      <c r="I24" s="7">
        <f t="shared" si="1"/>
        <v>0</v>
      </c>
    </row>
    <row r="25" spans="1:9" x14ac:dyDescent="0.3">
      <c r="A25" s="27"/>
      <c r="B25" s="5">
        <v>13</v>
      </c>
      <c r="C25" s="17" t="s">
        <v>33</v>
      </c>
      <c r="D25" s="11">
        <v>90</v>
      </c>
      <c r="E25" s="6" t="s">
        <v>12</v>
      </c>
      <c r="F25" s="36"/>
      <c r="G25" s="7">
        <f t="shared" si="0"/>
        <v>0</v>
      </c>
      <c r="H25" s="38"/>
      <c r="I25" s="7">
        <f t="shared" si="1"/>
        <v>0</v>
      </c>
    </row>
    <row r="26" spans="1:9" x14ac:dyDescent="0.3">
      <c r="A26" s="27"/>
      <c r="B26" s="5">
        <v>14</v>
      </c>
      <c r="C26" s="17" t="s">
        <v>34</v>
      </c>
      <c r="D26" s="9">
        <v>40</v>
      </c>
      <c r="E26" s="6" t="s">
        <v>12</v>
      </c>
      <c r="F26" s="36"/>
      <c r="G26" s="7">
        <f t="shared" si="0"/>
        <v>0</v>
      </c>
      <c r="H26" s="38"/>
      <c r="I26" s="7">
        <f t="shared" si="1"/>
        <v>0</v>
      </c>
    </row>
    <row r="27" spans="1:9" ht="28.8" x14ac:dyDescent="0.3">
      <c r="A27" s="27"/>
      <c r="B27" s="5">
        <v>15</v>
      </c>
      <c r="C27" s="17" t="s">
        <v>35</v>
      </c>
      <c r="D27" s="10">
        <v>100</v>
      </c>
      <c r="E27" s="6" t="s">
        <v>15</v>
      </c>
      <c r="F27" s="36"/>
      <c r="G27" s="7">
        <f t="shared" si="0"/>
        <v>0</v>
      </c>
      <c r="H27" s="38"/>
      <c r="I27" s="7">
        <f t="shared" si="1"/>
        <v>0</v>
      </c>
    </row>
    <row r="28" spans="1:9" ht="28.8" x14ac:dyDescent="0.3">
      <c r="A28" s="27"/>
      <c r="B28" s="5">
        <v>16</v>
      </c>
      <c r="C28" s="17" t="s">
        <v>83</v>
      </c>
      <c r="D28" s="9">
        <v>150</v>
      </c>
      <c r="E28" s="6" t="s">
        <v>15</v>
      </c>
      <c r="F28" s="36"/>
      <c r="G28" s="7">
        <f t="shared" si="0"/>
        <v>0</v>
      </c>
      <c r="H28" s="38"/>
      <c r="I28" s="7">
        <f t="shared" si="1"/>
        <v>0</v>
      </c>
    </row>
    <row r="29" spans="1:9" x14ac:dyDescent="0.3">
      <c r="A29" s="27"/>
      <c r="B29" s="5">
        <v>17</v>
      </c>
      <c r="C29" s="17" t="s">
        <v>36</v>
      </c>
      <c r="D29" s="9">
        <v>250</v>
      </c>
      <c r="E29" s="23" t="s">
        <v>12</v>
      </c>
      <c r="F29" s="34"/>
      <c r="G29" s="7">
        <f t="shared" si="0"/>
        <v>0</v>
      </c>
      <c r="H29" s="38"/>
      <c r="I29" s="7">
        <f t="shared" si="1"/>
        <v>0</v>
      </c>
    </row>
    <row r="30" spans="1:9" ht="28.8" x14ac:dyDescent="0.3">
      <c r="A30" s="27"/>
      <c r="B30" s="5">
        <v>18</v>
      </c>
      <c r="C30" s="17" t="s">
        <v>37</v>
      </c>
      <c r="D30" s="9">
        <v>80</v>
      </c>
      <c r="E30" s="23" t="s">
        <v>15</v>
      </c>
      <c r="F30" s="34"/>
      <c r="G30" s="7">
        <f t="shared" si="0"/>
        <v>0</v>
      </c>
      <c r="H30" s="38"/>
      <c r="I30" s="7">
        <f t="shared" si="1"/>
        <v>0</v>
      </c>
    </row>
    <row r="31" spans="1:9" ht="28.8" x14ac:dyDescent="0.3">
      <c r="A31" s="27"/>
      <c r="B31" s="5">
        <v>19</v>
      </c>
      <c r="C31" s="17" t="s">
        <v>38</v>
      </c>
      <c r="D31" s="8">
        <v>50</v>
      </c>
      <c r="E31" s="6" t="s">
        <v>15</v>
      </c>
      <c r="F31" s="36"/>
      <c r="G31" s="7">
        <f t="shared" si="0"/>
        <v>0</v>
      </c>
      <c r="H31" s="38"/>
      <c r="I31" s="7">
        <f t="shared" si="1"/>
        <v>0</v>
      </c>
    </row>
    <row r="32" spans="1:9" x14ac:dyDescent="0.3">
      <c r="A32" s="27"/>
      <c r="B32" s="5">
        <v>20</v>
      </c>
      <c r="C32" s="17" t="s">
        <v>39</v>
      </c>
      <c r="D32" s="14">
        <v>20</v>
      </c>
      <c r="E32" s="6" t="s">
        <v>15</v>
      </c>
      <c r="F32" s="36"/>
      <c r="G32" s="7">
        <f t="shared" si="0"/>
        <v>0</v>
      </c>
      <c r="H32" s="38"/>
      <c r="I32" s="7">
        <f t="shared" si="1"/>
        <v>0</v>
      </c>
    </row>
    <row r="33" spans="1:9" ht="28.8" x14ac:dyDescent="0.3">
      <c r="A33" s="27"/>
      <c r="B33" s="5">
        <v>21</v>
      </c>
      <c r="C33" s="17" t="s">
        <v>54</v>
      </c>
      <c r="D33" s="9">
        <v>100</v>
      </c>
      <c r="E33" s="6" t="s">
        <v>16</v>
      </c>
      <c r="F33" s="36"/>
      <c r="G33" s="7">
        <f t="shared" si="0"/>
        <v>0</v>
      </c>
      <c r="H33" s="38"/>
      <c r="I33" s="7">
        <f t="shared" si="1"/>
        <v>0</v>
      </c>
    </row>
    <row r="34" spans="1:9" ht="43.2" x14ac:dyDescent="0.3">
      <c r="A34" s="27"/>
      <c r="B34" s="5">
        <v>22</v>
      </c>
      <c r="C34" s="17" t="s">
        <v>69</v>
      </c>
      <c r="D34" s="13">
        <v>80</v>
      </c>
      <c r="E34" s="6" t="s">
        <v>12</v>
      </c>
      <c r="F34" s="36"/>
      <c r="G34" s="7">
        <f t="shared" si="0"/>
        <v>0</v>
      </c>
      <c r="H34" s="38"/>
      <c r="I34" s="7">
        <f t="shared" si="1"/>
        <v>0</v>
      </c>
    </row>
    <row r="35" spans="1:9" x14ac:dyDescent="0.3">
      <c r="A35" s="27"/>
      <c r="B35" s="5">
        <v>23</v>
      </c>
      <c r="C35" s="17" t="s">
        <v>40</v>
      </c>
      <c r="D35" s="9">
        <v>80</v>
      </c>
      <c r="E35" s="6" t="s">
        <v>12</v>
      </c>
      <c r="F35" s="36"/>
      <c r="G35" s="7">
        <f t="shared" si="0"/>
        <v>0</v>
      </c>
      <c r="H35" s="38"/>
      <c r="I35" s="7">
        <f t="shared" si="1"/>
        <v>0</v>
      </c>
    </row>
    <row r="36" spans="1:9" ht="28.8" x14ac:dyDescent="0.3">
      <c r="A36" s="27"/>
      <c r="B36" s="5">
        <v>24</v>
      </c>
      <c r="C36" s="17" t="s">
        <v>55</v>
      </c>
      <c r="D36" s="9">
        <v>5000</v>
      </c>
      <c r="E36" s="6" t="s">
        <v>12</v>
      </c>
      <c r="F36" s="36"/>
      <c r="G36" s="7">
        <f t="shared" si="0"/>
        <v>0</v>
      </c>
      <c r="H36" s="38"/>
      <c r="I36" s="7">
        <f t="shared" si="1"/>
        <v>0</v>
      </c>
    </row>
    <row r="37" spans="1:9" ht="43.2" x14ac:dyDescent="0.3">
      <c r="A37" s="27"/>
      <c r="B37" s="5">
        <v>25</v>
      </c>
      <c r="C37" s="17" t="s">
        <v>56</v>
      </c>
      <c r="D37" s="9">
        <v>5000</v>
      </c>
      <c r="E37" s="6" t="s">
        <v>12</v>
      </c>
      <c r="F37" s="36"/>
      <c r="G37" s="7">
        <f t="shared" si="0"/>
        <v>0</v>
      </c>
      <c r="H37" s="38"/>
      <c r="I37" s="7">
        <f t="shared" si="1"/>
        <v>0</v>
      </c>
    </row>
    <row r="38" spans="1:9" ht="28.8" x14ac:dyDescent="0.3">
      <c r="A38" s="27"/>
      <c r="B38" s="5">
        <v>26</v>
      </c>
      <c r="C38" s="17" t="s">
        <v>41</v>
      </c>
      <c r="D38" s="9">
        <v>50</v>
      </c>
      <c r="E38" s="6" t="s">
        <v>15</v>
      </c>
      <c r="F38" s="36"/>
      <c r="G38" s="7">
        <f t="shared" si="0"/>
        <v>0</v>
      </c>
      <c r="H38" s="38"/>
      <c r="I38" s="7">
        <f t="shared" si="1"/>
        <v>0</v>
      </c>
    </row>
    <row r="39" spans="1:9" ht="28.8" x14ac:dyDescent="0.3">
      <c r="A39" s="27"/>
      <c r="B39" s="5">
        <v>27</v>
      </c>
      <c r="C39" s="17" t="s">
        <v>42</v>
      </c>
      <c r="D39" s="9">
        <v>700</v>
      </c>
      <c r="E39" s="6" t="s">
        <v>15</v>
      </c>
      <c r="F39" s="36"/>
      <c r="G39" s="7">
        <f t="shared" si="0"/>
        <v>0</v>
      </c>
      <c r="H39" s="38"/>
      <c r="I39" s="7">
        <f t="shared" si="1"/>
        <v>0</v>
      </c>
    </row>
    <row r="40" spans="1:9" x14ac:dyDescent="0.3">
      <c r="A40" s="27"/>
      <c r="B40" s="5">
        <v>28</v>
      </c>
      <c r="C40" s="17" t="s">
        <v>43</v>
      </c>
      <c r="D40" s="9">
        <v>70</v>
      </c>
      <c r="E40" s="6" t="s">
        <v>15</v>
      </c>
      <c r="F40" s="36"/>
      <c r="G40" s="7">
        <f t="shared" si="0"/>
        <v>0</v>
      </c>
      <c r="H40" s="38"/>
      <c r="I40" s="7">
        <f t="shared" si="1"/>
        <v>0</v>
      </c>
    </row>
    <row r="41" spans="1:9" x14ac:dyDescent="0.3">
      <c r="A41" s="27"/>
      <c r="B41" s="5">
        <v>29</v>
      </c>
      <c r="C41" s="17" t="s">
        <v>44</v>
      </c>
      <c r="D41" s="9">
        <v>50</v>
      </c>
      <c r="E41" s="6" t="s">
        <v>15</v>
      </c>
      <c r="F41" s="36"/>
      <c r="G41" s="7">
        <f t="shared" si="0"/>
        <v>0</v>
      </c>
      <c r="H41" s="38"/>
      <c r="I41" s="7">
        <f t="shared" si="1"/>
        <v>0</v>
      </c>
    </row>
    <row r="42" spans="1:9" x14ac:dyDescent="0.3">
      <c r="A42" s="27"/>
      <c r="B42" s="5">
        <v>30</v>
      </c>
      <c r="C42" s="17" t="s">
        <v>45</v>
      </c>
      <c r="D42" s="9">
        <v>50</v>
      </c>
      <c r="E42" s="6" t="s">
        <v>15</v>
      </c>
      <c r="F42" s="36"/>
      <c r="G42" s="7">
        <f t="shared" si="0"/>
        <v>0</v>
      </c>
      <c r="H42" s="38"/>
      <c r="I42" s="7">
        <f t="shared" si="1"/>
        <v>0</v>
      </c>
    </row>
    <row r="43" spans="1:9" x14ac:dyDescent="0.3">
      <c r="A43" s="27"/>
      <c r="B43" s="5">
        <v>31</v>
      </c>
      <c r="C43" s="17" t="s">
        <v>46</v>
      </c>
      <c r="D43" s="9">
        <v>50</v>
      </c>
      <c r="E43" s="6" t="s">
        <v>15</v>
      </c>
      <c r="F43" s="36"/>
      <c r="G43" s="7">
        <f t="shared" si="0"/>
        <v>0</v>
      </c>
      <c r="H43" s="38"/>
      <c r="I43" s="7">
        <f t="shared" si="1"/>
        <v>0</v>
      </c>
    </row>
    <row r="44" spans="1:9" x14ac:dyDescent="0.3">
      <c r="A44" s="27"/>
      <c r="B44" s="5">
        <v>32</v>
      </c>
      <c r="C44" s="17" t="s">
        <v>47</v>
      </c>
      <c r="D44" s="9">
        <v>35</v>
      </c>
      <c r="E44" s="6" t="s">
        <v>15</v>
      </c>
      <c r="F44" s="36"/>
      <c r="G44" s="7">
        <f t="shared" si="0"/>
        <v>0</v>
      </c>
      <c r="H44" s="38"/>
      <c r="I44" s="7">
        <f t="shared" si="1"/>
        <v>0</v>
      </c>
    </row>
    <row r="45" spans="1:9" ht="43.2" x14ac:dyDescent="0.3">
      <c r="A45" s="27"/>
      <c r="B45" s="5">
        <v>33</v>
      </c>
      <c r="C45" s="17" t="s">
        <v>23</v>
      </c>
      <c r="D45" s="9">
        <v>150</v>
      </c>
      <c r="E45" s="6" t="s">
        <v>12</v>
      </c>
      <c r="F45" s="36"/>
      <c r="G45" s="7">
        <f t="shared" si="0"/>
        <v>0</v>
      </c>
      <c r="H45" s="38"/>
      <c r="I45" s="7">
        <f t="shared" si="1"/>
        <v>0</v>
      </c>
    </row>
    <row r="46" spans="1:9" ht="28.8" x14ac:dyDescent="0.3">
      <c r="A46" s="27"/>
      <c r="B46" s="5">
        <v>34</v>
      </c>
      <c r="C46" s="17" t="s">
        <v>48</v>
      </c>
      <c r="D46" s="9">
        <v>1000</v>
      </c>
      <c r="E46" s="6" t="s">
        <v>12</v>
      </c>
      <c r="F46" s="36"/>
      <c r="G46" s="7">
        <f t="shared" si="0"/>
        <v>0</v>
      </c>
      <c r="H46" s="38"/>
      <c r="I46" s="7">
        <f t="shared" si="1"/>
        <v>0</v>
      </c>
    </row>
    <row r="47" spans="1:9" ht="28.8" x14ac:dyDescent="0.3">
      <c r="A47" s="27"/>
      <c r="B47" s="5">
        <v>35</v>
      </c>
      <c r="C47" s="17" t="s">
        <v>66</v>
      </c>
      <c r="D47" s="9">
        <v>400</v>
      </c>
      <c r="E47" s="6" t="s">
        <v>12</v>
      </c>
      <c r="F47" s="36"/>
      <c r="G47" s="7">
        <f t="shared" si="0"/>
        <v>0</v>
      </c>
      <c r="H47" s="38"/>
      <c r="I47" s="7">
        <f t="shared" si="1"/>
        <v>0</v>
      </c>
    </row>
    <row r="48" spans="1:9" ht="28.8" x14ac:dyDescent="0.3">
      <c r="A48" s="27"/>
      <c r="B48" s="5">
        <v>36</v>
      </c>
      <c r="C48" s="17" t="s">
        <v>58</v>
      </c>
      <c r="D48" s="9">
        <v>100</v>
      </c>
      <c r="E48" s="6" t="s">
        <v>12</v>
      </c>
      <c r="F48" s="36"/>
      <c r="G48" s="7">
        <f t="shared" si="0"/>
        <v>0</v>
      </c>
      <c r="H48" s="38"/>
      <c r="I48" s="7">
        <f t="shared" si="1"/>
        <v>0</v>
      </c>
    </row>
    <row r="49" spans="1:9" x14ac:dyDescent="0.3">
      <c r="A49" s="27"/>
      <c r="B49" s="5">
        <v>37</v>
      </c>
      <c r="C49" s="17" t="s">
        <v>67</v>
      </c>
      <c r="D49" s="9">
        <v>150</v>
      </c>
      <c r="E49" s="6" t="s">
        <v>12</v>
      </c>
      <c r="F49" s="36"/>
      <c r="G49" s="7">
        <f t="shared" si="0"/>
        <v>0</v>
      </c>
      <c r="H49" s="38"/>
      <c r="I49" s="7">
        <f t="shared" si="1"/>
        <v>0</v>
      </c>
    </row>
    <row r="50" spans="1:9" ht="28.8" x14ac:dyDescent="0.3">
      <c r="A50" s="27"/>
      <c r="B50" s="5">
        <v>38</v>
      </c>
      <c r="C50" s="17" t="s">
        <v>24</v>
      </c>
      <c r="D50" s="9">
        <v>50</v>
      </c>
      <c r="E50" s="6" t="s">
        <v>12</v>
      </c>
      <c r="F50" s="36"/>
      <c r="G50" s="7">
        <f t="shared" si="0"/>
        <v>0</v>
      </c>
      <c r="H50" s="38"/>
      <c r="I50" s="7">
        <f t="shared" si="1"/>
        <v>0</v>
      </c>
    </row>
    <row r="51" spans="1:9" x14ac:dyDescent="0.3">
      <c r="A51" s="27"/>
      <c r="B51" s="5">
        <v>39</v>
      </c>
      <c r="C51" s="17" t="s">
        <v>25</v>
      </c>
      <c r="D51" s="9">
        <v>10</v>
      </c>
      <c r="E51" s="6" t="s">
        <v>12</v>
      </c>
      <c r="F51" s="36"/>
      <c r="G51" s="7">
        <f t="shared" si="0"/>
        <v>0</v>
      </c>
      <c r="H51" s="38"/>
      <c r="I51" s="7">
        <f t="shared" si="1"/>
        <v>0</v>
      </c>
    </row>
    <row r="52" spans="1:9" ht="72" x14ac:dyDescent="0.3">
      <c r="A52" s="27"/>
      <c r="B52" s="5">
        <v>40</v>
      </c>
      <c r="C52" s="17" t="s">
        <v>19</v>
      </c>
      <c r="D52" s="9">
        <v>200</v>
      </c>
      <c r="E52" s="6" t="s">
        <v>12</v>
      </c>
      <c r="F52" s="36"/>
      <c r="G52" s="7">
        <f t="shared" si="0"/>
        <v>0</v>
      </c>
      <c r="H52" s="38"/>
      <c r="I52" s="7">
        <f t="shared" si="1"/>
        <v>0</v>
      </c>
    </row>
    <row r="53" spans="1:9" ht="43.2" x14ac:dyDescent="0.3">
      <c r="A53" s="27"/>
      <c r="B53" s="5">
        <v>41</v>
      </c>
      <c r="C53" s="17" t="s">
        <v>49</v>
      </c>
      <c r="D53" s="9">
        <v>500</v>
      </c>
      <c r="E53" s="6" t="s">
        <v>15</v>
      </c>
      <c r="F53" s="36"/>
      <c r="G53" s="7">
        <f t="shared" si="0"/>
        <v>0</v>
      </c>
      <c r="H53" s="38"/>
      <c r="I53" s="7">
        <f t="shared" si="1"/>
        <v>0</v>
      </c>
    </row>
    <row r="54" spans="1:9" ht="28.8" x14ac:dyDescent="0.3">
      <c r="A54" s="27"/>
      <c r="B54" s="5">
        <v>42</v>
      </c>
      <c r="C54" s="17" t="s">
        <v>50</v>
      </c>
      <c r="D54" s="9">
        <v>50</v>
      </c>
      <c r="E54" s="6" t="s">
        <v>12</v>
      </c>
      <c r="F54" s="36"/>
      <c r="G54" s="7">
        <f t="shared" si="0"/>
        <v>0</v>
      </c>
      <c r="H54" s="38"/>
      <c r="I54" s="7">
        <f t="shared" si="1"/>
        <v>0</v>
      </c>
    </row>
    <row r="55" spans="1:9" x14ac:dyDescent="0.3">
      <c r="A55" s="27"/>
      <c r="B55" s="5">
        <v>43</v>
      </c>
      <c r="C55" s="17" t="s">
        <v>51</v>
      </c>
      <c r="D55" s="9">
        <v>200</v>
      </c>
      <c r="E55" s="6" t="s">
        <v>12</v>
      </c>
      <c r="F55" s="36"/>
      <c r="G55" s="7">
        <f t="shared" si="0"/>
        <v>0</v>
      </c>
      <c r="H55" s="38"/>
      <c r="I55" s="7">
        <f t="shared" si="1"/>
        <v>0</v>
      </c>
    </row>
    <row r="56" spans="1:9" ht="28.8" x14ac:dyDescent="0.3">
      <c r="A56" s="27"/>
      <c r="B56" s="5">
        <v>44</v>
      </c>
      <c r="C56" s="17" t="s">
        <v>60</v>
      </c>
      <c r="D56" s="9">
        <v>20</v>
      </c>
      <c r="E56" s="6" t="s">
        <v>15</v>
      </c>
      <c r="F56" s="36"/>
      <c r="G56" s="7">
        <f t="shared" si="0"/>
        <v>0</v>
      </c>
      <c r="H56" s="38"/>
      <c r="I56" s="7">
        <f t="shared" si="1"/>
        <v>0</v>
      </c>
    </row>
    <row r="57" spans="1:9" ht="28.8" x14ac:dyDescent="0.3">
      <c r="A57" s="27"/>
      <c r="B57" s="5">
        <v>45</v>
      </c>
      <c r="C57" s="17" t="s">
        <v>68</v>
      </c>
      <c r="D57" s="9">
        <v>20</v>
      </c>
      <c r="E57" s="6" t="s">
        <v>15</v>
      </c>
      <c r="F57" s="36"/>
      <c r="G57" s="7">
        <f t="shared" si="0"/>
        <v>0</v>
      </c>
      <c r="H57" s="38"/>
      <c r="I57" s="7">
        <f t="shared" si="1"/>
        <v>0</v>
      </c>
    </row>
    <row r="58" spans="1:9" ht="43.2" x14ac:dyDescent="0.3">
      <c r="A58" s="27"/>
      <c r="B58" s="5">
        <v>46</v>
      </c>
      <c r="C58" s="17" t="s">
        <v>52</v>
      </c>
      <c r="D58" s="9">
        <v>300</v>
      </c>
      <c r="E58" s="6" t="s">
        <v>15</v>
      </c>
      <c r="F58" s="36"/>
      <c r="G58" s="7">
        <f t="shared" si="0"/>
        <v>0</v>
      </c>
      <c r="H58" s="38"/>
      <c r="I58" s="7">
        <f t="shared" si="1"/>
        <v>0</v>
      </c>
    </row>
    <row r="59" spans="1:9" ht="28.8" x14ac:dyDescent="0.3">
      <c r="A59" s="27"/>
      <c r="B59" s="5">
        <v>47</v>
      </c>
      <c r="C59" s="17" t="s">
        <v>53</v>
      </c>
      <c r="D59" s="9">
        <v>20</v>
      </c>
      <c r="E59" s="23" t="s">
        <v>15</v>
      </c>
      <c r="F59" s="34"/>
      <c r="G59" s="7">
        <f t="shared" si="0"/>
        <v>0</v>
      </c>
      <c r="H59" s="38"/>
      <c r="I59" s="7">
        <f t="shared" si="1"/>
        <v>0</v>
      </c>
    </row>
    <row r="60" spans="1:9" ht="28.8" x14ac:dyDescent="0.3">
      <c r="A60" s="27"/>
      <c r="B60" s="5">
        <v>48</v>
      </c>
      <c r="C60" s="17" t="s">
        <v>59</v>
      </c>
      <c r="D60" s="9">
        <v>20</v>
      </c>
      <c r="E60" s="23" t="s">
        <v>15</v>
      </c>
      <c r="F60" s="34"/>
      <c r="G60" s="7">
        <f t="shared" si="0"/>
        <v>0</v>
      </c>
      <c r="H60" s="38"/>
      <c r="I60" s="7">
        <f t="shared" si="1"/>
        <v>0</v>
      </c>
    </row>
    <row r="61" spans="1:9" ht="28.8" x14ac:dyDescent="0.3">
      <c r="A61" s="27"/>
      <c r="B61" s="5">
        <v>49</v>
      </c>
      <c r="C61" s="17" t="s">
        <v>61</v>
      </c>
      <c r="D61" s="9">
        <v>200</v>
      </c>
      <c r="E61" s="6" t="s">
        <v>15</v>
      </c>
      <c r="F61" s="36"/>
      <c r="G61" s="7">
        <f t="shared" si="0"/>
        <v>0</v>
      </c>
      <c r="H61" s="38"/>
      <c r="I61" s="7">
        <f t="shared" si="1"/>
        <v>0</v>
      </c>
    </row>
    <row r="62" spans="1:9" ht="28.8" x14ac:dyDescent="0.3">
      <c r="A62" s="27"/>
      <c r="B62" s="5">
        <v>50</v>
      </c>
      <c r="C62" s="17" t="s">
        <v>62</v>
      </c>
      <c r="D62" s="9">
        <v>5</v>
      </c>
      <c r="E62" s="6" t="s">
        <v>12</v>
      </c>
      <c r="F62" s="36"/>
      <c r="G62" s="7">
        <f t="shared" si="0"/>
        <v>0</v>
      </c>
      <c r="H62" s="38"/>
      <c r="I62" s="7">
        <f t="shared" si="1"/>
        <v>0</v>
      </c>
    </row>
    <row r="63" spans="1:9" ht="28.8" x14ac:dyDescent="0.3">
      <c r="A63" s="27"/>
      <c r="B63" s="5">
        <v>51</v>
      </c>
      <c r="C63" s="17" t="s">
        <v>63</v>
      </c>
      <c r="D63" s="9">
        <v>5</v>
      </c>
      <c r="E63" s="6" t="s">
        <v>12</v>
      </c>
      <c r="F63" s="36"/>
      <c r="G63" s="7">
        <f t="shared" si="0"/>
        <v>0</v>
      </c>
      <c r="H63" s="38"/>
      <c r="I63" s="7">
        <f t="shared" si="1"/>
        <v>0</v>
      </c>
    </row>
    <row r="64" spans="1:9" ht="43.2" x14ac:dyDescent="0.3">
      <c r="A64" s="27"/>
      <c r="B64" s="5">
        <v>52</v>
      </c>
      <c r="C64" s="17" t="s">
        <v>57</v>
      </c>
      <c r="D64" s="9">
        <v>100</v>
      </c>
      <c r="E64" s="6" t="s">
        <v>12</v>
      </c>
      <c r="F64" s="36"/>
      <c r="G64" s="7">
        <f t="shared" si="0"/>
        <v>0</v>
      </c>
      <c r="H64" s="38"/>
      <c r="I64" s="7">
        <f t="shared" si="1"/>
        <v>0</v>
      </c>
    </row>
    <row r="65" spans="1:9" ht="28.8" x14ac:dyDescent="0.3">
      <c r="A65" s="27"/>
      <c r="B65" s="5">
        <v>53</v>
      </c>
      <c r="C65" s="17" t="s">
        <v>70</v>
      </c>
      <c r="D65" s="9">
        <v>200</v>
      </c>
      <c r="E65" s="6" t="s">
        <v>12</v>
      </c>
      <c r="F65" s="36"/>
      <c r="G65" s="7">
        <f t="shared" si="0"/>
        <v>0</v>
      </c>
      <c r="H65" s="38"/>
      <c r="I65" s="7">
        <f t="shared" si="1"/>
        <v>0</v>
      </c>
    </row>
    <row r="66" spans="1:9" x14ac:dyDescent="0.3">
      <c r="A66" s="27"/>
      <c r="B66" s="5">
        <v>54</v>
      </c>
      <c r="C66" s="17" t="s">
        <v>20</v>
      </c>
      <c r="D66" s="9">
        <v>25</v>
      </c>
      <c r="E66" s="6" t="s">
        <v>12</v>
      </c>
      <c r="F66" s="36"/>
      <c r="G66" s="7">
        <f t="shared" si="0"/>
        <v>0</v>
      </c>
      <c r="H66" s="38"/>
      <c r="I66" s="7">
        <f t="shared" si="1"/>
        <v>0</v>
      </c>
    </row>
    <row r="67" spans="1:9" x14ac:dyDescent="0.3">
      <c r="A67" s="27"/>
      <c r="B67" s="5">
        <v>55</v>
      </c>
      <c r="C67" s="17" t="s">
        <v>21</v>
      </c>
      <c r="D67" s="9">
        <v>25</v>
      </c>
      <c r="E67" s="6" t="s">
        <v>12</v>
      </c>
      <c r="F67" s="36"/>
      <c r="G67" s="7">
        <f t="shared" si="0"/>
        <v>0</v>
      </c>
      <c r="H67" s="38"/>
      <c r="I67" s="7">
        <f t="shared" si="1"/>
        <v>0</v>
      </c>
    </row>
    <row r="68" spans="1:9" ht="72" x14ac:dyDescent="0.3">
      <c r="A68" s="27"/>
      <c r="B68" s="5">
        <v>56</v>
      </c>
      <c r="C68" s="17" t="s">
        <v>72</v>
      </c>
      <c r="D68" s="9">
        <v>50</v>
      </c>
      <c r="E68" s="23" t="s">
        <v>12</v>
      </c>
      <c r="F68" s="34"/>
      <c r="G68" s="7">
        <f t="shared" si="0"/>
        <v>0</v>
      </c>
      <c r="H68" s="38"/>
      <c r="I68" s="7">
        <f t="shared" si="1"/>
        <v>0</v>
      </c>
    </row>
    <row r="69" spans="1:9" ht="43.2" x14ac:dyDescent="0.3">
      <c r="A69" s="27"/>
      <c r="B69" s="5">
        <v>57</v>
      </c>
      <c r="C69" s="17" t="s">
        <v>73</v>
      </c>
      <c r="D69" s="9">
        <v>50</v>
      </c>
      <c r="E69" s="23" t="s">
        <v>12</v>
      </c>
      <c r="F69" s="34"/>
      <c r="G69" s="7">
        <f t="shared" si="0"/>
        <v>0</v>
      </c>
      <c r="H69" s="38"/>
      <c r="I69" s="7">
        <f t="shared" si="1"/>
        <v>0</v>
      </c>
    </row>
    <row r="70" spans="1:9" ht="28.8" x14ac:dyDescent="0.3">
      <c r="A70" s="27"/>
      <c r="B70" s="5">
        <v>58</v>
      </c>
      <c r="C70" s="17" t="s">
        <v>71</v>
      </c>
      <c r="D70" s="9">
        <v>50</v>
      </c>
      <c r="E70" s="23" t="s">
        <v>12</v>
      </c>
      <c r="F70" s="34"/>
      <c r="G70" s="7">
        <f t="shared" si="0"/>
        <v>0</v>
      </c>
      <c r="H70" s="38"/>
      <c r="I70" s="7">
        <f t="shared" si="1"/>
        <v>0</v>
      </c>
    </row>
    <row r="71" spans="1:9" ht="28.8" x14ac:dyDescent="0.3">
      <c r="A71" s="27"/>
      <c r="B71" s="5">
        <v>59</v>
      </c>
      <c r="C71" s="17" t="s">
        <v>71</v>
      </c>
      <c r="D71" s="9">
        <v>50</v>
      </c>
      <c r="E71" s="23" t="s">
        <v>12</v>
      </c>
      <c r="F71" s="34"/>
      <c r="G71" s="7">
        <f t="shared" si="0"/>
        <v>0</v>
      </c>
      <c r="H71" s="38"/>
      <c r="I71" s="7">
        <f t="shared" si="1"/>
        <v>0</v>
      </c>
    </row>
    <row r="72" spans="1:9" ht="28.8" x14ac:dyDescent="0.3">
      <c r="A72" s="27"/>
      <c r="B72" s="5">
        <v>60</v>
      </c>
      <c r="C72" s="17" t="s">
        <v>64</v>
      </c>
      <c r="D72" s="9">
        <v>50</v>
      </c>
      <c r="E72" s="23" t="s">
        <v>12</v>
      </c>
      <c r="F72" s="34"/>
      <c r="G72" s="7">
        <f t="shared" si="0"/>
        <v>0</v>
      </c>
      <c r="H72" s="38"/>
      <c r="I72" s="7">
        <f t="shared" si="1"/>
        <v>0</v>
      </c>
    </row>
    <row r="73" spans="1:9" ht="28.8" x14ac:dyDescent="0.3">
      <c r="A73" s="27"/>
      <c r="B73" s="5">
        <v>61</v>
      </c>
      <c r="C73" s="17" t="s">
        <v>65</v>
      </c>
      <c r="D73" s="9">
        <v>50</v>
      </c>
      <c r="E73" s="23" t="s">
        <v>12</v>
      </c>
      <c r="F73" s="34"/>
      <c r="G73" s="7">
        <f t="shared" si="0"/>
        <v>0</v>
      </c>
      <c r="H73" s="38"/>
      <c r="I73" s="7">
        <f t="shared" si="1"/>
        <v>0</v>
      </c>
    </row>
    <row r="74" spans="1:9" ht="28.8" x14ac:dyDescent="0.3">
      <c r="A74" s="27"/>
      <c r="B74" s="5">
        <v>62</v>
      </c>
      <c r="C74" s="17" t="s">
        <v>74</v>
      </c>
      <c r="D74" s="9">
        <v>20</v>
      </c>
      <c r="E74" s="23" t="s">
        <v>12</v>
      </c>
      <c r="F74" s="34"/>
      <c r="G74" s="7">
        <f t="shared" si="0"/>
        <v>0</v>
      </c>
      <c r="H74" s="38"/>
      <c r="I74" s="7">
        <f t="shared" si="1"/>
        <v>0</v>
      </c>
    </row>
    <row r="75" spans="1:9" ht="28.8" x14ac:dyDescent="0.3">
      <c r="A75" s="27"/>
      <c r="B75" s="5">
        <v>63</v>
      </c>
      <c r="C75" s="17" t="s">
        <v>75</v>
      </c>
      <c r="D75" s="9">
        <v>20</v>
      </c>
      <c r="E75" s="23" t="s">
        <v>12</v>
      </c>
      <c r="F75" s="34"/>
      <c r="G75" s="7">
        <f t="shared" si="0"/>
        <v>0</v>
      </c>
      <c r="H75" s="38"/>
      <c r="I75" s="7">
        <f t="shared" si="1"/>
        <v>0</v>
      </c>
    </row>
    <row r="76" spans="1:9" ht="28.8" x14ac:dyDescent="0.3">
      <c r="A76" s="27"/>
      <c r="B76" s="5">
        <v>64</v>
      </c>
      <c r="C76" s="17" t="s">
        <v>76</v>
      </c>
      <c r="D76" s="9">
        <v>50</v>
      </c>
      <c r="E76" s="23" t="s">
        <v>12</v>
      </c>
      <c r="F76" s="34"/>
      <c r="G76" s="7">
        <f t="shared" si="0"/>
        <v>0</v>
      </c>
      <c r="H76" s="38"/>
      <c r="I76" s="7">
        <f t="shared" si="1"/>
        <v>0</v>
      </c>
    </row>
    <row r="77" spans="1:9" ht="28.8" x14ac:dyDescent="0.3">
      <c r="A77" s="27"/>
      <c r="B77" s="5">
        <v>65</v>
      </c>
      <c r="C77" s="17" t="s">
        <v>77</v>
      </c>
      <c r="D77" s="9">
        <v>50</v>
      </c>
      <c r="E77" s="23" t="s">
        <v>12</v>
      </c>
      <c r="F77" s="34"/>
      <c r="G77" s="7">
        <f t="shared" si="0"/>
        <v>0</v>
      </c>
      <c r="H77" s="38"/>
      <c r="I77" s="7">
        <f t="shared" si="1"/>
        <v>0</v>
      </c>
    </row>
    <row r="78" spans="1:9" ht="129.6" x14ac:dyDescent="0.3">
      <c r="A78" s="27"/>
      <c r="B78" s="5">
        <v>66</v>
      </c>
      <c r="C78" s="17" t="s">
        <v>79</v>
      </c>
      <c r="D78" s="9">
        <v>2</v>
      </c>
      <c r="E78" s="23" t="s">
        <v>12</v>
      </c>
      <c r="F78" s="34"/>
      <c r="G78" s="7">
        <f t="shared" ref="G78:G79" si="2">ROUND(D78*F78,2)</f>
        <v>0</v>
      </c>
      <c r="H78" s="38"/>
      <c r="I78" s="7">
        <f t="shared" ref="I78:I79" si="3">ROUND(G78*H78+G78,2)</f>
        <v>0</v>
      </c>
    </row>
    <row r="79" spans="1:9" ht="115.2" x14ac:dyDescent="0.3">
      <c r="A79" s="27"/>
      <c r="B79" s="5">
        <v>67</v>
      </c>
      <c r="C79" s="17" t="s">
        <v>78</v>
      </c>
      <c r="D79" s="9">
        <v>2</v>
      </c>
      <c r="E79" s="23" t="s">
        <v>12</v>
      </c>
      <c r="F79" s="34"/>
      <c r="G79" s="7">
        <f t="shared" si="2"/>
        <v>0</v>
      </c>
      <c r="H79" s="38"/>
      <c r="I79" s="7">
        <f t="shared" si="3"/>
        <v>0</v>
      </c>
    </row>
    <row r="80" spans="1:9" x14ac:dyDescent="0.3">
      <c r="A80" s="1"/>
      <c r="B80" s="46" t="s">
        <v>1</v>
      </c>
      <c r="C80" s="47"/>
      <c r="D80" s="47"/>
      <c r="E80" s="47"/>
      <c r="F80" s="47"/>
      <c r="G80" s="15">
        <f>SUM(G13:G79)</f>
        <v>0</v>
      </c>
      <c r="H80" s="15" t="s">
        <v>84</v>
      </c>
      <c r="I80" s="15">
        <f>SUM(I13:I79)</f>
        <v>0</v>
      </c>
    </row>
    <row r="81" spans="1:9" ht="15" customHeight="1" x14ac:dyDescent="0.3">
      <c r="B81" s="45" t="s">
        <v>14</v>
      </c>
      <c r="C81" s="45"/>
      <c r="D81" s="45"/>
      <c r="E81" s="45"/>
      <c r="F81" s="22"/>
      <c r="G81" s="37"/>
      <c r="H81" s="3"/>
      <c r="I81" s="3"/>
    </row>
    <row r="87" spans="1:9" x14ac:dyDescent="0.3">
      <c r="B87" s="42" t="s">
        <v>2</v>
      </c>
      <c r="C87" s="42"/>
      <c r="D87" s="21"/>
      <c r="E87" s="21"/>
      <c r="F87" s="21"/>
      <c r="G87" s="21"/>
      <c r="H87" s="44"/>
      <c r="I87" s="44"/>
    </row>
    <row r="88" spans="1:9" ht="57.75" customHeight="1" x14ac:dyDescent="0.3">
      <c r="A88" s="20"/>
      <c r="B88" s="20"/>
      <c r="C88" s="20"/>
      <c r="D88" s="20"/>
      <c r="E88" s="20"/>
      <c r="F88" s="20"/>
      <c r="G88" s="20"/>
      <c r="H88" s="41"/>
      <c r="I88" s="41"/>
    </row>
    <row r="91" spans="1:9" x14ac:dyDescent="0.3">
      <c r="C91" s="31"/>
    </row>
  </sheetData>
  <sheetProtection algorithmName="SHA-512" hashValue="605MDU/PV2ma6nJCFiK5lrNN9rgffeEVKj1Lw414JMc7e9jdq+SwvdYcIXP3gPCtDdOQOMgC0hs/3EePCYQ78A==" saltValue="oLke1scla8rrI/iPGOcX6Q==" spinCount="100000" sheet="1" formatColumns="0" formatRows="0"/>
  <protectedRanges>
    <protectedRange sqref="H13:H79" name="Rozstęp2"/>
    <protectedRange sqref="F13:F79" name="Rozstęp1"/>
  </protectedRanges>
  <mergeCells count="11">
    <mergeCell ref="H2:I2"/>
    <mergeCell ref="H3:I3"/>
    <mergeCell ref="H88:I88"/>
    <mergeCell ref="B9:I9"/>
    <mergeCell ref="B87:C87"/>
    <mergeCell ref="B6:C6"/>
    <mergeCell ref="B5:C5"/>
    <mergeCell ref="B8:I8"/>
    <mergeCell ref="H87:I87"/>
    <mergeCell ref="B81:E81"/>
    <mergeCell ref="B80:F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Cierniak</dc:creator>
  <cp:lastModifiedBy>Aleksandra Maria</cp:lastModifiedBy>
  <cp:revision/>
  <dcterms:created xsi:type="dcterms:W3CDTF">2020-02-25T08:55:21Z</dcterms:created>
  <dcterms:modified xsi:type="dcterms:W3CDTF">2020-10-27T10:20:37Z</dcterms:modified>
</cp:coreProperties>
</file>