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01" activeTab="1"/>
  </bookViews>
  <sheets>
    <sheet name="Pakiet 1" sheetId="1" r:id="rId1"/>
    <sheet name="Pakiet 2" sheetId="2" r:id="rId2"/>
  </sheets>
  <definedNames>
    <definedName name="_xlnm.Print_Area" localSheetId="0">'Pakiet 1'!$A$1:$K$13</definedName>
  </definedNames>
  <calcPr fullCalcOnLoad="1"/>
</workbook>
</file>

<file path=xl/sharedStrings.xml><?xml version="1.0" encoding="utf-8"?>
<sst xmlns="http://schemas.openxmlformats.org/spreadsheetml/2006/main" count="106" uniqueCount="68">
  <si>
    <t>Kalium Chloratum 15%- 20ml *10 fiol./amp.</t>
  </si>
  <si>
    <t>Producent i jego nazwa/Kraj</t>
  </si>
  <si>
    <t>Nazwa handlowa przedm. zam.</t>
  </si>
  <si>
    <t>Załącznik Nr 2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</si>
  <si>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</si>
  <si>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</si>
  <si>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</si>
  <si>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</si>
  <si>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</si>
  <si>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</si>
  <si>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</si>
  <si>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</si>
  <si>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</si>
  <si>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</si>
  <si>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</si>
  <si>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</si>
  <si>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</si>
  <si>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</si>
  <si>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</si>
  <si>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</si>
  <si>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</si>
  <si>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</si>
  <si>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</si>
  <si>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</si>
  <si>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</si>
  <si>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</si>
  <si>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</si>
  <si>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</si>
  <si>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</si>
  <si>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</si>
  <si>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</si>
  <si>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</si>
  <si>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programie Excel proszę wypełniać jedynie biale pola arkusza.</t>
  </si>
  <si>
    <t>Chlorpromazine 25mg/5ml *5amp. i.m.</t>
  </si>
  <si>
    <t>Cyanocobalamin 1000mcg/2ml. *5amp.</t>
  </si>
  <si>
    <t>Ephedrine h/ch. 25mg/1ml *10amp.</t>
  </si>
  <si>
    <t>Naloxone h/ch. 400mcg/1ml *10amp.</t>
  </si>
  <si>
    <t>Piracetam 1g/5ml*12amp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</si>
  <si>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</si>
  <si>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</si>
  <si>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</si>
  <si>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</si>
  <si>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</si>
  <si>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</si>
  <si>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</si>
  <si>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</si>
  <si>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</si>
  <si>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</si>
  <si>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</si>
  <si>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</si>
  <si>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</si>
  <si>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słownie:</t>
  </si>
  <si>
    <t>Łączna cena oferty brutto:</t>
  </si>
  <si>
    <t>Morphine sulf. 10mg/1ml *10amp.</t>
  </si>
  <si>
    <t>Morphine sulf. 20mg/1ml *10amp.</t>
  </si>
  <si>
    <t>Pethidine 0,1g /2ml *10amp.</t>
  </si>
  <si>
    <t>Pethidine 50mg /1ml *10amp.</t>
  </si>
  <si>
    <t>Co- Trimoxazole 0,48g/5ml *10amp</t>
  </si>
  <si>
    <t>Pakiet Nr 2 - AMPUŁKI</t>
  </si>
  <si>
    <t>Ilość</t>
  </si>
  <si>
    <t>Cefuroxime 1,5g *1fiol. - rejestracja od pierwszego dnia życia, rozpuszczalny w powszechnie stosowanych rozpuszczalnikach, tj. aqua pro inj., 0,9% natrium chloratum i 5% glucosum</t>
  </si>
  <si>
    <t>Cefuroxime 0,75g *1fiol. - rejestracja od pierwszego dnia życia, rozpuszczalny w powszechnie stosowanych rozpuszczalnikach, tj. aqua pro inj., 0,9% natrium chloratum i 5% glucosum</t>
  </si>
  <si>
    <t>Kalium Chloratum 15%- 10ml *1 fiol./amp.</t>
  </si>
  <si>
    <t xml:space="preserve">Marcaine 0,5%Spinal Heavy 4ml.*5amp  </t>
  </si>
  <si>
    <t>Magnesium sulfuricum 20% - 10ml *10amp.</t>
  </si>
  <si>
    <t>Fentanyl 0,1mg/2ml *50amp. Wymagana możliwość podania domięśniowo, dożylnie, podskórnie, zewnątrzoponowo i podpajęczynówkowo.</t>
  </si>
  <si>
    <t>Ceftriaxone 1g *fiol.</t>
  </si>
  <si>
    <t>Pakiet Nr 1 -  FIOLKI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</si>
</sst>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_-* #,##0.00\ [$EUR]_-;\-* #,##0.00\ [$EUR]_-;_-* &quot;-&quot;??\ [$EUR]_-;_-@_-"/>
    <numFmt numFmtId="177" formatCode="#,##0.00\ [$€-1];\-#,##0.00\ [$€-1]"/>
    <numFmt numFmtId="178" formatCode="#,##0.00\ [$€-1]"/>
    <numFmt numFmtId="179" formatCode="#,##0.00\ _z_ł;\-#,##0.00\ _z_ł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" fontId="4" fillId="32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0" fontId="16" fillId="32" borderId="17" xfId="0" applyFont="1" applyFill="1" applyBorder="1" applyAlignment="1">
      <alignment vertical="center"/>
    </xf>
    <xf numFmtId="2" fontId="8" fillId="32" borderId="18" xfId="0" applyNumberFormat="1" applyFont="1" applyFill="1" applyBorder="1" applyAlignment="1">
      <alignment vertical="top"/>
    </xf>
    <xf numFmtId="4" fontId="8" fillId="33" borderId="12" xfId="0" applyNumberFormat="1" applyFont="1" applyFill="1" applyBorder="1" applyAlignment="1">
      <alignment horizontal="center"/>
    </xf>
    <xf numFmtId="44" fontId="8" fillId="33" borderId="19" xfId="61" applyFont="1" applyFill="1" applyBorder="1" applyAlignment="1">
      <alignment/>
    </xf>
    <xf numFmtId="44" fontId="8" fillId="33" borderId="12" xfId="61" applyFont="1" applyFill="1" applyBorder="1" applyAlignment="1">
      <alignment/>
    </xf>
    <xf numFmtId="44" fontId="8" fillId="33" borderId="11" xfId="61" applyFont="1" applyFill="1" applyBorder="1" applyAlignment="1">
      <alignment/>
    </xf>
    <xf numFmtId="0" fontId="16" fillId="32" borderId="20" xfId="0" applyFont="1" applyFill="1" applyBorder="1" applyAlignment="1">
      <alignment vertical="center"/>
    </xf>
    <xf numFmtId="2" fontId="8" fillId="32" borderId="21" xfId="0" applyNumberFormat="1" applyFont="1" applyFill="1" applyBorder="1" applyAlignment="1">
      <alignment vertical="top"/>
    </xf>
    <xf numFmtId="4" fontId="8" fillId="33" borderId="2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center" wrapText="1"/>
    </xf>
    <xf numFmtId="4" fontId="4" fillId="32" borderId="13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4" fontId="17" fillId="32" borderId="10" xfId="0" applyNumberFormat="1" applyFont="1" applyFill="1" applyBorder="1" applyAlignment="1">
      <alignment horizontal="right"/>
    </xf>
    <xf numFmtId="44" fontId="17" fillId="32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44" fontId="0" fillId="32" borderId="24" xfId="0" applyNumberFormat="1" applyFill="1" applyBorder="1" applyAlignment="1">
      <alignment/>
    </xf>
    <xf numFmtId="44" fontId="0" fillId="32" borderId="25" xfId="0" applyNumberFormat="1" applyFill="1" applyBorder="1" applyAlignment="1">
      <alignment/>
    </xf>
    <xf numFmtId="44" fontId="0" fillId="32" borderId="26" xfId="0" applyNumberFormat="1" applyFill="1" applyBorder="1" applyAlignment="1">
      <alignment/>
    </xf>
    <xf numFmtId="44" fontId="0" fillId="32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44" fontId="0" fillId="32" borderId="28" xfId="0" applyNumberFormat="1" applyFill="1" applyBorder="1" applyAlignment="1">
      <alignment/>
    </xf>
    <xf numFmtId="44" fontId="0" fillId="32" borderId="29" xfId="0" applyNumberFormat="1" applyFill="1" applyBorder="1" applyAlignment="1">
      <alignment/>
    </xf>
    <xf numFmtId="0" fontId="18" fillId="0" borderId="24" xfId="0" applyFont="1" applyFill="1" applyBorder="1" applyAlignment="1">
      <alignment horizontal="center" wrapText="1"/>
    </xf>
    <xf numFmtId="4" fontId="18" fillId="0" borderId="24" xfId="0" applyNumberFormat="1" applyFont="1" applyFill="1" applyBorder="1" applyAlignment="1">
      <alignment horizontal="center" wrapText="1"/>
    </xf>
    <xf numFmtId="44" fontId="0" fillId="32" borderId="24" xfId="0" applyNumberFormat="1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4" fontId="18" fillId="0" borderId="25" xfId="0" applyNumberFormat="1" applyFont="1" applyFill="1" applyBorder="1" applyAlignment="1">
      <alignment horizontal="center" wrapText="1"/>
    </xf>
    <xf numFmtId="44" fontId="0" fillId="32" borderId="25" xfId="0" applyNumberFormat="1" applyFont="1" applyFill="1" applyBorder="1" applyAlignment="1">
      <alignment/>
    </xf>
    <xf numFmtId="0" fontId="0" fillId="32" borderId="28" xfId="0" applyFont="1" applyFill="1" applyBorder="1" applyAlignment="1">
      <alignment horizontal="center" wrapText="1"/>
    </xf>
    <xf numFmtId="4" fontId="0" fillId="33" borderId="28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9" fontId="18" fillId="0" borderId="25" xfId="0" applyNumberFormat="1" applyFont="1" applyFill="1" applyBorder="1" applyAlignment="1">
      <alignment horizontal="center" wrapText="1"/>
    </xf>
    <xf numFmtId="9" fontId="18" fillId="0" borderId="24" xfId="0" applyNumberFormat="1" applyFont="1" applyFill="1" applyBorder="1" applyAlignment="1">
      <alignment horizontal="center" wrapText="1"/>
    </xf>
    <xf numFmtId="9" fontId="18" fillId="0" borderId="28" xfId="0" applyNumberFormat="1" applyFont="1" applyFill="1" applyBorder="1" applyAlignment="1">
      <alignment horizontal="center" wrapText="1"/>
    </xf>
    <xf numFmtId="0" fontId="19" fillId="32" borderId="24" xfId="0" applyFont="1" applyFill="1" applyBorder="1" applyAlignment="1">
      <alignment wrapText="1"/>
    </xf>
    <xf numFmtId="0" fontId="19" fillId="0" borderId="24" xfId="0" applyFont="1" applyFill="1" applyBorder="1" applyAlignment="1">
      <alignment/>
    </xf>
    <xf numFmtId="4" fontId="19" fillId="33" borderId="24" xfId="0" applyNumberFormat="1" applyFont="1" applyFill="1" applyBorder="1" applyAlignment="1">
      <alignment horizontal="center"/>
    </xf>
    <xf numFmtId="44" fontId="19" fillId="32" borderId="24" xfId="0" applyNumberFormat="1" applyFont="1" applyFill="1" applyBorder="1" applyAlignment="1">
      <alignment/>
    </xf>
    <xf numFmtId="44" fontId="19" fillId="32" borderId="27" xfId="0" applyNumberFormat="1" applyFont="1" applyFill="1" applyBorder="1" applyAlignment="1">
      <alignment/>
    </xf>
    <xf numFmtId="0" fontId="19" fillId="32" borderId="24" xfId="0" applyFont="1" applyFill="1" applyBorder="1" applyAlignment="1">
      <alignment/>
    </xf>
    <xf numFmtId="166" fontId="19" fillId="0" borderId="24" xfId="0" applyNumberFormat="1" applyFont="1" applyFill="1" applyBorder="1" applyAlignment="1">
      <alignment wrapText="1"/>
    </xf>
    <xf numFmtId="0" fontId="19" fillId="0" borderId="28" xfId="0" applyFont="1" applyFill="1" applyBorder="1" applyAlignment="1">
      <alignment/>
    </xf>
    <xf numFmtId="4" fontId="19" fillId="33" borderId="28" xfId="0" applyNumberFormat="1" applyFont="1" applyFill="1" applyBorder="1" applyAlignment="1">
      <alignment horizontal="center"/>
    </xf>
    <xf numFmtId="44" fontId="19" fillId="32" borderId="28" xfId="0" applyNumberFormat="1" applyFont="1" applyFill="1" applyBorder="1" applyAlignment="1">
      <alignment/>
    </xf>
    <xf numFmtId="44" fontId="19" fillId="32" borderId="29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Alignment="1">
      <alignment/>
    </xf>
    <xf numFmtId="49" fontId="22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25" fillId="32" borderId="17" xfId="0" applyFont="1" applyFill="1" applyBorder="1" applyAlignment="1">
      <alignment vertical="center"/>
    </xf>
    <xf numFmtId="2" fontId="24" fillId="32" borderId="18" xfId="0" applyNumberFormat="1" applyFont="1" applyFill="1" applyBorder="1" applyAlignment="1">
      <alignment vertical="top"/>
    </xf>
    <xf numFmtId="44" fontId="25" fillId="32" borderId="10" xfId="0" applyNumberFormat="1" applyFont="1" applyFill="1" applyBorder="1" applyAlignment="1">
      <alignment horizontal="right"/>
    </xf>
    <xf numFmtId="4" fontId="24" fillId="33" borderId="12" xfId="0" applyNumberFormat="1" applyFont="1" applyFill="1" applyBorder="1" applyAlignment="1">
      <alignment horizontal="center"/>
    </xf>
    <xf numFmtId="44" fontId="24" fillId="33" borderId="19" xfId="61" applyFont="1" applyFill="1" applyBorder="1" applyAlignment="1">
      <alignment/>
    </xf>
    <xf numFmtId="44" fontId="24" fillId="33" borderId="12" xfId="61" applyFont="1" applyFill="1" applyBorder="1" applyAlignment="1">
      <alignment/>
    </xf>
    <xf numFmtId="44" fontId="24" fillId="33" borderId="11" xfId="61" applyFont="1" applyFill="1" applyBorder="1" applyAlignment="1">
      <alignment/>
    </xf>
    <xf numFmtId="0" fontId="25" fillId="32" borderId="20" xfId="0" applyFont="1" applyFill="1" applyBorder="1" applyAlignment="1">
      <alignment vertical="center"/>
    </xf>
    <xf numFmtId="2" fontId="24" fillId="32" borderId="21" xfId="0" applyNumberFormat="1" applyFont="1" applyFill="1" applyBorder="1" applyAlignment="1">
      <alignment vertical="top"/>
    </xf>
    <xf numFmtId="44" fontId="25" fillId="32" borderId="23" xfId="0" applyNumberFormat="1" applyFont="1" applyFill="1" applyBorder="1" applyAlignment="1">
      <alignment horizontal="right"/>
    </xf>
    <xf numFmtId="4" fontId="24" fillId="33" borderId="22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vertical="top" wrapText="1"/>
    </xf>
    <xf numFmtId="0" fontId="25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/>
    </xf>
    <xf numFmtId="9" fontId="0" fillId="33" borderId="24" xfId="0" applyNumberFormat="1" applyFill="1" applyBorder="1" applyAlignment="1">
      <alignment horizontal="center"/>
    </xf>
    <xf numFmtId="9" fontId="19" fillId="33" borderId="24" xfId="0" applyNumberFormat="1" applyFont="1" applyFill="1" applyBorder="1" applyAlignment="1">
      <alignment horizontal="center"/>
    </xf>
    <xf numFmtId="44" fontId="21" fillId="32" borderId="30" xfId="0" applyNumberFormat="1" applyFont="1" applyFill="1" applyBorder="1" applyAlignment="1">
      <alignment/>
    </xf>
    <xf numFmtId="44" fontId="21" fillId="32" borderId="23" xfId="0" applyNumberFormat="1" applyFont="1" applyFill="1" applyBorder="1" applyAlignment="1">
      <alignment/>
    </xf>
    <xf numFmtId="0" fontId="26" fillId="0" borderId="15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0" fillId="32" borderId="24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32" borderId="24" xfId="0" applyFont="1" applyFill="1" applyBorder="1" applyAlignment="1">
      <alignment vertical="center" wrapText="1"/>
    </xf>
    <xf numFmtId="9" fontId="19" fillId="33" borderId="2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32" borderId="25" xfId="0" applyFont="1" applyFill="1" applyBorder="1" applyAlignment="1">
      <alignment vertical="top" wrapText="1"/>
    </xf>
    <xf numFmtId="0" fontId="15" fillId="34" borderId="24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 wrapText="1"/>
    </xf>
    <xf numFmtId="0" fontId="20" fillId="34" borderId="28" xfId="0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32" borderId="24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68" fillId="0" borderId="25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vertical="center"/>
    </xf>
    <xf numFmtId="0" fontId="20" fillId="34" borderId="24" xfId="0" applyFont="1" applyFill="1" applyBorder="1" applyAlignment="1">
      <alignment horizontal="center" vertical="center"/>
    </xf>
    <xf numFmtId="4" fontId="19" fillId="33" borderId="24" xfId="0" applyNumberFormat="1" applyFont="1" applyFill="1" applyBorder="1" applyAlignment="1">
      <alignment horizontal="center" vertical="center"/>
    </xf>
    <xf numFmtId="9" fontId="19" fillId="33" borderId="24" xfId="0" applyNumberFormat="1" applyFont="1" applyFill="1" applyBorder="1" applyAlignment="1">
      <alignment horizontal="center" vertical="center"/>
    </xf>
    <xf numFmtId="44" fontId="19" fillId="32" borderId="24" xfId="0" applyNumberFormat="1" applyFont="1" applyFill="1" applyBorder="1" applyAlignment="1">
      <alignment vertical="center"/>
    </xf>
    <xf numFmtId="44" fontId="19" fillId="32" borderId="27" xfId="0" applyNumberFormat="1" applyFont="1" applyFill="1" applyBorder="1" applyAlignment="1">
      <alignment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/>
    </xf>
    <xf numFmtId="0" fontId="0" fillId="32" borderId="24" xfId="0" applyFont="1" applyFill="1" applyBorder="1" applyAlignment="1">
      <alignment vertical="top" wrapText="1"/>
    </xf>
    <xf numFmtId="0" fontId="68" fillId="0" borderId="24" xfId="0" applyFont="1" applyFill="1" applyBorder="1" applyAlignment="1">
      <alignment horizontal="center" wrapText="1"/>
    </xf>
    <xf numFmtId="0" fontId="1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13" fillId="0" borderId="22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21" fillId="0" borderId="0" xfId="52" applyFont="1" applyFill="1" applyBorder="1" applyAlignment="1">
      <alignment vertical="top" wrapText="1" shrinkToFit="1"/>
      <protection/>
    </xf>
    <xf numFmtId="0" fontId="19" fillId="0" borderId="0" xfId="0" applyFont="1" applyAlignment="1">
      <alignment wrapText="1"/>
    </xf>
    <xf numFmtId="0" fontId="0" fillId="32" borderId="28" xfId="0" applyFont="1" applyFill="1" applyBorder="1" applyAlignment="1">
      <alignment vertical="top" wrapText="1"/>
    </xf>
    <xf numFmtId="0" fontId="69" fillId="0" borderId="28" xfId="0" applyFont="1" applyFill="1" applyBorder="1" applyAlignment="1">
      <alignment/>
    </xf>
    <xf numFmtId="0" fontId="19" fillId="32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0" fillId="34" borderId="25" xfId="0" applyFont="1" applyFill="1" applyBorder="1" applyAlignment="1">
      <alignment horizontal="center"/>
    </xf>
    <xf numFmtId="4" fontId="19" fillId="33" borderId="25" xfId="0" applyNumberFormat="1" applyFont="1" applyFill="1" applyBorder="1" applyAlignment="1">
      <alignment horizontal="center"/>
    </xf>
    <xf numFmtId="9" fontId="19" fillId="33" borderId="25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21" fillId="32" borderId="31" xfId="0" applyFont="1" applyFill="1" applyBorder="1" applyAlignment="1">
      <alignment horizontal="center" vertical="center"/>
    </xf>
    <xf numFmtId="0" fontId="21" fillId="32" borderId="32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4.421875" style="0" customWidth="1"/>
    <col min="11" max="11" width="19.28125" style="0" customWidth="1"/>
  </cols>
  <sheetData>
    <row r="1" spans="1:10" ht="18.75">
      <c r="A1" s="2"/>
      <c r="B1" s="1" t="s">
        <v>12</v>
      </c>
      <c r="F1" s="4" t="s">
        <v>3</v>
      </c>
      <c r="G1" s="4"/>
      <c r="H1" s="4"/>
      <c r="I1" s="4"/>
      <c r="J1" s="4"/>
    </row>
    <row r="2" spans="1:10" ht="16.5" thickBot="1">
      <c r="A2" s="155" t="s">
        <v>67</v>
      </c>
      <c r="B2" s="156"/>
      <c r="F2" s="3"/>
      <c r="G2" s="3"/>
      <c r="H2" s="3"/>
      <c r="I2" s="3"/>
      <c r="J2" s="3"/>
    </row>
    <row r="3" spans="1:11" ht="47.25" customHeight="1" thickBot="1">
      <c r="A3" s="38" t="s">
        <v>14</v>
      </c>
      <c r="B3" s="39" t="s">
        <v>15</v>
      </c>
      <c r="C3" s="121" t="s">
        <v>2</v>
      </c>
      <c r="D3" s="122" t="s">
        <v>1</v>
      </c>
      <c r="E3" s="121" t="s">
        <v>59</v>
      </c>
      <c r="F3" s="144" t="s">
        <v>38</v>
      </c>
      <c r="G3" s="145" t="s">
        <v>39</v>
      </c>
      <c r="H3" s="144" t="s">
        <v>40</v>
      </c>
      <c r="I3" s="145" t="s">
        <v>41</v>
      </c>
      <c r="J3" s="144" t="s">
        <v>42</v>
      </c>
      <c r="K3" s="146" t="s">
        <v>13</v>
      </c>
    </row>
    <row r="4" spans="1:11" ht="13.5" customHeight="1" thickBot="1">
      <c r="A4" s="1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41" t="s">
        <v>10</v>
      </c>
      <c r="H4" s="15" t="s">
        <v>43</v>
      </c>
      <c r="I4" s="41" t="s">
        <v>44</v>
      </c>
      <c r="J4" s="15" t="s">
        <v>45</v>
      </c>
      <c r="K4" s="14" t="s">
        <v>46</v>
      </c>
    </row>
    <row r="5" spans="1:11" ht="13.5" thickBot="1">
      <c r="A5" s="16"/>
      <c r="B5" s="17"/>
      <c r="C5" s="18"/>
      <c r="D5" s="19"/>
      <c r="E5" s="20"/>
      <c r="F5" s="21"/>
      <c r="G5" s="54"/>
      <c r="H5" s="19" t="s">
        <v>47</v>
      </c>
      <c r="I5" s="20" t="s">
        <v>11</v>
      </c>
      <c r="J5" s="19" t="s">
        <v>48</v>
      </c>
      <c r="K5" s="20" t="s">
        <v>49</v>
      </c>
    </row>
    <row r="6" spans="1:11" ht="24" customHeight="1">
      <c r="A6" s="149" t="s">
        <v>17</v>
      </c>
      <c r="B6" s="128" t="s">
        <v>66</v>
      </c>
      <c r="C6" s="137"/>
      <c r="D6" s="69"/>
      <c r="E6" s="131">
        <v>5000</v>
      </c>
      <c r="F6" s="70"/>
      <c r="G6" s="75"/>
      <c r="H6" s="60">
        <f>F6*G6+F6</f>
        <v>0</v>
      </c>
      <c r="I6" s="60">
        <f>E6*F6</f>
        <v>0</v>
      </c>
      <c r="J6" s="60">
        <f>I6*G6</f>
        <v>0</v>
      </c>
      <c r="K6" s="61">
        <f>I6*G6+I6</f>
        <v>0</v>
      </c>
    </row>
    <row r="7" spans="1:13" ht="60" customHeight="1">
      <c r="A7" s="166" t="s">
        <v>18</v>
      </c>
      <c r="B7" s="151" t="s">
        <v>60</v>
      </c>
      <c r="C7" s="152"/>
      <c r="D7" s="66"/>
      <c r="E7" s="136">
        <v>800</v>
      </c>
      <c r="F7" s="67"/>
      <c r="G7" s="76"/>
      <c r="H7" s="59">
        <f>F7*G7+F7</f>
        <v>0</v>
      </c>
      <c r="I7" s="59">
        <f>E7*F7</f>
        <v>0</v>
      </c>
      <c r="J7" s="59">
        <f>I7*G7</f>
        <v>0</v>
      </c>
      <c r="K7" s="62">
        <f>I7*G7+I7</f>
        <v>0</v>
      </c>
      <c r="M7" s="9"/>
    </row>
    <row r="8" spans="1:13" ht="61.5" customHeight="1" thickBot="1">
      <c r="A8" s="167" t="s">
        <v>19</v>
      </c>
      <c r="B8" s="159" t="s">
        <v>61</v>
      </c>
      <c r="C8" s="160"/>
      <c r="D8" s="63"/>
      <c r="E8" s="72">
        <v>1300</v>
      </c>
      <c r="F8" s="73"/>
      <c r="G8" s="77"/>
      <c r="H8" s="64">
        <f>F8*G8+F8</f>
        <v>0</v>
      </c>
      <c r="I8" s="64">
        <f>E8*F8</f>
        <v>0</v>
      </c>
      <c r="J8" s="64">
        <f>I8*G8</f>
        <v>0</v>
      </c>
      <c r="K8" s="65">
        <f>I8*G8+I8</f>
        <v>0</v>
      </c>
      <c r="M8" s="9"/>
    </row>
    <row r="9" spans="1:11" ht="13.5" thickBot="1">
      <c r="A9" s="89"/>
      <c r="B9" s="90"/>
      <c r="C9" s="91"/>
      <c r="D9" s="91"/>
      <c r="E9" s="92"/>
      <c r="F9" s="93"/>
      <c r="G9" s="93"/>
      <c r="H9" s="93"/>
      <c r="I9" s="119">
        <f>SUM(I6:I8)</f>
        <v>0</v>
      </c>
      <c r="J9" s="119">
        <f>SUM(J6:J8)</f>
        <v>0</v>
      </c>
      <c r="K9" s="120">
        <f>SUM(K6:K8)</f>
        <v>0</v>
      </c>
    </row>
    <row r="10" spans="1:11" ht="13.5" thickBot="1">
      <c r="A10" s="153" t="s">
        <v>16</v>
      </c>
      <c r="B10" s="154"/>
      <c r="C10" s="154"/>
      <c r="D10" s="154"/>
      <c r="E10" s="154"/>
      <c r="F10" s="154"/>
      <c r="G10" s="40"/>
      <c r="H10" s="40"/>
      <c r="I10" s="40"/>
      <c r="J10" s="40"/>
      <c r="K10" s="6"/>
    </row>
    <row r="11" spans="1:11" ht="13.5" thickBot="1">
      <c r="A11" s="42" t="s">
        <v>50</v>
      </c>
      <c r="B11" s="43"/>
      <c r="C11" s="56">
        <f>I9</f>
        <v>0</v>
      </c>
      <c r="D11" s="44" t="s">
        <v>51</v>
      </c>
      <c r="E11" s="45"/>
      <c r="F11" s="46"/>
      <c r="G11" s="46"/>
      <c r="H11" s="46"/>
      <c r="I11" s="46"/>
      <c r="J11" s="46"/>
      <c r="K11" s="47"/>
    </row>
    <row r="12" spans="1:11" ht="13.5" thickBot="1">
      <c r="A12" s="48" t="s">
        <v>52</v>
      </c>
      <c r="B12" s="49"/>
      <c r="C12" s="57">
        <f>K9</f>
        <v>0</v>
      </c>
      <c r="D12" s="50" t="s">
        <v>51</v>
      </c>
      <c r="E12" s="45"/>
      <c r="F12" s="46"/>
      <c r="G12" s="46"/>
      <c r="H12" s="46"/>
      <c r="I12" s="46"/>
      <c r="J12" s="46"/>
      <c r="K12" s="47"/>
    </row>
    <row r="13" spans="1:9" ht="12.75">
      <c r="A13" s="22" t="s">
        <v>32</v>
      </c>
      <c r="B13" s="51"/>
      <c r="C13" s="23"/>
      <c r="D13" s="24"/>
      <c r="E13" s="25"/>
      <c r="F13" s="25"/>
      <c r="G13" s="25"/>
      <c r="H13" s="52"/>
      <c r="I13" s="53"/>
    </row>
    <row r="14" ht="12.75">
      <c r="A14" s="26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ht="15">
      <c r="A16" s="27"/>
      <c r="B16" s="2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7"/>
      <c r="B17" s="124"/>
      <c r="C17" s="32"/>
      <c r="D17" s="32"/>
      <c r="E17" s="32"/>
      <c r="F17" s="33"/>
      <c r="G17" s="33"/>
      <c r="H17" s="33"/>
      <c r="I17" s="33"/>
      <c r="J17" s="33"/>
      <c r="K17" s="32"/>
      <c r="L17" s="5"/>
      <c r="M17" s="5"/>
    </row>
    <row r="18" spans="1:13" ht="12.75">
      <c r="A18" s="7"/>
      <c r="B18" s="34"/>
      <c r="C18" s="28"/>
      <c r="D18" s="28"/>
      <c r="E18" s="28"/>
      <c r="F18" s="29"/>
      <c r="G18" s="29"/>
      <c r="H18" s="29"/>
      <c r="I18" s="29"/>
      <c r="J18" s="29"/>
      <c r="K18" s="28"/>
      <c r="L18" s="5"/>
      <c r="M18" s="5"/>
    </row>
    <row r="19" spans="1:13" ht="12.75">
      <c r="A19" s="7"/>
      <c r="B19" s="34"/>
      <c r="C19" s="28"/>
      <c r="D19" s="28"/>
      <c r="E19" s="28"/>
      <c r="F19" s="29"/>
      <c r="G19" s="29"/>
      <c r="H19" s="29"/>
      <c r="I19" s="29"/>
      <c r="J19" s="29"/>
      <c r="K19" s="28"/>
      <c r="L19" s="5"/>
      <c r="M19" s="5"/>
    </row>
    <row r="20" spans="1:13" ht="12.75">
      <c r="A20" s="7"/>
      <c r="B20" s="8"/>
      <c r="C20" s="5"/>
      <c r="D20" s="5"/>
      <c r="E20" s="5"/>
      <c r="F20" s="6"/>
      <c r="G20" s="6"/>
      <c r="H20" s="6"/>
      <c r="I20" s="6"/>
      <c r="J20" s="6"/>
      <c r="K20" s="6"/>
      <c r="L20" s="5"/>
      <c r="M20" s="5"/>
    </row>
    <row r="21" spans="1:13" ht="12.75">
      <c r="A21" s="7"/>
      <c r="B21" s="8"/>
      <c r="C21" s="5"/>
      <c r="D21" s="5"/>
      <c r="E21" s="5"/>
      <c r="F21" s="6"/>
      <c r="G21" s="6"/>
      <c r="H21" s="6"/>
      <c r="I21" s="6"/>
      <c r="J21" s="6"/>
      <c r="K21" s="6"/>
      <c r="L21" s="5"/>
      <c r="M21" s="5"/>
    </row>
    <row r="22" spans="1:13" ht="12.75">
      <c r="A22" s="7"/>
      <c r="B22" s="8"/>
      <c r="C22" s="5"/>
      <c r="D22" s="5"/>
      <c r="E22" s="5"/>
      <c r="F22" s="6"/>
      <c r="G22" s="6"/>
      <c r="H22" s="6"/>
      <c r="I22" s="6"/>
      <c r="J22" s="6"/>
      <c r="K22" s="6"/>
      <c r="L22" s="5"/>
      <c r="M22" s="5"/>
    </row>
    <row r="23" spans="1:13" ht="12.75">
      <c r="A23" s="7"/>
      <c r="B23" s="35"/>
      <c r="C23" s="5"/>
      <c r="D23" s="5"/>
      <c r="E23" s="5"/>
      <c r="F23" s="6"/>
      <c r="G23" s="6"/>
      <c r="H23" s="6"/>
      <c r="I23" s="6"/>
      <c r="J23" s="6"/>
      <c r="K23" s="6"/>
      <c r="L23" s="5"/>
      <c r="M23" s="5"/>
    </row>
    <row r="24" spans="1:13" ht="12.75">
      <c r="A24" s="7"/>
      <c r="B24" s="8"/>
      <c r="C24" s="5"/>
      <c r="D24" s="5"/>
      <c r="E24" s="5"/>
      <c r="F24" s="6"/>
      <c r="G24" s="6"/>
      <c r="H24" s="6"/>
      <c r="I24" s="6"/>
      <c r="J24" s="6"/>
      <c r="K24" s="6"/>
      <c r="L24" s="5"/>
      <c r="M24" s="5"/>
    </row>
    <row r="25" spans="1:13" ht="12.75">
      <c r="A25" s="7"/>
      <c r="B25" s="8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2:13" ht="12.75">
      <c r="L32" s="5"/>
      <c r="M32" s="5"/>
    </row>
  </sheetData>
  <sheetProtection/>
  <mergeCells count="2">
    <mergeCell ref="A10:F10"/>
    <mergeCell ref="A2:B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6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18.140625" style="0" customWidth="1"/>
    <col min="4" max="4" width="22.421875" style="0" customWidth="1"/>
    <col min="6" max="8" width="12.421875" style="0" customWidth="1"/>
    <col min="9" max="9" width="14.57421875" style="0" customWidth="1"/>
    <col min="10" max="10" width="12.421875" style="0" customWidth="1"/>
    <col min="11" max="11" width="15.140625" style="0" customWidth="1"/>
  </cols>
  <sheetData>
    <row r="3" spans="1:10" ht="17.25" customHeight="1">
      <c r="A3" s="2"/>
      <c r="B3" s="1" t="s">
        <v>12</v>
      </c>
      <c r="F3" s="4" t="s">
        <v>3</v>
      </c>
      <c r="G3" s="4"/>
      <c r="H3" s="4"/>
      <c r="I3" s="4"/>
      <c r="J3" s="4"/>
    </row>
    <row r="4" spans="1:10" ht="16.5" thickBot="1">
      <c r="A4" s="155" t="s">
        <v>58</v>
      </c>
      <c r="B4" s="156"/>
      <c r="F4" s="3"/>
      <c r="G4" s="3"/>
      <c r="H4" s="3"/>
      <c r="I4" s="3"/>
      <c r="J4" s="3"/>
    </row>
    <row r="5" spans="1:11" ht="47.25" customHeight="1" thickBot="1">
      <c r="A5" s="38" t="s">
        <v>14</v>
      </c>
      <c r="B5" s="39" t="s">
        <v>15</v>
      </c>
      <c r="C5" s="121" t="s">
        <v>2</v>
      </c>
      <c r="D5" s="122" t="s">
        <v>1</v>
      </c>
      <c r="E5" s="121" t="s">
        <v>59</v>
      </c>
      <c r="F5" s="37" t="s">
        <v>38</v>
      </c>
      <c r="G5" s="147" t="s">
        <v>39</v>
      </c>
      <c r="H5" s="55" t="s">
        <v>40</v>
      </c>
      <c r="I5" s="148" t="s">
        <v>41</v>
      </c>
      <c r="J5" s="37" t="s">
        <v>42</v>
      </c>
      <c r="K5" s="36" t="s">
        <v>13</v>
      </c>
    </row>
    <row r="6" spans="1:11" ht="13.5" customHeight="1" thickBot="1">
      <c r="A6" s="10" t="s">
        <v>4</v>
      </c>
      <c r="B6" s="11" t="s">
        <v>5</v>
      </c>
      <c r="C6" s="12" t="s">
        <v>6</v>
      </c>
      <c r="D6" s="13" t="s">
        <v>7</v>
      </c>
      <c r="E6" s="14" t="s">
        <v>8</v>
      </c>
      <c r="F6" s="15" t="s">
        <v>9</v>
      </c>
      <c r="G6" s="41" t="s">
        <v>10</v>
      </c>
      <c r="H6" s="15" t="s">
        <v>43</v>
      </c>
      <c r="I6" s="41" t="s">
        <v>44</v>
      </c>
      <c r="J6" s="15" t="s">
        <v>45</v>
      </c>
      <c r="K6" s="14" t="s">
        <v>46</v>
      </c>
    </row>
    <row r="7" spans="1:11" ht="13.5" thickBot="1">
      <c r="A7" s="16"/>
      <c r="B7" s="17"/>
      <c r="C7" s="18"/>
      <c r="D7" s="19"/>
      <c r="E7" s="20"/>
      <c r="F7" s="21"/>
      <c r="G7" s="54"/>
      <c r="H7" s="19" t="s">
        <v>47</v>
      </c>
      <c r="I7" s="20" t="s">
        <v>11</v>
      </c>
      <c r="J7" s="19" t="s">
        <v>48</v>
      </c>
      <c r="K7" s="20" t="s">
        <v>49</v>
      </c>
    </row>
    <row r="8" spans="1:13" ht="14.25" customHeight="1">
      <c r="A8" s="168" t="s">
        <v>17</v>
      </c>
      <c r="B8" s="161" t="s">
        <v>33</v>
      </c>
      <c r="C8" s="162"/>
      <c r="D8" s="162"/>
      <c r="E8" s="163">
        <v>5</v>
      </c>
      <c r="F8" s="164"/>
      <c r="G8" s="165"/>
      <c r="H8" s="71">
        <f>F8*G8+F8</f>
        <v>0</v>
      </c>
      <c r="I8" s="60">
        <f>E8*F8</f>
        <v>0</v>
      </c>
      <c r="J8" s="60">
        <f>I8*G8</f>
        <v>0</v>
      </c>
      <c r="K8" s="61">
        <f>I8*G8+I8</f>
        <v>0</v>
      </c>
      <c r="M8" s="9"/>
    </row>
    <row r="9" spans="1:13" ht="14.25" customHeight="1">
      <c r="A9" s="169" t="s">
        <v>18</v>
      </c>
      <c r="B9" s="133" t="s">
        <v>57</v>
      </c>
      <c r="C9" s="66"/>
      <c r="D9" s="66"/>
      <c r="E9" s="135">
        <v>160</v>
      </c>
      <c r="F9" s="67"/>
      <c r="G9" s="76"/>
      <c r="H9" s="68">
        <f>F9*G9+F9</f>
        <v>0</v>
      </c>
      <c r="I9" s="59">
        <f>E9*F9</f>
        <v>0</v>
      </c>
      <c r="J9" s="59">
        <f>I9*G9</f>
        <v>0</v>
      </c>
      <c r="K9" s="62">
        <f>I9*G9+I9</f>
        <v>0</v>
      </c>
      <c r="M9" s="9"/>
    </row>
    <row r="10" spans="1:11" ht="12.75">
      <c r="A10" s="169" t="s">
        <v>19</v>
      </c>
      <c r="B10" s="78" t="s">
        <v>34</v>
      </c>
      <c r="C10" s="79"/>
      <c r="D10" s="79"/>
      <c r="E10" s="130">
        <v>4</v>
      </c>
      <c r="F10" s="80"/>
      <c r="G10" s="118"/>
      <c r="H10" s="81">
        <f>F10*G10+F10</f>
        <v>0</v>
      </c>
      <c r="I10" s="81">
        <f>E10*F10</f>
        <v>0</v>
      </c>
      <c r="J10" s="81">
        <f>I10*G10</f>
        <v>0</v>
      </c>
      <c r="K10" s="82">
        <f>I10*G10+I10</f>
        <v>0</v>
      </c>
    </row>
    <row r="11" spans="1:11" ht="12.75">
      <c r="A11" s="169" t="s">
        <v>20</v>
      </c>
      <c r="B11" s="83" t="s">
        <v>35</v>
      </c>
      <c r="C11" s="79"/>
      <c r="D11" s="79"/>
      <c r="E11" s="130">
        <v>8</v>
      </c>
      <c r="F11" s="80"/>
      <c r="G11" s="118"/>
      <c r="H11" s="81">
        <f>F11*G11+F11</f>
        <v>0</v>
      </c>
      <c r="I11" s="81">
        <f>E11*F11</f>
        <v>0</v>
      </c>
      <c r="J11" s="81">
        <f>I11*G11</f>
        <v>0</v>
      </c>
      <c r="K11" s="82">
        <f>I11*G11+I11</f>
        <v>0</v>
      </c>
    </row>
    <row r="12" spans="1:11" ht="38.25">
      <c r="A12" s="169" t="s">
        <v>21</v>
      </c>
      <c r="B12" s="125" t="s">
        <v>65</v>
      </c>
      <c r="C12" s="138"/>
      <c r="D12" s="138"/>
      <c r="E12" s="139">
        <v>40</v>
      </c>
      <c r="F12" s="140"/>
      <c r="G12" s="141"/>
      <c r="H12" s="142">
        <f aca="true" t="shared" si="0" ref="H12:H18">F12*G12+F12</f>
        <v>0</v>
      </c>
      <c r="I12" s="142">
        <f aca="true" t="shared" si="1" ref="I12:I18">E12*F12</f>
        <v>0</v>
      </c>
      <c r="J12" s="142">
        <f aca="true" t="shared" si="2" ref="J12:J18">I12*G12</f>
        <v>0</v>
      </c>
      <c r="K12" s="143">
        <f aca="true" t="shared" si="3" ref="K12:K18">I12*G12+I12</f>
        <v>0</v>
      </c>
    </row>
    <row r="13" spans="1:11" ht="12.75">
      <c r="A13" s="169" t="s">
        <v>22</v>
      </c>
      <c r="B13" s="123" t="s">
        <v>62</v>
      </c>
      <c r="C13" s="127"/>
      <c r="D13" s="58"/>
      <c r="E13" s="129">
        <v>20</v>
      </c>
      <c r="F13" s="74"/>
      <c r="G13" s="117"/>
      <c r="H13" s="59">
        <f t="shared" si="0"/>
        <v>0</v>
      </c>
      <c r="I13" s="59">
        <f t="shared" si="1"/>
        <v>0</v>
      </c>
      <c r="J13" s="59">
        <f t="shared" si="2"/>
        <v>0</v>
      </c>
      <c r="K13" s="62">
        <f t="shared" si="3"/>
        <v>0</v>
      </c>
    </row>
    <row r="14" spans="1:11" ht="12.75">
      <c r="A14" s="169" t="s">
        <v>23</v>
      </c>
      <c r="B14" s="123" t="s">
        <v>0</v>
      </c>
      <c r="C14" s="127"/>
      <c r="D14" s="58"/>
      <c r="E14" s="129">
        <v>310</v>
      </c>
      <c r="F14" s="74"/>
      <c r="G14" s="117"/>
      <c r="H14" s="59">
        <f t="shared" si="0"/>
        <v>0</v>
      </c>
      <c r="I14" s="59">
        <f t="shared" si="1"/>
        <v>0</v>
      </c>
      <c r="J14" s="59">
        <f t="shared" si="2"/>
        <v>0</v>
      </c>
      <c r="K14" s="62">
        <f t="shared" si="3"/>
        <v>0</v>
      </c>
    </row>
    <row r="15" spans="1:11" ht="12.75">
      <c r="A15" s="169" t="s">
        <v>24</v>
      </c>
      <c r="B15" s="133" t="s">
        <v>63</v>
      </c>
      <c r="C15" s="84"/>
      <c r="D15" s="84"/>
      <c r="E15" s="130">
        <v>20</v>
      </c>
      <c r="F15" s="80"/>
      <c r="G15" s="118"/>
      <c r="H15" s="81">
        <f t="shared" si="0"/>
        <v>0</v>
      </c>
      <c r="I15" s="81">
        <f t="shared" si="1"/>
        <v>0</v>
      </c>
      <c r="J15" s="81">
        <f t="shared" si="2"/>
        <v>0</v>
      </c>
      <c r="K15" s="82">
        <f t="shared" si="3"/>
        <v>0</v>
      </c>
    </row>
    <row r="16" spans="1:11" ht="12.75">
      <c r="A16" s="169" t="s">
        <v>25</v>
      </c>
      <c r="B16" s="123" t="s">
        <v>64</v>
      </c>
      <c r="C16" s="79"/>
      <c r="D16" s="79"/>
      <c r="E16" s="130">
        <v>180</v>
      </c>
      <c r="F16" s="80"/>
      <c r="G16" s="118"/>
      <c r="H16" s="81">
        <f t="shared" si="0"/>
        <v>0</v>
      </c>
      <c r="I16" s="81">
        <f t="shared" si="1"/>
        <v>0</v>
      </c>
      <c r="J16" s="81">
        <f t="shared" si="2"/>
        <v>0</v>
      </c>
      <c r="K16" s="82">
        <f t="shared" si="3"/>
        <v>0</v>
      </c>
    </row>
    <row r="17" spans="1:11" ht="12.75">
      <c r="A17" s="169" t="s">
        <v>26</v>
      </c>
      <c r="B17" s="133" t="s">
        <v>53</v>
      </c>
      <c r="C17" s="79"/>
      <c r="D17" s="79"/>
      <c r="E17" s="130">
        <v>80</v>
      </c>
      <c r="F17" s="80"/>
      <c r="G17" s="118"/>
      <c r="H17" s="81">
        <f t="shared" si="0"/>
        <v>0</v>
      </c>
      <c r="I17" s="81">
        <f t="shared" si="1"/>
        <v>0</v>
      </c>
      <c r="J17" s="81">
        <f t="shared" si="2"/>
        <v>0</v>
      </c>
      <c r="K17" s="82">
        <f t="shared" si="3"/>
        <v>0</v>
      </c>
    </row>
    <row r="18" spans="1:11" ht="16.5" customHeight="1">
      <c r="A18" s="169" t="s">
        <v>27</v>
      </c>
      <c r="B18" s="133" t="s">
        <v>54</v>
      </c>
      <c r="C18" s="79"/>
      <c r="D18" s="79"/>
      <c r="E18" s="130">
        <v>60</v>
      </c>
      <c r="F18" s="80"/>
      <c r="G18" s="118"/>
      <c r="H18" s="81">
        <f t="shared" si="0"/>
        <v>0</v>
      </c>
      <c r="I18" s="81">
        <f t="shared" si="1"/>
        <v>0</v>
      </c>
      <c r="J18" s="81">
        <f t="shared" si="2"/>
        <v>0</v>
      </c>
      <c r="K18" s="82">
        <f t="shared" si="3"/>
        <v>0</v>
      </c>
    </row>
    <row r="19" spans="1:11" ht="14.25" customHeight="1">
      <c r="A19" s="169" t="s">
        <v>28</v>
      </c>
      <c r="B19" s="83" t="s">
        <v>36</v>
      </c>
      <c r="C19" s="79"/>
      <c r="D19" s="79"/>
      <c r="E19" s="130">
        <v>10</v>
      </c>
      <c r="F19" s="80"/>
      <c r="G19" s="118"/>
      <c r="H19" s="81">
        <f>F19*G19+F19</f>
        <v>0</v>
      </c>
      <c r="I19" s="81">
        <f>E19*F19</f>
        <v>0</v>
      </c>
      <c r="J19" s="81">
        <f>I19*G19</f>
        <v>0</v>
      </c>
      <c r="K19" s="82">
        <f>I19*G19+I19</f>
        <v>0</v>
      </c>
    </row>
    <row r="20" spans="1:11" ht="14.25" customHeight="1">
      <c r="A20" s="169" t="s">
        <v>29</v>
      </c>
      <c r="B20" s="133" t="s">
        <v>55</v>
      </c>
      <c r="C20" s="79"/>
      <c r="D20" s="79"/>
      <c r="E20" s="130">
        <v>3</v>
      </c>
      <c r="F20" s="80"/>
      <c r="G20" s="118"/>
      <c r="H20" s="81">
        <f>F20*G20+F20</f>
        <v>0</v>
      </c>
      <c r="I20" s="81">
        <f>E20*F20</f>
        <v>0</v>
      </c>
      <c r="J20" s="81">
        <f>I20*G20</f>
        <v>0</v>
      </c>
      <c r="K20" s="82">
        <f>I20*G20+I20</f>
        <v>0</v>
      </c>
    </row>
    <row r="21" spans="1:11" ht="14.25" customHeight="1">
      <c r="A21" s="169" t="s">
        <v>30</v>
      </c>
      <c r="B21" s="133" t="s">
        <v>56</v>
      </c>
      <c r="C21" s="79"/>
      <c r="D21" s="79"/>
      <c r="E21" s="130">
        <v>3</v>
      </c>
      <c r="F21" s="80"/>
      <c r="G21" s="118"/>
      <c r="H21" s="81">
        <f>F21*G21+F21</f>
        <v>0</v>
      </c>
      <c r="I21" s="81">
        <f>E21*F21</f>
        <v>0</v>
      </c>
      <c r="J21" s="81">
        <f>I21*G21</f>
        <v>0</v>
      </c>
      <c r="K21" s="82">
        <f>I21*G21+I21</f>
        <v>0</v>
      </c>
    </row>
    <row r="22" spans="1:11" ht="13.5" thickBot="1">
      <c r="A22" s="170" t="s">
        <v>31</v>
      </c>
      <c r="B22" s="150" t="s">
        <v>37</v>
      </c>
      <c r="C22" s="85"/>
      <c r="D22" s="85"/>
      <c r="E22" s="132">
        <v>2</v>
      </c>
      <c r="F22" s="86"/>
      <c r="G22" s="126"/>
      <c r="H22" s="87">
        <f>F22*G22+F22</f>
        <v>0</v>
      </c>
      <c r="I22" s="87">
        <f>E22*F22</f>
        <v>0</v>
      </c>
      <c r="J22" s="87">
        <f>I22*G22</f>
        <v>0</v>
      </c>
      <c r="K22" s="88">
        <f>I22*G22+I22</f>
        <v>0</v>
      </c>
    </row>
    <row r="23" spans="1:11" ht="13.5" thickBot="1">
      <c r="A23" s="89"/>
      <c r="B23" s="90"/>
      <c r="C23" s="91"/>
      <c r="D23" s="91"/>
      <c r="E23" s="92"/>
      <c r="F23" s="93"/>
      <c r="G23" s="93"/>
      <c r="H23" s="93"/>
      <c r="I23" s="119">
        <f>SUM(I8:I22)</f>
        <v>0</v>
      </c>
      <c r="J23" s="120">
        <f>SUM(J8:J22)</f>
        <v>0</v>
      </c>
      <c r="K23" s="120">
        <f>SUM(K8:K22)</f>
        <v>0</v>
      </c>
    </row>
    <row r="24" spans="1:11" ht="12.75">
      <c r="A24" s="94"/>
      <c r="B24" s="95"/>
      <c r="C24" s="96"/>
      <c r="D24" s="97"/>
      <c r="E24" s="98"/>
      <c r="F24" s="98"/>
      <c r="G24" s="98"/>
      <c r="H24" s="98"/>
      <c r="I24" s="98"/>
      <c r="J24" s="98"/>
      <c r="K24" s="99"/>
    </row>
    <row r="25" spans="1:11" ht="13.5" thickBot="1">
      <c r="A25" s="157" t="s">
        <v>16</v>
      </c>
      <c r="B25" s="158"/>
      <c r="C25" s="158"/>
      <c r="D25" s="158"/>
      <c r="E25" s="158"/>
      <c r="F25" s="158"/>
      <c r="G25" s="100"/>
      <c r="H25" s="100"/>
      <c r="I25" s="100"/>
      <c r="J25" s="100"/>
      <c r="K25" s="99"/>
    </row>
    <row r="26" spans="1:11" ht="13.5" thickBot="1">
      <c r="A26" s="101" t="s">
        <v>50</v>
      </c>
      <c r="B26" s="102"/>
      <c r="C26" s="103">
        <f>I23</f>
        <v>0</v>
      </c>
      <c r="D26" s="104" t="s">
        <v>51</v>
      </c>
      <c r="E26" s="105"/>
      <c r="F26" s="106"/>
      <c r="G26" s="106"/>
      <c r="H26" s="106"/>
      <c r="I26" s="106"/>
      <c r="J26" s="106"/>
      <c r="K26" s="107"/>
    </row>
    <row r="27" spans="1:11" ht="13.5" thickBot="1">
      <c r="A27" s="108" t="s">
        <v>52</v>
      </c>
      <c r="B27" s="109"/>
      <c r="C27" s="110">
        <f>K23</f>
        <v>0</v>
      </c>
      <c r="D27" s="111" t="s">
        <v>51</v>
      </c>
      <c r="E27" s="105"/>
      <c r="F27" s="106"/>
      <c r="G27" s="106"/>
      <c r="H27" s="106"/>
      <c r="I27" s="106"/>
      <c r="J27" s="106"/>
      <c r="K27" s="107"/>
    </row>
    <row r="28" spans="1:11" ht="12.75">
      <c r="A28" s="94" t="s">
        <v>32</v>
      </c>
      <c r="B28" s="112"/>
      <c r="C28" s="96"/>
      <c r="D28" s="97"/>
      <c r="E28" s="98"/>
      <c r="F28" s="98"/>
      <c r="G28" s="98"/>
      <c r="H28" s="113"/>
      <c r="I28" s="114"/>
      <c r="J28" s="91"/>
      <c r="K28" s="91"/>
    </row>
    <row r="29" spans="1:11" ht="12.75">
      <c r="A29" s="115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ht="12.75">
      <c r="A30" s="116"/>
      <c r="B30" s="134"/>
      <c r="C30" s="116"/>
      <c r="D30" s="116"/>
      <c r="E30" s="116"/>
      <c r="F30" s="116"/>
      <c r="G30" s="116"/>
      <c r="H30" s="116"/>
      <c r="I30" s="116"/>
      <c r="J30" s="116"/>
      <c r="K30" s="116"/>
      <c r="L30" s="5"/>
      <c r="M30" s="5"/>
    </row>
    <row r="31" spans="1:13" ht="15">
      <c r="A31" s="27"/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s="7"/>
      <c r="B32" s="31"/>
      <c r="C32" s="32"/>
      <c r="D32" s="32"/>
      <c r="E32" s="32"/>
      <c r="F32" s="33"/>
      <c r="G32" s="33"/>
      <c r="H32" s="33"/>
      <c r="I32" s="33"/>
      <c r="J32" s="33"/>
      <c r="K32" s="32"/>
      <c r="L32" s="5"/>
      <c r="M32" s="5"/>
    </row>
    <row r="33" spans="1:13" ht="12.75">
      <c r="A33" s="7"/>
      <c r="B33" s="34"/>
      <c r="C33" s="28"/>
      <c r="D33" s="28"/>
      <c r="E33" s="28"/>
      <c r="F33" s="29"/>
      <c r="G33" s="29"/>
      <c r="H33" s="29"/>
      <c r="I33" s="29"/>
      <c r="J33" s="29"/>
      <c r="K33" s="28"/>
      <c r="L33" s="5"/>
      <c r="M33" s="5"/>
    </row>
    <row r="34" spans="1:13" ht="12.75">
      <c r="A34" s="7"/>
      <c r="B34" s="34"/>
      <c r="C34" s="28"/>
      <c r="D34" s="28"/>
      <c r="E34" s="28"/>
      <c r="F34" s="29"/>
      <c r="G34" s="29"/>
      <c r="H34" s="29"/>
      <c r="I34" s="29"/>
      <c r="J34" s="29"/>
      <c r="K34" s="28"/>
      <c r="L34" s="5"/>
      <c r="M34" s="5"/>
    </row>
    <row r="35" spans="1:13" ht="12.75">
      <c r="A35" s="7"/>
      <c r="B35" s="8"/>
      <c r="C35" s="5"/>
      <c r="D35" s="5"/>
      <c r="E35" s="5"/>
      <c r="F35" s="6"/>
      <c r="G35" s="6"/>
      <c r="H35" s="6"/>
      <c r="I35" s="6"/>
      <c r="J35" s="6"/>
      <c r="K35" s="6"/>
      <c r="L35" s="5"/>
      <c r="M35" s="5"/>
    </row>
    <row r="36" spans="1:13" ht="12.75">
      <c r="A36" s="7"/>
      <c r="B36" s="8"/>
      <c r="C36" s="5"/>
      <c r="D36" s="5"/>
      <c r="E36" s="5"/>
      <c r="F36" s="6"/>
      <c r="G36" s="6"/>
      <c r="H36" s="6"/>
      <c r="I36" s="6"/>
      <c r="J36" s="6"/>
      <c r="K36" s="6"/>
      <c r="L36" s="5"/>
      <c r="M36" s="5"/>
    </row>
    <row r="37" spans="1:13" ht="12.75">
      <c r="A37" s="7"/>
      <c r="B37" s="8"/>
      <c r="C37" s="5"/>
      <c r="D37" s="5"/>
      <c r="E37" s="5"/>
      <c r="F37" s="6"/>
      <c r="G37" s="6"/>
      <c r="H37" s="6"/>
      <c r="I37" s="6"/>
      <c r="J37" s="6"/>
      <c r="K37" s="6"/>
      <c r="L37" s="5"/>
      <c r="M37" s="5"/>
    </row>
    <row r="38" spans="1:13" ht="12.75">
      <c r="A38" s="7"/>
      <c r="B38" s="35"/>
      <c r="C38" s="5"/>
      <c r="D38" s="5"/>
      <c r="E38" s="5"/>
      <c r="F38" s="6"/>
      <c r="G38" s="6"/>
      <c r="H38" s="6"/>
      <c r="I38" s="6"/>
      <c r="J38" s="6"/>
      <c r="K38" s="6"/>
      <c r="L38" s="5"/>
      <c r="M38" s="5"/>
    </row>
    <row r="39" spans="1:13" ht="12.75">
      <c r="A39" s="7"/>
      <c r="B39" s="8"/>
      <c r="C39" s="5"/>
      <c r="D39" s="5"/>
      <c r="E39" s="5"/>
      <c r="F39" s="6"/>
      <c r="G39" s="6"/>
      <c r="H39" s="6"/>
      <c r="I39" s="6"/>
      <c r="J39" s="6"/>
      <c r="K39" s="6"/>
      <c r="L39" s="5"/>
      <c r="M39" s="5"/>
    </row>
    <row r="40" spans="1:13" ht="12.75">
      <c r="A40" s="7"/>
      <c r="B40" s="8"/>
      <c r="C40" s="5"/>
      <c r="D40" s="5"/>
      <c r="E40" s="5"/>
      <c r="F40" s="6"/>
      <c r="G40" s="6"/>
      <c r="H40" s="6"/>
      <c r="I40" s="6"/>
      <c r="J40" s="6"/>
      <c r="K40" s="6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3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/>
  <mergeCells count="2">
    <mergeCell ref="A4:B4"/>
    <mergeCell ref="A25:F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2021-12-13T08:14:11Z</cp:lastPrinted>
  <dcterms:created xsi:type="dcterms:W3CDTF">2007-07-20T09:32:29Z</dcterms:created>
  <dcterms:modified xsi:type="dcterms:W3CDTF">2022-01-12T08:24:13Z</dcterms:modified>
  <cp:category/>
  <cp:version/>
  <cp:contentType/>
  <cp:contentStatus/>
</cp:coreProperties>
</file>