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formularz_oferty" sheetId="1" r:id="rId1"/>
    <sheet name="część_(1)" sheetId="2" r:id="rId2"/>
    <sheet name="część_(2)" sheetId="3" r:id="rId3"/>
    <sheet name="część_(3)" sheetId="4" r:id="rId4"/>
    <sheet name="część_(4)" sheetId="5" r:id="rId5"/>
  </sheets>
  <definedNames>
    <definedName name="_xlnm.Print_Area" localSheetId="1">'część_(1)'!$A$1:$H$18</definedName>
    <definedName name="_xlnm.Print_Area" localSheetId="2">'część_(2)'!$A$1:$H$8</definedName>
    <definedName name="_xlnm.Print_Area" localSheetId="3">'część_(3)'!$A$1:$H$12</definedName>
    <definedName name="_xlnm.Print_Area" localSheetId="4">'część_(4)'!$A$1:$H$10</definedName>
    <definedName name="_xlnm.Print_Area" localSheetId="0">'formularz_oferty'!$A$1:$D$54</definedName>
  </definedNames>
  <calcPr fullCalcOnLoad="1"/>
</workbook>
</file>

<file path=xl/sharedStrings.xml><?xml version="1.0" encoding="utf-8"?>
<sst xmlns="http://schemas.openxmlformats.org/spreadsheetml/2006/main" count="158" uniqueCount="90">
  <si>
    <t>Załącznik nr 1 do SWZ</t>
  </si>
  <si>
    <t>FORMULARZ OFERTY</t>
  </si>
  <si>
    <t>Numer sprawy</t>
  </si>
  <si>
    <t>Nazwa zamówienia</t>
  </si>
  <si>
    <t>nazwa Wykonawcy:</t>
  </si>
  <si>
    <t>adres (siedziba) Wykonawcy:</t>
  </si>
  <si>
    <t>województwo:</t>
  </si>
  <si>
    <t>NIP</t>
  </si>
  <si>
    <t>REGON</t>
  </si>
  <si>
    <t>osoba do kontaktu</t>
  </si>
  <si>
    <t>telefon</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</si>
  <si>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</si>
  <si>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</si>
  <si>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</si>
  <si>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</si>
  <si>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</si>
  <si>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</si>
  <si>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</si>
  <si>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</si>
  <si>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</si>
  <si>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</si>
  <si>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</si>
  <si>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</si>
  <si>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</si>
  <si>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</si>
  <si>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</si>
  <si>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</si>
  <si>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</si>
  <si>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</si>
  <si>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</si>
  <si>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</si>
  <si>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</si>
  <si>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</si>
  <si>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</si>
  <si>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</si>
  <si>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</si>
  <si>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</si>
  <si>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</si>
  <si>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</si>
  <si>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</si>
  <si>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</si>
  <si>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</si>
  <si>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</si>
  <si>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</si>
  <si>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</si>
  <si>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</si>
  <si>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</si>
  <si>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Załącznik nr 1a do SWZ 
Załącznik nr … do umowy </t>
  </si>
  <si>
    <t xml:space="preserve"> Ilość  </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</si>
  <si>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</si>
  <si>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</si>
  <si>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</si>
  <si>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</si>
  <si>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Cena jednostkowa brutto*</t>
  </si>
  <si>
    <t>Wartość brutto pozycji*</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</si>
  <si>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</si>
  <si>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</si>
  <si>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r>
      <t xml:space="preserve">*Jeżeli wykonawca nie poda tych informacji to Zamawiający przyjmie, że wykonawca nie zamierza powierzać żadnej części zamówienia podwykonawcy
</t>
    </r>
    <r>
      <rPr>
        <i/>
        <sz val="9"/>
        <color indexed="49"/>
        <rFont val="Garamond"/>
        <family val="1"/>
      </rPr>
      <t>^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</si>
  <si>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Oświadczamy, że zamierzamy powierzyć następujące części zamówienia podwykonawcom i jednocześnie podajemy nazwy (firmy) podwykonawców*</t>
    </r>
    <r>
      <rPr>
        <sz val="11"/>
        <color indexed="49"/>
        <rFont val="Garamond"/>
        <family val="1"/>
      </rPr>
      <t>^</t>
    </r>
    <r>
      <rPr>
        <sz val="11"/>
        <color indexed="8"/>
        <rFont val="Garamond"/>
        <family val="1"/>
      </rPr>
      <t>:</t>
    </r>
  </si>
  <si>
    <r>
      <rPr>
        <sz val="7"/>
        <color indexed="8"/>
        <rFont val="Times New Roman"/>
        <family val="1"/>
      </rPr>
      <t xml:space="preserve">  </t>
    </r>
    <r>
      <rPr>
        <sz val="11"/>
        <color indexed="8"/>
        <rFont val="Garamond"/>
        <family val="1"/>
      </rPr>
      <t>Oświadczamy, że jesteśmy *:</t>
    </r>
  </si>
  <si>
    <t xml:space="preserve">11. </t>
  </si>
  <si>
    <t xml:space="preserve">mikroprzedsiębiorstwem 
małym przedsiębiorstwem 
średnim przedsiębiorstwem
jednoosobową działalnością gospodarczą 
osobą fizyczną nieprowadzącą działalności gospodarczej
inny rodzaj (w tym duże przedsiębiorstwo)
</t>
  </si>
  <si>
    <t xml:space="preserve">
 




</t>
  </si>
  <si>
    <t xml:space="preserve">Oświadczamy, że zamówienie będziemy wykonywać do czasu wyczerpania kwoty wynagrodzenia umownego jednak nie dłużej niż przez 6 miesięcy od daty zawarcia umowy. 
</t>
  </si>
  <si>
    <t>DFP.271.122.2024.KK</t>
  </si>
  <si>
    <t>Dostawa materiałów neonatologicznych i ginekologicznych.</t>
  </si>
  <si>
    <t>Butelki szpitalne wielokrotnego użytku :</t>
  </si>
  <si>
    <t>x</t>
  </si>
  <si>
    <t>1.1</t>
  </si>
  <si>
    <t>Butelka przeznaczona do użytku szpitalnego odporna na wysoką temperaturę, przeznaczona do sterylizacji w autoklawie w temperaturze 121 stopni C, po sterylizacji przeznaczona do zbierania pokarmu tylko dla jednego dziecka, wykonana z polipropylenu, nie zawierająca Bisphenolu A, pojemność 140-150 ml, ze skalą co 10 ml, tłoczoną, odporną na ścieranie,  z możliwością wpisania danych osobowych dziecka, daty oraz ilości mleka</t>
  </si>
  <si>
    <t>szt.</t>
  </si>
  <si>
    <t>1.2</t>
  </si>
  <si>
    <t>Zestaw do zbiórki pokarmu do laktatorów Symphony posiadanymi przez Zamawiającego. Do użycia przez jedną dobę lub na 6-8 odciągnięć. Zestaw w składzie z konektorem ze zdejmowalnym lejkiem (dla łatwego dopasowania odpowiedniego rozmiaru lejka), drenem o długości 104cm i śr. 4mm połączonym z konektorem i nakładką na tłok; zdejmowalną membraną, okalającą krawędzie nakładki na tłok zapewniającą pełną szczelność po nałożeniu na tłok; możliwość stosowania lejków 24, 27 i 30mm. Opakowanie typu papier-folia, zawierające informacje o dacie produkcji, dacie ważności, numer LOT i numerze referencyjnym. Zestaw mikrobiologicznie czysty lub sterylny</t>
  </si>
  <si>
    <t>Smoczki silikonowe wielokrotnego użytku o przepływie dla wcześniaków oraz neonatologiczne do butelek wąskootworowych kompatybilne z nakrętkami Beldico i Medela posiadanymi i stosowanymi przez Zamawiającego.</t>
  </si>
  <si>
    <t>Smoczek wielorazowy, wykonany z silikonu o przepływie dla wcześniaków oraz neonatologiczne do butelek wąskootworowych , nie zawierający BPA i lateksu, rozmiar S</t>
  </si>
  <si>
    <t>Smoczki standardowe - dla noworodków donoszonych, proste - bez przewężeń, o standardowym kształcie, z TPE – elastomeru termoplastycznego, bez lateksu, bez Bisphenolu A, z otworem odpowietrzającym, pakowane pojedynczo z nakrętką (nakrętka o wewnętrznej średnicy – 4 cm), nie poddawane sterylizacji tlenkiem etylenu, opakowanie kodowane kolorem, z trzema otworami – średnim wypływem pokarmu, o długości powierzchni użytkowej 3,5 cm, jednorazowe, mikrobiologicznie czyste</t>
  </si>
  <si>
    <t>Smoczki dla wcześniaków, proste - bez przewężeń, o standardowym kształcie, z TPE – elastomeru termoplastycznego, bez lateksu, bez Bisphenolu A, z otworem odpowietrzającym, pakowane pojedynczo z nakrętką (nakrętka o wewnętrznej średnicy – 4 cm), nie poddawane sterylizacji tlenkiem etylenu, opakowanie kodowane kolorem, z jednym otworem – wolnym wypływem, o długości powierzchni użytkowej 3,5 cm,  jednorazowe, mikrobiologicznie czyste</t>
  </si>
  <si>
    <t>Jednorazowy zbiornik na siarę o pojemności 30-35 ml, wykonany z polipropylenu, z nakrętką o standardowym gwincie wykonaną z politereftalanu etylenu (PET), nie zawierający Bisphenolu A, przeznaczony do zbierania małych porcji siary, ścianki zbiorniczka idealnie gładkie, zapobiegające zatrzymywaniu się kropel siary na ściankach; posiadający półokrągłe dno,  z tłoczoną skalą co 1 ml, od 1ml do 35ml, z  oznaczonym poziomem 20 ml; ze specjalnym szorstkim polem do zapisywania danych osobowych dziecka, daty oraz ilości mleka,  sterylny</t>
  </si>
  <si>
    <t>Pipeta nastrzykawkowa przeznaczona do podawania noworodkom niewielkich ilości (5-10 ml) siary, mleka matki lub innych suplementów, wykonana z silikonu, wielokrotnego użytku, umożliwia  karmienie i dokładną kontrolę podawania siary i mleka matki</t>
  </si>
  <si>
    <t>Nakrętka i zatyczka, gwint standardowy, kompatybilne z laktatorami szpitalnymi  MEDELA posiadanymi przez Zamawiającego, smoczkami MEDELA posiadanymi przez Zamawiającego oraz z butelkami z poz. 1.1</t>
  </si>
  <si>
    <t xml:space="preserve">Jednorazowe butelki do zbierania i przechowywania pokarmu, z możliwością przechowywania w zamrażarce,  poj. 75-80 ml,  butelki mikrobiologicznie czyste, higienicznie zapakowane i gotowe do użytku,  wykonane z polipropylenu (PP) butelki wraz z nakrętką, do zbierania świeżo odciągniętego mleka, kompatybilne z posiadanymi przez Zamawiającego laktatorami Medela, butelki o średnicy podstawy 50-53 mm, skala co 10 ml - odporna na ścieranie,  z możliwością  wpisania indywidualnych oznaczeń.
</t>
  </si>
  <si>
    <t xml:space="preserve">Sterylny opatrunek wykonany z poliuretanowej foli do mocowania i zabezpieczania wkłuć naczyniowych u noworodków i niemowląt. Rozmiar 3,8 x 4,5 cm(+/-5%)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pokryty hipoalergicznym klejem hydrofilowym, posiadającym wysoką przylepność do skóry oraz wysoką przepuszczalność dla pary wodnej. Opatrunek  odporny na działanie środków dezynfekcyjnych zawierających alkohol. Wyrób medyczny klasy IIa, opakowanie typu folia-folia. </t>
  </si>
  <si>
    <t xml:space="preserve">Sterylny opatrunek wykonany z poliuretanowej foli do mocowania i zabezpieczania wkłuć naczyniowych u noworodków i niemowląt. Rozmiar 5,0 x 5,7 cm (+/-5%)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pokryty hipoalergicznym klejem hydrofilowym, posiadającym wysoką przylepność do skóry oraz wysoką przepuszczalność dla pary wodnej. Opatrunek odporny na działanie środków dezynfekcyjnych zawierających alkohol. Wyrób medyczny klasy IIa, opakowanie typu folia-folia. </t>
  </si>
  <si>
    <t xml:space="preserve">Sterylny, poliuretanowy opatrunek do mocowania kaniul u dzieci. Rozmiar 4,4 x 4,4 cm (+/-5%) z ramką. Odporny na działanie środków dezynfekcyjnych zawierających alkohol. Klej akrylowy naniesiony równomiernie. Wyrób medyczny klasy IIa, opakowanie  typu folia-folia. </t>
  </si>
  <si>
    <t xml:space="preserve">Sterylny, poliuretanowy opatrunek do mocowania kaniul obwodowych u dzieci z wycięciem. Rozmiar 5 x 5,7 cm(+/-5%)  z szerokim aplikatorem (min. 3 cm) i dwoma paskami włókninowymi. Wzmocnienie włókniną w części obejmującej kaniulę. Odporny na działanie środków dezynfekcyjnych zawierających alkohol. Klej akrylowy naniesiony równomiernie. Wyrób medyczny klasy IIa, opakowanie typu folia-folia. </t>
  </si>
  <si>
    <t>Korek dezynfekcyjny jednokrotnego użytku do łączników bezigłowych typu luer. Szczelna ochrona po założeniu na łącznik, z gąbką nasączoną 70% alkoholem izopropylowym. Dezynfekcja w ciągu 1 minuty. Ochrona łącznika przed skażeniem zewnętrznym przez 7 dni, korek oznaczony datą ważności i numerem serii. Sterylny, dostarczany pojedynczo, zabezpieczony plastikową folią, w kolorze  różnicującym bezpieczne porty od niezdezynfekowanych.</t>
  </si>
  <si>
    <t>Urządzenie do zakładania szwów w trudno dostępnych miejscach podczas otwartych zabiegów chirurgicznych. Urządzenie składa się z aktywowanego jedną ręką przycisku tłoczka igły zamocowanego na końcu proksymalnym, cylindrycznego korpusu o średnicy 3mm, zakrzywionego prowadnika igły na końcu dystalnym o średnicy 1,2 mm, głowy urządzenia z mechanizmem chwytania szwów o średnicy 6,3 mm. Tłoczek igły aktywuje nośnik i przeprowadza szew/igłę przez tkankę. Igła automatycznie chwytana przez mechanizm chwytania szwu. Nić można wprowadzać do urządzenia wielokrotnie w celu wykonania kolejnych szwów.Waga max. 40g. 
Rozmiary +/- 2%</t>
  </si>
  <si>
    <t>Szew niewchłanialny, powlekany, spleciony polister, podwójny, z igłą (zakończeniem) typu Tapercut TC, 48".</t>
  </si>
  <si>
    <t>Szew wchłanialny, monofilamentowy polidioksanon (PDO), podwójny, z igłą (zakończeniem) typu Tapercut TC oraz igłą zwężaną półokrągłą T 26 mm, 48".</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</si>
  <si>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 (dotyczy części: 1 (poz. 1.1, 2, 7),  2,  3, 4).</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</si>
</sst>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 numFmtId="182" formatCode="[$-415]#,##0"/>
    <numFmt numFmtId="183" formatCode="#,##0_ ;\-#,##0\ "/>
    <numFmt numFmtId="184" formatCode="[$-415]dddd\,\ d\ mmmm\ yyyy"/>
    <numFmt numFmtId="185" formatCode="0_ ;\-0\ "/>
  </numFmts>
  <fonts count="81">
    <font>
      <sz val="11"/>
      <color rgb="FF000000"/>
      <name val="Arial"/>
      <family val="2"/>
    </font>
    <font>
      <sz val="11"/>
      <color indexed="8"/>
      <name val="Calibri"/>
      <family val="2"/>
    </font>
    <font>
      <i/>
      <sz val="9"/>
      <color indexed="8"/>
      <name val="Garamond"/>
      <family val="1"/>
    </font>
    <font>
      <sz val="10"/>
      <name val="Arial CE"/>
      <family val="0"/>
    </font>
    <font>
      <b/>
      <sz val="11"/>
      <color indexed="8"/>
      <name val="Garamond"/>
      <family val="1"/>
    </font>
    <font>
      <b/>
      <sz val="11"/>
      <color indexed="30"/>
      <name val="Garamond"/>
      <family val="1"/>
    </font>
    <font>
      <sz val="10"/>
      <name val="Garamond"/>
      <family val="1"/>
    </font>
    <font>
      <sz val="11"/>
      <color indexed="8"/>
      <name val="Garamond"/>
      <family val="1"/>
    </font>
    <font>
      <i/>
      <sz val="9"/>
      <color indexed="49"/>
      <name val="Garamond"/>
      <family val="1"/>
    </font>
    <font>
      <sz val="11"/>
      <color indexed="49"/>
      <name val="Garamond"/>
      <family val="1"/>
    </font>
    <font>
      <sz val="10"/>
      <color indexed="8"/>
      <name val="Arial"/>
      <family val="2"/>
    </font>
    <font>
      <sz val="9"/>
      <name val="Garamond"/>
      <family val="1"/>
    </font>
    <font>
      <sz val="7"/>
      <color indexed="8"/>
      <name val="Times New Roman"/>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sz val="10"/>
      <color indexed="8"/>
      <name val="Garamond"/>
      <family val="1"/>
    </font>
    <font>
      <b/>
      <sz val="10"/>
      <color indexed="8"/>
      <name val="Garamond"/>
      <family val="1"/>
    </font>
    <font>
      <b/>
      <sz val="10"/>
      <color indexed="10"/>
      <name val="Garamond"/>
      <family val="1"/>
    </font>
    <font>
      <sz val="9"/>
      <color indexed="8"/>
      <name val="Garamond"/>
      <family val="1"/>
    </font>
    <font>
      <i/>
      <sz val="11"/>
      <color indexed="8"/>
      <name val="Garamond"/>
      <family val="1"/>
    </font>
    <font>
      <sz val="9"/>
      <name val="Calibri"/>
      <family val="2"/>
    </font>
    <font>
      <i/>
      <sz val="9"/>
      <color indexed="30"/>
      <name val="Garamond"/>
      <family val="1"/>
    </font>
    <font>
      <i/>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sz val="10"/>
      <color rgb="FF000000"/>
      <name val="Garamond"/>
      <family val="1"/>
    </font>
    <font>
      <b/>
      <sz val="10"/>
      <color rgb="FF000000"/>
      <name val="Garamond"/>
      <family val="1"/>
    </font>
    <font>
      <b/>
      <sz val="10"/>
      <color rgb="FFFF0000"/>
      <name val="Garamond"/>
      <family val="1"/>
    </font>
    <font>
      <sz val="9"/>
      <color rgb="FF000000"/>
      <name val="Garamond"/>
      <family val="1"/>
    </font>
    <font>
      <sz val="11"/>
      <color theme="1"/>
      <name val="Garamond"/>
      <family val="1"/>
    </font>
    <font>
      <i/>
      <sz val="9"/>
      <color rgb="FF000000"/>
      <name val="Garamond"/>
      <family val="1"/>
    </font>
    <font>
      <i/>
      <sz val="11"/>
      <color rgb="FF000000"/>
      <name val="Garamond"/>
      <family val="1"/>
    </font>
    <font>
      <sz val="9"/>
      <color theme="1"/>
      <name val="Garamond"/>
      <family val="1"/>
    </font>
    <font>
      <i/>
      <sz val="9"/>
      <color rgb="FF0070C0"/>
      <name val="Garamond"/>
      <family val="1"/>
    </font>
    <font>
      <i/>
      <sz val="10"/>
      <color theme="1"/>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style="thin"/>
      <top style="thin">
        <color rgb="FF000000"/>
      </top>
      <bottom style="thin"/>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color indexed="63"/>
      </left>
      <right style="thin"/>
      <top style="thin"/>
      <bottom style="thin"/>
    </border>
    <border>
      <left style="thin">
        <color rgb="FF000000"/>
      </left>
      <right>
        <color indexed="63"/>
      </right>
      <top style="thin">
        <color rgb="FF000000"/>
      </top>
      <bottom>
        <color indexed="63"/>
      </bottom>
    </border>
    <border>
      <left style="thin"/>
      <right style="thin"/>
      <top>
        <color indexed="63"/>
      </top>
      <bottom style="thin"/>
    </border>
    <border>
      <left style="thin">
        <color rgb="FF000000"/>
      </left>
      <right style="thin">
        <color rgb="FF000000"/>
      </right>
      <top>
        <color indexed="63"/>
      </top>
      <bottom style="thin"/>
    </border>
    <border>
      <left style="thin">
        <color rgb="FF000000"/>
      </left>
      <right style="thin"/>
      <top>
        <color indexed="63"/>
      </top>
      <bottom style="thin"/>
    </border>
    <border>
      <left>
        <color indexed="63"/>
      </left>
      <right>
        <color indexed="63"/>
      </right>
      <top style="thin">
        <color rgb="FF000000"/>
      </top>
      <bottom style="thin">
        <color rgb="FF000000"/>
      </bottom>
    </border>
    <border>
      <left>
        <color indexed="63"/>
      </left>
      <right>
        <color indexed="63"/>
      </right>
      <top style="thin"/>
      <bottom>
        <color indexed="63"/>
      </bottom>
    </border>
  </borders>
  <cellStyleXfs count="100">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71" fontId="0" fillId="0" borderId="0" applyFont="0" applyFill="0" applyBorder="0" applyAlignment="0" applyProtection="0"/>
    <xf numFmtId="164" fontId="44"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0" fontId="49" fillId="0" borderId="0" applyNumberFormat="0" applyBorder="0" applyProtection="0">
      <alignment/>
    </xf>
    <xf numFmtId="0" fontId="50" fillId="0" borderId="0" applyNumberFormat="0" applyBorder="0" applyProtection="0">
      <alignment horizontal="center"/>
    </xf>
    <xf numFmtId="0" fontId="50" fillId="0" borderId="0" applyNumberFormat="0" applyBorder="0" applyProtection="0">
      <alignment horizontal="center" textRotation="90"/>
    </xf>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10" fillId="0" borderId="0">
      <alignment/>
      <protection/>
    </xf>
    <xf numFmtId="0" fontId="3" fillId="0" borderId="0">
      <alignment/>
      <protection/>
    </xf>
    <xf numFmtId="0" fontId="57" fillId="0" borderId="0" applyNumberFormat="0" applyBorder="0" applyProtection="0">
      <alignment/>
    </xf>
    <xf numFmtId="0" fontId="3" fillId="0" borderId="0">
      <alignment/>
      <protection/>
    </xf>
    <xf numFmtId="0" fontId="0" fillId="0" borderId="0">
      <alignment/>
      <protection/>
    </xf>
    <xf numFmtId="0" fontId="44" fillId="0" borderId="0">
      <alignment/>
      <protection/>
    </xf>
    <xf numFmtId="0" fontId="44" fillId="0" borderId="0">
      <alignment/>
      <protection/>
    </xf>
    <xf numFmtId="0" fontId="3" fillId="0" borderId="0">
      <alignment/>
      <protection/>
    </xf>
    <xf numFmtId="0" fontId="57" fillId="0" borderId="0" applyNumberFormat="0" applyBorder="0" applyProtection="0">
      <alignment/>
    </xf>
    <xf numFmtId="0" fontId="3" fillId="0" borderId="0">
      <alignment/>
      <protection/>
    </xf>
    <xf numFmtId="0" fontId="44" fillId="0" borderId="0">
      <alignment/>
      <protection/>
    </xf>
    <xf numFmtId="0" fontId="3" fillId="0" borderId="0">
      <alignment/>
      <protection/>
    </xf>
    <xf numFmtId="0" fontId="58"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60" fillId="27" borderId="1" applyNumberFormat="0" applyAlignment="0" applyProtection="0"/>
    <xf numFmtId="9" fontId="44" fillId="0" borderId="0" applyFont="0" applyFill="0" applyBorder="0" applyAlignment="0" applyProtection="0"/>
    <xf numFmtId="0" fontId="61" fillId="0" borderId="0" applyNumberFormat="0" applyBorder="0" applyProtection="0">
      <alignment/>
    </xf>
    <xf numFmtId="173" fontId="61" fillId="0" borderId="0" applyBorder="0" applyProtection="0">
      <alignment/>
    </xf>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4" fillId="31" borderId="9" applyNumberFormat="0" applyFont="0" applyAlignment="0" applyProtection="0"/>
    <xf numFmtId="44" fontId="44" fillId="0" borderId="0" applyFont="0" applyFill="0" applyBorder="0" applyAlignment="0" applyProtection="0"/>
    <xf numFmtId="42" fontId="44" fillId="0" borderId="0" applyFont="0" applyFill="0" applyBorder="0" applyAlignment="0" applyProtection="0"/>
    <xf numFmtId="167" fontId="0" fillId="0" borderId="0" applyFont="0" applyFill="0" applyBorder="0" applyAlignment="0" applyProtection="0"/>
    <xf numFmtId="44" fontId="3" fillId="0" borderId="0" applyFont="0" applyFill="0" applyBorder="0" applyAlignment="0" applyProtection="0"/>
    <xf numFmtId="0" fontId="66" fillId="32" borderId="0" applyNumberFormat="0" applyBorder="0" applyAlignment="0" applyProtection="0"/>
  </cellStyleXfs>
  <cellXfs count="120">
    <xf numFmtId="0" fontId="0" fillId="0" borderId="0" xfId="0" applyAlignment="1">
      <alignment/>
    </xf>
    <xf numFmtId="0" fontId="67" fillId="0" borderId="0" xfId="76" applyFont="1" applyFill="1" applyAlignment="1" applyProtection="1">
      <alignment horizontal="left" vertical="top" wrapText="1"/>
      <protection locked="0"/>
    </xf>
    <xf numFmtId="3" fontId="67" fillId="0" borderId="0" xfId="76" applyNumberFormat="1" applyFont="1" applyFill="1" applyAlignment="1" applyProtection="1">
      <alignment horizontal="right" vertical="top" wrapText="1"/>
      <protection locked="0"/>
    </xf>
    <xf numFmtId="0" fontId="68" fillId="0" borderId="0" xfId="76" applyFont="1" applyFill="1" applyAlignment="1" applyProtection="1">
      <alignment horizontal="left" vertical="top" wrapText="1"/>
      <protection locked="0"/>
    </xf>
    <xf numFmtId="0" fontId="69" fillId="0" borderId="0" xfId="76" applyFont="1" applyFill="1" applyAlignment="1" applyProtection="1">
      <alignment horizontal="center" vertical="top"/>
      <protection locked="0"/>
    </xf>
    <xf numFmtId="3" fontId="67" fillId="0" borderId="0" xfId="76" applyNumberFormat="1" applyFont="1" applyFill="1" applyAlignment="1" applyProtection="1">
      <alignment horizontal="left" vertical="top" wrapText="1"/>
      <protection locked="0"/>
    </xf>
    <xf numFmtId="0" fontId="67" fillId="0" borderId="10" xfId="76" applyFont="1" applyFill="1" applyBorder="1" applyAlignment="1" applyProtection="1">
      <alignment horizontal="left" vertical="top" wrapText="1"/>
      <protection locked="0"/>
    </xf>
    <xf numFmtId="0" fontId="69" fillId="0" borderId="0" xfId="76" applyFont="1" applyFill="1" applyAlignment="1" applyProtection="1">
      <alignment horizontal="left" vertical="top" wrapText="1"/>
      <protection locked="0"/>
    </xf>
    <xf numFmtId="3" fontId="69" fillId="0" borderId="0" xfId="76" applyNumberFormat="1" applyFont="1" applyFill="1" applyAlignment="1" applyProtection="1">
      <alignment horizontal="left" vertical="top" wrapText="1"/>
      <protection locked="0"/>
    </xf>
    <xf numFmtId="167" fontId="67" fillId="0" borderId="10" xfId="97" applyFont="1" applyFill="1" applyBorder="1" applyAlignment="1" applyProtection="1">
      <alignment horizontal="right" vertical="top" wrapText="1"/>
      <protection locked="0"/>
    </xf>
    <xf numFmtId="167" fontId="67" fillId="0" borderId="0" xfId="76" applyNumberFormat="1" applyFont="1" applyFill="1" applyAlignment="1" applyProtection="1">
      <alignment horizontal="right" vertical="top" wrapText="1"/>
      <protection locked="0"/>
    </xf>
    <xf numFmtId="0" fontId="67" fillId="33" borderId="0" xfId="76" applyFont="1" applyFill="1" applyAlignment="1" applyProtection="1">
      <alignment horizontal="left" vertical="top" wrapText="1"/>
      <protection locked="0"/>
    </xf>
    <xf numFmtId="0" fontId="68" fillId="0" borderId="0" xfId="76" applyFont="1" applyFill="1" applyAlignment="1" applyProtection="1">
      <alignment horizontal="left" vertical="top"/>
      <protection locked="0"/>
    </xf>
    <xf numFmtId="49" fontId="67" fillId="0" borderId="0" xfId="76" applyNumberFormat="1" applyFont="1" applyFill="1" applyAlignment="1" applyProtection="1">
      <alignment horizontal="left" vertical="top" wrapText="1"/>
      <protection locked="0"/>
    </xf>
    <xf numFmtId="49" fontId="67" fillId="0" borderId="11" xfId="76" applyNumberFormat="1" applyFont="1" applyFill="1" applyBorder="1" applyAlignment="1" applyProtection="1">
      <alignment horizontal="left" vertical="top" wrapText="1"/>
      <protection locked="0"/>
    </xf>
    <xf numFmtId="49" fontId="69" fillId="0" borderId="10" xfId="76" applyNumberFormat="1" applyFont="1" applyFill="1" applyBorder="1" applyAlignment="1" applyProtection="1">
      <alignment horizontal="left" vertical="top" wrapText="1"/>
      <protection locked="0"/>
    </xf>
    <xf numFmtId="3" fontId="69" fillId="0" borderId="10" xfId="76" applyNumberFormat="1" applyFont="1" applyFill="1" applyBorder="1" applyAlignment="1" applyProtection="1">
      <alignment horizontal="right" vertical="top" wrapText="1"/>
      <protection locked="0"/>
    </xf>
    <xf numFmtId="0" fontId="68" fillId="0" borderId="0" xfId="76" applyFont="1" applyFill="1" applyAlignment="1" applyProtection="1">
      <alignment horizontal="justify" vertical="top" wrapText="1"/>
      <protection locked="0"/>
    </xf>
    <xf numFmtId="3" fontId="68" fillId="0" borderId="0" xfId="76" applyNumberFormat="1" applyFont="1" applyFill="1" applyAlignment="1" applyProtection="1">
      <alignment horizontal="left" vertical="top" wrapText="1"/>
      <protection locked="0"/>
    </xf>
    <xf numFmtId="0" fontId="70" fillId="33" borderId="0" xfId="0" applyFont="1" applyFill="1" applyAlignment="1" applyProtection="1">
      <alignment horizontal="left" vertical="center" wrapText="1"/>
      <protection locked="0"/>
    </xf>
    <xf numFmtId="0" fontId="71" fillId="33" borderId="0" xfId="0" applyFont="1" applyFill="1" applyAlignment="1" applyProtection="1">
      <alignment horizontal="center" vertical="center" wrapText="1"/>
      <protection locked="0"/>
    </xf>
    <xf numFmtId="0" fontId="72" fillId="33" borderId="0" xfId="0" applyFont="1" applyFill="1" applyAlignment="1" applyProtection="1">
      <alignment horizontal="left" vertical="center" wrapText="1"/>
      <protection locked="0"/>
    </xf>
    <xf numFmtId="166" fontId="71" fillId="33" borderId="0" xfId="0" applyNumberFormat="1" applyFont="1" applyFill="1" applyAlignment="1" applyProtection="1">
      <alignment horizontal="left" vertical="center" wrapText="1"/>
      <protection locked="0"/>
    </xf>
    <xf numFmtId="0" fontId="70" fillId="33" borderId="0" xfId="0" applyFont="1" applyFill="1" applyAlignment="1" applyProtection="1">
      <alignment horizontal="center" vertical="center" wrapText="1"/>
      <protection locked="0"/>
    </xf>
    <xf numFmtId="166" fontId="70" fillId="33" borderId="0" xfId="0" applyNumberFormat="1" applyFont="1" applyFill="1" applyAlignment="1" applyProtection="1">
      <alignment horizontal="left" vertical="center" wrapText="1"/>
      <protection locked="0"/>
    </xf>
    <xf numFmtId="166" fontId="71" fillId="0" borderId="0" xfId="0" applyNumberFormat="1" applyFont="1" applyFill="1" applyAlignment="1" applyProtection="1">
      <alignment horizontal="left" vertical="top" wrapText="1"/>
      <protection locked="0"/>
    </xf>
    <xf numFmtId="0" fontId="71" fillId="0" borderId="0" xfId="0" applyFont="1" applyFill="1" applyAlignment="1" applyProtection="1">
      <alignment horizontal="center" vertical="top" wrapText="1"/>
      <protection locked="0"/>
    </xf>
    <xf numFmtId="0" fontId="70" fillId="0" borderId="0" xfId="0" applyFont="1" applyFill="1" applyAlignment="1" applyProtection="1">
      <alignment horizontal="left" vertical="top" wrapText="1"/>
      <protection locked="0"/>
    </xf>
    <xf numFmtId="0" fontId="71" fillId="0" borderId="0" xfId="0" applyFont="1" applyFill="1" applyAlignment="1" applyProtection="1">
      <alignment horizontal="center" vertical="center" wrapText="1"/>
      <protection locked="0"/>
    </xf>
    <xf numFmtId="0" fontId="72" fillId="0" borderId="0" xfId="0" applyFont="1" applyFill="1" applyAlignment="1" applyProtection="1">
      <alignment horizontal="left" vertical="top" wrapText="1"/>
      <protection locked="0"/>
    </xf>
    <xf numFmtId="166" fontId="72" fillId="0" borderId="10" xfId="0" applyNumberFormat="1" applyFont="1" applyFill="1" applyBorder="1" applyAlignment="1" applyProtection="1">
      <alignment horizontal="right" vertical="top" wrapText="1"/>
      <protection locked="0"/>
    </xf>
    <xf numFmtId="0" fontId="72" fillId="0" borderId="0" xfId="0" applyFont="1" applyFill="1" applyAlignment="1" applyProtection="1">
      <alignment horizontal="left" vertical="top"/>
      <protection locked="0"/>
    </xf>
    <xf numFmtId="0" fontId="72" fillId="0" borderId="0" xfId="0" applyFont="1" applyFill="1" applyAlignment="1" applyProtection="1">
      <alignment horizontal="center" vertical="center" wrapText="1"/>
      <protection locked="0"/>
    </xf>
    <xf numFmtId="0" fontId="73" fillId="33" borderId="0" xfId="0" applyFont="1" applyFill="1" applyAlignment="1" applyProtection="1">
      <alignment horizontal="left" vertical="center" wrapText="1"/>
      <protection locked="0"/>
    </xf>
    <xf numFmtId="0" fontId="71" fillId="0" borderId="0" xfId="0" applyFont="1" applyFill="1" applyAlignment="1" applyProtection="1">
      <alignment horizontal="left" vertical="top" wrapText="1"/>
      <protection locked="0"/>
    </xf>
    <xf numFmtId="0" fontId="72" fillId="33" borderId="0" xfId="0" applyFont="1" applyFill="1" applyAlignment="1" applyProtection="1">
      <alignment horizontal="center" vertical="center" wrapText="1"/>
      <protection locked="0"/>
    </xf>
    <xf numFmtId="0" fontId="72" fillId="33" borderId="0" xfId="0" applyFont="1" applyFill="1" applyAlignment="1" applyProtection="1">
      <alignment horizontal="left" vertical="top" wrapText="1"/>
      <protection locked="0"/>
    </xf>
    <xf numFmtId="166" fontId="71" fillId="33" borderId="0" xfId="0" applyNumberFormat="1" applyFont="1" applyFill="1" applyAlignment="1" applyProtection="1">
      <alignment horizontal="left" vertical="top" wrapText="1"/>
      <protection locked="0"/>
    </xf>
    <xf numFmtId="0" fontId="71" fillId="33" borderId="0" xfId="0" applyFont="1" applyFill="1" applyAlignment="1" applyProtection="1">
      <alignment horizontal="center" vertical="top" wrapText="1"/>
      <protection locked="0"/>
    </xf>
    <xf numFmtId="0" fontId="72" fillId="34" borderId="10" xfId="0" applyFont="1" applyFill="1" applyBorder="1" applyAlignment="1" applyProtection="1">
      <alignment horizontal="left" vertical="top" wrapText="1"/>
      <protection locked="0"/>
    </xf>
    <xf numFmtId="167" fontId="72" fillId="33" borderId="12" xfId="0" applyNumberFormat="1" applyFont="1" applyFill="1" applyBorder="1" applyAlignment="1" applyProtection="1">
      <alignment horizontal="right" vertical="top" wrapText="1"/>
      <protection locked="0"/>
    </xf>
    <xf numFmtId="0" fontId="71" fillId="33" borderId="0" xfId="0" applyFont="1" applyFill="1" applyAlignment="1" applyProtection="1">
      <alignment horizontal="left" vertical="top" wrapText="1"/>
      <protection locked="0"/>
    </xf>
    <xf numFmtId="0" fontId="70" fillId="0" borderId="0" xfId="0" applyFont="1" applyFill="1" applyAlignment="1" applyProtection="1">
      <alignment horizontal="center" vertical="center" wrapText="1"/>
      <protection locked="0"/>
    </xf>
    <xf numFmtId="166" fontId="70" fillId="0" borderId="0" xfId="0" applyNumberFormat="1" applyFont="1" applyFill="1" applyAlignment="1" applyProtection="1">
      <alignment horizontal="left" vertical="top" wrapText="1"/>
      <protection locked="0"/>
    </xf>
    <xf numFmtId="0" fontId="70" fillId="0" borderId="0" xfId="0" applyFont="1" applyFill="1" applyAlignment="1" applyProtection="1">
      <alignment horizontal="center" vertical="top" wrapText="1"/>
      <protection locked="0"/>
    </xf>
    <xf numFmtId="0" fontId="72" fillId="34" borderId="10" xfId="0" applyFont="1" applyFill="1" applyBorder="1" applyAlignment="1" applyProtection="1">
      <alignment horizontal="left" vertical="center" wrapText="1"/>
      <protection locked="0"/>
    </xf>
    <xf numFmtId="167" fontId="72" fillId="33" borderId="12" xfId="0" applyNumberFormat="1" applyFont="1" applyFill="1" applyBorder="1" applyAlignment="1" applyProtection="1">
      <alignment horizontal="right" vertical="center" wrapText="1"/>
      <protection locked="0"/>
    </xf>
    <xf numFmtId="166" fontId="72" fillId="33" borderId="10" xfId="0" applyNumberFormat="1" applyFont="1" applyFill="1" applyBorder="1" applyAlignment="1" applyProtection="1">
      <alignment horizontal="right" vertical="center" wrapText="1"/>
      <protection locked="0"/>
    </xf>
    <xf numFmtId="0" fontId="74" fillId="33" borderId="0" xfId="0" applyFont="1" applyFill="1" applyAlignment="1" applyProtection="1">
      <alignment horizontal="left" vertical="center" wrapText="1"/>
      <protection locked="0"/>
    </xf>
    <xf numFmtId="170" fontId="71" fillId="33" borderId="0" xfId="0" applyNumberFormat="1" applyFont="1" applyFill="1" applyAlignment="1" applyProtection="1">
      <alignment horizontal="right" vertical="center" wrapText="1"/>
      <protection locked="0"/>
    </xf>
    <xf numFmtId="0" fontId="74" fillId="0" borderId="0" xfId="0" applyFont="1" applyFill="1" applyAlignment="1" applyProtection="1">
      <alignment horizontal="left" vertical="top" wrapText="1"/>
      <protection locked="0"/>
    </xf>
    <xf numFmtId="0" fontId="75" fillId="0" borderId="0" xfId="76" applyFont="1" applyFill="1" applyAlignment="1" applyProtection="1">
      <alignment horizontal="left" vertical="top" wrapText="1"/>
      <protection locked="0"/>
    </xf>
    <xf numFmtId="0" fontId="67" fillId="35" borderId="10" xfId="76" applyFont="1" applyFill="1" applyBorder="1" applyAlignment="1" applyProtection="1">
      <alignment horizontal="left" vertical="top" wrapText="1"/>
      <protection locked="0"/>
    </xf>
    <xf numFmtId="0" fontId="72" fillId="34" borderId="13" xfId="0" applyFont="1" applyFill="1" applyBorder="1" applyAlignment="1" applyProtection="1">
      <alignment horizontal="center" vertical="center" wrapText="1"/>
      <protection locked="0"/>
    </xf>
    <xf numFmtId="169" fontId="72" fillId="34" borderId="13" xfId="42" applyNumberFormat="1" applyFont="1" applyFill="1" applyBorder="1" applyAlignment="1" applyProtection="1">
      <alignment horizontal="center" vertical="center" wrapText="1"/>
      <protection locked="0"/>
    </xf>
    <xf numFmtId="0" fontId="72" fillId="34"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1" fillId="0" borderId="14" xfId="0" applyFont="1" applyFill="1" applyBorder="1" applyAlignment="1" applyProtection="1">
      <alignment horizontal="center" vertical="center" wrapText="1"/>
      <protection locked="0"/>
    </xf>
    <xf numFmtId="167" fontId="71" fillId="33" borderId="14" xfId="0" applyNumberFormat="1" applyFont="1" applyFill="1" applyBorder="1" applyAlignment="1" applyProtection="1">
      <alignment horizontal="right" vertical="center" wrapText="1"/>
      <protection locked="0"/>
    </xf>
    <xf numFmtId="3" fontId="69" fillId="34" borderId="10" xfId="76" applyNumberFormat="1" applyFont="1" applyFill="1" applyBorder="1" applyAlignment="1" applyProtection="1">
      <alignment horizontal="center" vertical="top" wrapText="1"/>
      <protection locked="0"/>
    </xf>
    <xf numFmtId="49" fontId="67" fillId="35" borderId="10" xfId="76" applyNumberFormat="1" applyFont="1" applyFill="1" applyBorder="1" applyAlignment="1" applyProtection="1">
      <alignment horizontal="left" vertical="top" wrapText="1"/>
      <protection locked="0"/>
    </xf>
    <xf numFmtId="49" fontId="67" fillId="35" borderId="11" xfId="76" applyNumberFormat="1" applyFont="1" applyFill="1" applyBorder="1" applyAlignment="1" applyProtection="1">
      <alignment horizontal="left" vertical="top" wrapText="1"/>
      <protection locked="0"/>
    </xf>
    <xf numFmtId="3" fontId="67" fillId="35" borderId="10" xfId="76" applyNumberFormat="1" applyFont="1" applyFill="1" applyBorder="1" applyAlignment="1" applyProtection="1">
      <alignment horizontal="right" vertical="top" wrapText="1"/>
      <protection locked="0"/>
    </xf>
    <xf numFmtId="0" fontId="69" fillId="36" borderId="10" xfId="76" applyFont="1" applyFill="1" applyBorder="1" applyAlignment="1" applyProtection="1">
      <alignment horizontal="center" vertical="top" wrapText="1"/>
      <protection locked="0"/>
    </xf>
    <xf numFmtId="0" fontId="67" fillId="35" borderId="10" xfId="76" applyFont="1" applyFill="1" applyBorder="1" applyAlignment="1" applyProtection="1">
      <alignment horizontal="center" vertical="top" wrapText="1"/>
      <protection locked="0"/>
    </xf>
    <xf numFmtId="0" fontId="67" fillId="0" borderId="0" xfId="76" applyFont="1" applyFill="1" applyAlignment="1" applyProtection="1">
      <alignment horizontal="left" vertical="top" wrapText="1"/>
      <protection locked="0"/>
    </xf>
    <xf numFmtId="0" fontId="76" fillId="0" borderId="0" xfId="76" applyFont="1" applyFill="1" applyAlignment="1" applyProtection="1">
      <alignment vertical="top" wrapText="1"/>
      <protection locked="0"/>
    </xf>
    <xf numFmtId="0" fontId="67" fillId="0" borderId="0" xfId="0" applyFont="1" applyAlignment="1">
      <alignment horizontal="justify" vertical="center"/>
    </xf>
    <xf numFmtId="0" fontId="77" fillId="35" borderId="14" xfId="76" applyFont="1" applyFill="1" applyBorder="1" applyAlignment="1" applyProtection="1">
      <alignment horizontal="right" vertical="top" wrapText="1"/>
      <protection locked="0"/>
    </xf>
    <xf numFmtId="3" fontId="6" fillId="37" borderId="15" xfId="0" applyNumberFormat="1" applyFont="1" applyFill="1" applyBorder="1" applyAlignment="1" applyProtection="1">
      <alignment horizontal="center" vertical="center" wrapText="1"/>
      <protection/>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11" fillId="38" borderId="14" xfId="0" applyFont="1" applyFill="1" applyBorder="1" applyAlignment="1" applyProtection="1">
      <alignment horizontal="center" vertical="center" wrapText="1"/>
      <protection locked="0"/>
    </xf>
    <xf numFmtId="0" fontId="11" fillId="0" borderId="14" xfId="84" applyFont="1" applyFill="1" applyBorder="1" applyAlignment="1">
      <alignment horizontal="left" vertical="center" wrapText="1"/>
    </xf>
    <xf numFmtId="3" fontId="11" fillId="37" borderId="14" xfId="84" applyNumberFormat="1" applyFont="1" applyFill="1" applyBorder="1" applyAlignment="1" applyProtection="1">
      <alignment horizontal="center" vertical="center" wrapText="1"/>
      <protection/>
    </xf>
    <xf numFmtId="0" fontId="11" fillId="0" borderId="14" xfId="0" applyFont="1" applyFill="1" applyBorder="1" applyAlignment="1">
      <alignment horizontal="left" vertical="center" wrapText="1"/>
    </xf>
    <xf numFmtId="49" fontId="11" fillId="0" borderId="14" xfId="0" applyNumberFormat="1" applyFont="1" applyFill="1" applyBorder="1" applyAlignment="1" applyProtection="1">
      <alignment horizontal="left" vertical="center" wrapText="1"/>
      <protection locked="0"/>
    </xf>
    <xf numFmtId="3" fontId="11" fillId="37" borderId="14" xfId="46" applyNumberFormat="1" applyFont="1" applyFill="1" applyBorder="1" applyAlignment="1" applyProtection="1">
      <alignment horizontal="center" vertical="center" wrapText="1"/>
      <protection locked="0"/>
    </xf>
    <xf numFmtId="0" fontId="78" fillId="0" borderId="18" xfId="0" applyFont="1" applyFill="1" applyBorder="1" applyAlignment="1" applyProtection="1">
      <alignment horizontal="center" vertical="center" wrapText="1"/>
      <protection locked="0"/>
    </xf>
    <xf numFmtId="49" fontId="78" fillId="0" borderId="14" xfId="0" applyNumberFormat="1" applyFont="1" applyFill="1" applyBorder="1" applyAlignment="1" applyProtection="1">
      <alignment horizontal="left" vertical="center" wrapText="1"/>
      <protection locked="0"/>
    </xf>
    <xf numFmtId="0" fontId="74" fillId="0" borderId="0" xfId="0" applyFont="1" applyFill="1" applyAlignment="1" applyProtection="1">
      <alignment horizontal="center" vertical="center" wrapText="1"/>
      <protection locked="0"/>
    </xf>
    <xf numFmtId="166" fontId="74" fillId="0" borderId="0" xfId="0" applyNumberFormat="1" applyFont="1" applyFill="1" applyAlignment="1" applyProtection="1">
      <alignment horizontal="left" vertical="top" wrapText="1"/>
      <protection locked="0"/>
    </xf>
    <xf numFmtId="0" fontId="74" fillId="0" borderId="0" xfId="0" applyFont="1" applyFill="1" applyAlignment="1" applyProtection="1">
      <alignment horizontal="center" vertical="top" wrapText="1"/>
      <protection locked="0"/>
    </xf>
    <xf numFmtId="0" fontId="67" fillId="0" borderId="0" xfId="76" applyFont="1" applyFill="1" applyAlignment="1" applyProtection="1">
      <alignment horizontal="left" vertical="top" wrapText="1"/>
      <protection locked="0"/>
    </xf>
    <xf numFmtId="169" fontId="72" fillId="34" borderId="19" xfId="42" applyNumberFormat="1" applyFont="1" applyFill="1" applyBorder="1" applyAlignment="1" applyProtection="1">
      <alignment horizontal="center" vertical="center" wrapText="1"/>
      <protection locked="0"/>
    </xf>
    <xf numFmtId="0" fontId="11" fillId="38" borderId="20" xfId="0" applyFont="1" applyFill="1" applyBorder="1" applyAlignment="1" applyProtection="1">
      <alignment horizontal="center" vertical="center" wrapText="1"/>
      <protection locked="0"/>
    </xf>
    <xf numFmtId="0" fontId="11" fillId="0" borderId="20" xfId="84" applyFont="1" applyFill="1" applyBorder="1" applyAlignment="1">
      <alignment horizontal="left" vertical="center" wrapText="1"/>
    </xf>
    <xf numFmtId="3" fontId="11" fillId="37" borderId="20" xfId="84" applyNumberFormat="1" applyFont="1" applyFill="1" applyBorder="1" applyAlignment="1" applyProtection="1">
      <alignment horizontal="center" vertical="center" wrapText="1"/>
      <protection/>
    </xf>
    <xf numFmtId="3" fontId="6" fillId="37" borderId="20" xfId="0" applyNumberFormat="1" applyFont="1" applyFill="1" applyBorder="1" applyAlignment="1" applyProtection="1">
      <alignment horizontal="center" vertical="center" wrapText="1"/>
      <protection/>
    </xf>
    <xf numFmtId="0" fontId="72" fillId="0" borderId="21" xfId="0" applyFont="1" applyFill="1" applyBorder="1" applyAlignment="1">
      <alignment horizontal="center" vertical="center" wrapText="1"/>
    </xf>
    <xf numFmtId="0" fontId="72" fillId="0" borderId="22" xfId="0" applyFont="1" applyFill="1" applyBorder="1" applyAlignment="1">
      <alignment horizontal="center" vertical="center" wrapText="1"/>
    </xf>
    <xf numFmtId="167" fontId="71" fillId="0" borderId="20" xfId="84" applyNumberFormat="1" applyFont="1" applyFill="1" applyBorder="1" applyAlignment="1">
      <alignment horizontal="right" vertical="center" wrapText="1"/>
    </xf>
    <xf numFmtId="0" fontId="41" fillId="38" borderId="14" xfId="0" applyFont="1" applyFill="1" applyBorder="1" applyAlignment="1" applyProtection="1">
      <alignment horizontal="center" vertical="center" wrapText="1"/>
      <protection locked="0"/>
    </xf>
    <xf numFmtId="3" fontId="41" fillId="0" borderId="14" xfId="84" applyNumberFormat="1" applyFont="1" applyFill="1" applyBorder="1" applyAlignment="1" applyProtection="1">
      <alignment horizontal="center" vertical="center" wrapText="1"/>
      <protection/>
    </xf>
    <xf numFmtId="0" fontId="41" fillId="0" borderId="14" xfId="0" applyFont="1" applyFill="1" applyBorder="1" applyAlignment="1" applyProtection="1">
      <alignment horizontal="center" vertical="center" wrapText="1"/>
      <protection locked="0"/>
    </xf>
    <xf numFmtId="0" fontId="41" fillId="38" borderId="14" xfId="0" applyNumberFormat="1" applyFont="1" applyFill="1" applyBorder="1" applyAlignment="1" applyProtection="1">
      <alignment horizontal="center" vertical="center" wrapText="1" shrinkToFit="1"/>
      <protection locked="0"/>
    </xf>
    <xf numFmtId="174" fontId="41" fillId="0" borderId="14" xfId="0" applyNumberFormat="1" applyFont="1" applyFill="1" applyBorder="1" applyAlignment="1" applyProtection="1">
      <alignment horizontal="center" vertical="center" wrapText="1" shrinkToFit="1"/>
      <protection locked="0"/>
    </xf>
    <xf numFmtId="174" fontId="41" fillId="0" borderId="14" xfId="0" applyNumberFormat="1" applyFont="1" applyFill="1" applyBorder="1" applyAlignment="1" applyProtection="1">
      <alignment horizontal="center" vertical="center" wrapText="1"/>
      <protection locked="0"/>
    </xf>
    <xf numFmtId="2" fontId="11" fillId="38" borderId="20" xfId="0" applyNumberFormat="1" applyFont="1" applyFill="1" applyBorder="1" applyAlignment="1" applyProtection="1">
      <alignment horizontal="center" vertical="center" wrapText="1"/>
      <protection locked="0"/>
    </xf>
    <xf numFmtId="49" fontId="67" fillId="35" borderId="10" xfId="76" applyNumberFormat="1" applyFont="1" applyFill="1" applyBorder="1" applyAlignment="1" applyProtection="1">
      <alignment horizontal="left" vertical="top" wrapText="1"/>
      <protection locked="0"/>
    </xf>
    <xf numFmtId="0" fontId="0" fillId="0" borderId="10" xfId="0" applyFill="1" applyBorder="1" applyAlignment="1">
      <alignment/>
    </xf>
    <xf numFmtId="49" fontId="67" fillId="35" borderId="11" xfId="76" applyNumberFormat="1" applyFont="1" applyFill="1" applyBorder="1" applyAlignment="1" applyProtection="1">
      <alignment horizontal="left" vertical="top" wrapText="1"/>
      <protection locked="0"/>
    </xf>
    <xf numFmtId="49" fontId="67" fillId="35" borderId="23" xfId="76" applyNumberFormat="1" applyFont="1" applyFill="1" applyBorder="1" applyAlignment="1" applyProtection="1">
      <alignment horizontal="left" vertical="top" wrapText="1"/>
      <protection locked="0"/>
    </xf>
    <xf numFmtId="49" fontId="67" fillId="35" borderId="12" xfId="76" applyNumberFormat="1" applyFont="1" applyFill="1" applyBorder="1" applyAlignment="1" applyProtection="1">
      <alignment horizontal="left" vertical="top" wrapText="1"/>
      <protection locked="0"/>
    </xf>
    <xf numFmtId="0" fontId="67" fillId="0" borderId="0" xfId="76" applyFont="1" applyFill="1" applyAlignment="1" applyProtection="1">
      <alignment horizontal="justify" vertical="top" wrapText="1"/>
      <protection locked="0"/>
    </xf>
    <xf numFmtId="0" fontId="67" fillId="35" borderId="14" xfId="76" applyFont="1" applyFill="1" applyBorder="1" applyAlignment="1" applyProtection="1">
      <alignment horizontal="left" vertical="top" wrapText="1"/>
      <protection locked="0"/>
    </xf>
    <xf numFmtId="0" fontId="76" fillId="0" borderId="0" xfId="76" applyFont="1" applyFill="1" applyAlignment="1" applyProtection="1">
      <alignment horizontal="justify" vertical="top" wrapText="1"/>
      <protection locked="0"/>
    </xf>
    <xf numFmtId="0" fontId="79" fillId="0" borderId="0" xfId="76" applyFont="1" applyFill="1" applyAlignment="1" applyProtection="1">
      <alignment horizontal="left" vertical="top" wrapText="1"/>
      <protection locked="0"/>
    </xf>
    <xf numFmtId="0" fontId="67" fillId="0" borderId="0" xfId="76" applyFont="1" applyFill="1" applyAlignment="1" applyProtection="1">
      <alignment horizontal="left" vertical="top" wrapText="1"/>
      <protection locked="0"/>
    </xf>
    <xf numFmtId="0" fontId="67" fillId="33" borderId="0" xfId="76" applyFont="1" applyFill="1" applyAlignment="1" applyProtection="1">
      <alignment horizontal="justify" vertical="top" wrapText="1"/>
      <protection locked="0"/>
    </xf>
    <xf numFmtId="0" fontId="0" fillId="0" borderId="0" xfId="0" applyFill="1" applyAlignment="1">
      <alignment/>
    </xf>
    <xf numFmtId="0" fontId="69" fillId="0" borderId="0" xfId="76" applyFont="1" applyFill="1" applyAlignment="1" applyProtection="1">
      <alignment horizontal="justify" vertical="top" wrapText="1"/>
      <protection locked="0"/>
    </xf>
    <xf numFmtId="0" fontId="71" fillId="33" borderId="0" xfId="0" applyFont="1" applyFill="1" applyAlignment="1" applyProtection="1">
      <alignment horizontal="left" vertical="center" wrapText="1"/>
      <protection locked="0"/>
    </xf>
    <xf numFmtId="0" fontId="71" fillId="33" borderId="0" xfId="0" applyFont="1" applyFill="1" applyAlignment="1" applyProtection="1">
      <alignment horizontal="right" vertical="top" wrapText="1"/>
      <protection locked="0"/>
    </xf>
    <xf numFmtId="0" fontId="80" fillId="0" borderId="24" xfId="76" applyFont="1" applyFill="1" applyBorder="1" applyAlignment="1" applyProtection="1">
      <alignment horizontal="left" vertical="top" wrapText="1"/>
      <protection locked="0"/>
    </xf>
    <xf numFmtId="0" fontId="74" fillId="33" borderId="0" xfId="0" applyFont="1" applyFill="1" applyAlignment="1" applyProtection="1">
      <alignment horizontal="center" vertical="center" wrapText="1"/>
      <protection locked="0"/>
    </xf>
    <xf numFmtId="0" fontId="71" fillId="0" borderId="0" xfId="0" applyFont="1" applyFill="1" applyAlignment="1" applyProtection="1">
      <alignment horizontal="left" vertical="center" wrapText="1"/>
      <protection locked="0"/>
    </xf>
    <xf numFmtId="0" fontId="71" fillId="0" borderId="0" xfId="0" applyFont="1" applyFill="1" applyAlignment="1" applyProtection="1">
      <alignment horizontal="right" vertical="top" wrapText="1"/>
      <protection locked="0"/>
    </xf>
    <xf numFmtId="0" fontId="80" fillId="0" borderId="0" xfId="76" applyFont="1" applyFill="1" applyAlignment="1" applyProtection="1">
      <alignment horizontal="left" vertical="top" wrapText="1"/>
      <protection locked="0"/>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_Sheet1 2" xfId="63"/>
    <cellStyle name="Normalny 10" xfId="64"/>
    <cellStyle name="Normalny 10 2" xfId="65"/>
    <cellStyle name="Normalny 10 2 3 3" xfId="66"/>
    <cellStyle name="Normalny 11" xfId="67"/>
    <cellStyle name="Normalny 12 2 2" xfId="68"/>
    <cellStyle name="Normalny 12 3" xfId="69"/>
    <cellStyle name="Normalny 14 2" xfId="70"/>
    <cellStyle name="Normalny 2" xfId="71"/>
    <cellStyle name="Normalny 2 2 2" xfId="72"/>
    <cellStyle name="Normalny 23" xfId="73"/>
    <cellStyle name="Normalny 24" xfId="74"/>
    <cellStyle name="Normalny 3" xfId="75"/>
    <cellStyle name="Normalny 4" xfId="76"/>
    <cellStyle name="Normalny 4 2" xfId="77"/>
    <cellStyle name="Normalny 4 2 2" xfId="78"/>
    <cellStyle name="Normalny 4 3" xfId="79"/>
    <cellStyle name="Normalny 4 4" xfId="80"/>
    <cellStyle name="Normalny 5" xfId="81"/>
    <cellStyle name="Normalny 6" xfId="82"/>
    <cellStyle name="Normalny 7" xfId="83"/>
    <cellStyle name="Normalny 8" xfId="84"/>
    <cellStyle name="Normalny 8 4" xfId="85"/>
    <cellStyle name="Obliczenia" xfId="86"/>
    <cellStyle name="Percent" xfId="87"/>
    <cellStyle name="Result" xfId="88"/>
    <cellStyle name="Result2" xfId="89"/>
    <cellStyle name="Suma" xfId="90"/>
    <cellStyle name="Tekst objaśnienia" xfId="91"/>
    <cellStyle name="Tekst ostrzeżenia" xfId="92"/>
    <cellStyle name="Tytuł" xfId="93"/>
    <cellStyle name="Uwaga" xfId="94"/>
    <cellStyle name="Currency" xfId="95"/>
    <cellStyle name="Currency [0]" xfId="96"/>
    <cellStyle name="Walutowy 2" xfId="97"/>
    <cellStyle name="Walutowy 3"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53"/>
  <sheetViews>
    <sheetView tabSelected="1" view="pageBreakPreview" zoomScaleNormal="150" zoomScaleSheetLayoutView="100" zoomScalePageLayoutView="0" workbookViewId="0" topLeftCell="A22">
      <selection activeCell="B29" sqref="B29:D29"/>
    </sheetView>
  </sheetViews>
  <sheetFormatPr defaultColWidth="9.00390625" defaultRowHeight="14.25"/>
  <cols>
    <col min="1" max="1" width="3.875" style="3" customWidth="1"/>
    <col min="2" max="3" width="26.25390625" style="3" customWidth="1"/>
    <col min="4" max="4" width="36.37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51" t="s">
        <v>64</v>
      </c>
      <c r="D4" s="5"/>
    </row>
    <row r="5" spans="1:4" ht="15">
      <c r="A5" s="1"/>
      <c r="B5" s="1"/>
      <c r="C5" s="1"/>
      <c r="D5" s="5"/>
    </row>
    <row r="6" spans="1:4" ht="33" customHeight="1">
      <c r="A6" s="1"/>
      <c r="B6" s="1" t="s">
        <v>3</v>
      </c>
      <c r="C6" s="112" t="s">
        <v>65</v>
      </c>
      <c r="D6" s="105"/>
    </row>
    <row r="7" spans="1:4" ht="15">
      <c r="A7" s="1"/>
      <c r="B7" s="1"/>
      <c r="C7" s="1"/>
      <c r="D7" s="5"/>
    </row>
    <row r="8" spans="1:4" ht="15">
      <c r="A8" s="1"/>
      <c r="B8" s="52" t="s">
        <v>4</v>
      </c>
      <c r="C8" s="101"/>
      <c r="D8" s="101"/>
    </row>
    <row r="9" spans="1:4" ht="15">
      <c r="A9" s="1"/>
      <c r="B9" s="52" t="s">
        <v>5</v>
      </c>
      <c r="C9" s="101"/>
      <c r="D9" s="101"/>
    </row>
    <row r="10" spans="1:4" ht="15">
      <c r="A10" s="1"/>
      <c r="B10" s="52" t="s">
        <v>6</v>
      </c>
      <c r="C10" s="101"/>
      <c r="D10" s="101"/>
    </row>
    <row r="11" spans="1:4" ht="15">
      <c r="A11" s="1"/>
      <c r="B11" s="52" t="s">
        <v>7</v>
      </c>
      <c r="C11" s="101"/>
      <c r="D11" s="101"/>
    </row>
    <row r="12" spans="1:4" ht="15">
      <c r="A12" s="1"/>
      <c r="B12" s="52" t="s">
        <v>8</v>
      </c>
      <c r="C12" s="101"/>
      <c r="D12" s="101"/>
    </row>
    <row r="13" spans="1:4" ht="15">
      <c r="A13" s="1"/>
      <c r="B13" s="52" t="s">
        <v>9</v>
      </c>
      <c r="C13" s="101"/>
      <c r="D13" s="101"/>
    </row>
    <row r="14" spans="1:4" ht="15">
      <c r="A14" s="1"/>
      <c r="B14" s="52" t="s">
        <v>10</v>
      </c>
      <c r="C14" s="101"/>
      <c r="D14" s="101"/>
    </row>
    <row r="15" spans="1:4" ht="15">
      <c r="A15" s="1"/>
      <c r="B15" s="52" t="s">
        <v>11</v>
      </c>
      <c r="C15" s="101"/>
      <c r="D15" s="101"/>
    </row>
    <row r="16" spans="1:4" ht="15">
      <c r="A16" s="1"/>
      <c r="B16" s="1"/>
      <c r="C16" s="7"/>
      <c r="D16" s="8"/>
    </row>
    <row r="17" spans="1:4" ht="15">
      <c r="A17" s="1" t="s">
        <v>12</v>
      </c>
      <c r="B17" s="109" t="s">
        <v>13</v>
      </c>
      <c r="C17" s="109"/>
      <c r="D17" s="109"/>
    </row>
    <row r="18" spans="1:4" ht="14.25" customHeight="1">
      <c r="A18" s="1"/>
      <c r="B18" s="111"/>
      <c r="C18" s="111"/>
      <c r="D18" s="1"/>
    </row>
    <row r="19" spans="1:4" ht="14.25" customHeight="1">
      <c r="A19" s="1"/>
      <c r="B19" s="63" t="s">
        <v>14</v>
      </c>
      <c r="C19" s="59" t="s">
        <v>50</v>
      </c>
      <c r="D19" s="7"/>
    </row>
    <row r="20" spans="1:4" ht="15">
      <c r="A20" s="1"/>
      <c r="B20" s="64">
        <v>1</v>
      </c>
      <c r="C20" s="9">
        <f>'część_(1)'!F$5</f>
        <v>0</v>
      </c>
      <c r="D20" s="10"/>
    </row>
    <row r="21" spans="1:4" ht="15">
      <c r="A21" s="84"/>
      <c r="B21" s="64">
        <v>2</v>
      </c>
      <c r="C21" s="9">
        <f>'część_(2)'!F$5</f>
        <v>0</v>
      </c>
      <c r="D21" s="10"/>
    </row>
    <row r="22" spans="1:4" ht="15">
      <c r="A22" s="84"/>
      <c r="B22" s="64">
        <v>3</v>
      </c>
      <c r="C22" s="9">
        <f>'część_(3)'!F$5</f>
        <v>0</v>
      </c>
      <c r="D22" s="10"/>
    </row>
    <row r="23" spans="1:4" ht="15">
      <c r="A23" s="1"/>
      <c r="B23" s="64">
        <v>4</v>
      </c>
      <c r="C23" s="9">
        <f>'część_(4)'!F$5</f>
        <v>0</v>
      </c>
      <c r="D23" s="10"/>
    </row>
    <row r="24" spans="1:4" ht="15.75" customHeight="1">
      <c r="A24" s="1"/>
      <c r="B24" s="108" t="s">
        <v>52</v>
      </c>
      <c r="C24" s="108"/>
      <c r="D24" s="108"/>
    </row>
    <row r="25" spans="1:4" ht="105.75" customHeight="1">
      <c r="A25" s="1" t="s">
        <v>15</v>
      </c>
      <c r="B25" s="109" t="s">
        <v>55</v>
      </c>
      <c r="C25" s="109"/>
      <c r="D25" s="109"/>
    </row>
    <row r="26" spans="1:4" ht="15.75" customHeight="1">
      <c r="A26" s="1" t="s">
        <v>16</v>
      </c>
      <c r="B26" s="109" t="s">
        <v>49</v>
      </c>
      <c r="C26" s="109"/>
      <c r="D26" s="109"/>
    </row>
    <row r="27" spans="1:4" ht="33.75" customHeight="1">
      <c r="A27" s="1" t="s">
        <v>17</v>
      </c>
      <c r="B27" s="109" t="s">
        <v>63</v>
      </c>
      <c r="C27" s="109"/>
      <c r="D27" s="109"/>
    </row>
    <row r="28" spans="1:4" ht="30.75" customHeight="1">
      <c r="A28" s="1" t="s">
        <v>18</v>
      </c>
      <c r="B28" s="105" t="s">
        <v>19</v>
      </c>
      <c r="C28" s="105"/>
      <c r="D28" s="105"/>
    </row>
    <row r="29" spans="1:4" s="12" customFormat="1" ht="78" customHeight="1">
      <c r="A29" s="11" t="s">
        <v>20</v>
      </c>
      <c r="B29" s="110" t="s">
        <v>89</v>
      </c>
      <c r="C29" s="110"/>
      <c r="D29" s="110"/>
    </row>
    <row r="30" spans="1:4" ht="31.5" customHeight="1">
      <c r="A30" s="11" t="s">
        <v>21</v>
      </c>
      <c r="B30" s="105" t="s">
        <v>22</v>
      </c>
      <c r="C30" s="105"/>
      <c r="D30" s="105"/>
    </row>
    <row r="31" spans="1:4" ht="20.25" customHeight="1">
      <c r="A31" s="11" t="s">
        <v>23</v>
      </c>
      <c r="B31" s="109" t="s">
        <v>24</v>
      </c>
      <c r="C31" s="109"/>
      <c r="D31" s="109"/>
    </row>
    <row r="32" spans="1:4" ht="32.25" customHeight="1">
      <c r="A32" s="11" t="s">
        <v>25</v>
      </c>
      <c r="B32" s="105" t="s">
        <v>26</v>
      </c>
      <c r="C32" s="105"/>
      <c r="D32" s="105"/>
    </row>
    <row r="33" spans="1:4" ht="33.75" customHeight="1">
      <c r="A33" s="11" t="s">
        <v>27</v>
      </c>
      <c r="B33" s="105" t="s">
        <v>58</v>
      </c>
      <c r="C33" s="105"/>
      <c r="D33" s="105"/>
    </row>
    <row r="34" spans="1:4" ht="33.75" customHeight="1">
      <c r="A34" s="11"/>
      <c r="B34" s="105" t="s">
        <v>56</v>
      </c>
      <c r="C34" s="105"/>
      <c r="D34" s="105"/>
    </row>
    <row r="35" spans="1:4" ht="49.5" customHeight="1">
      <c r="A35" s="11"/>
      <c r="B35" s="107" t="s">
        <v>57</v>
      </c>
      <c r="C35" s="107"/>
      <c r="D35" s="107"/>
    </row>
    <row r="36" spans="1:4" ht="18" customHeight="1">
      <c r="A36" s="11" t="s">
        <v>60</v>
      </c>
      <c r="B36" s="67" t="s">
        <v>59</v>
      </c>
      <c r="C36" s="66"/>
      <c r="D36" s="66"/>
    </row>
    <row r="37" spans="1:4" ht="92.25" customHeight="1">
      <c r="A37" s="11"/>
      <c r="B37" s="68" t="s">
        <v>62</v>
      </c>
      <c r="C37" s="106" t="s">
        <v>61</v>
      </c>
      <c r="D37" s="106"/>
    </row>
    <row r="38" spans="1:4" ht="18" customHeight="1">
      <c r="A38" s="11" t="s">
        <v>28</v>
      </c>
      <c r="B38" s="7" t="s">
        <v>29</v>
      </c>
      <c r="C38" s="65"/>
      <c r="D38" s="65"/>
    </row>
    <row r="39" spans="1:4" ht="18" customHeight="1">
      <c r="A39" s="13"/>
      <c r="B39" s="102" t="s">
        <v>30</v>
      </c>
      <c r="C39" s="103"/>
      <c r="D39" s="104"/>
    </row>
    <row r="40" spans="1:4" ht="18" customHeight="1">
      <c r="A40" s="1"/>
      <c r="B40" s="100" t="s">
        <v>31</v>
      </c>
      <c r="C40" s="100"/>
      <c r="D40" s="52"/>
    </row>
    <row r="41" spans="1:4" ht="18" customHeight="1">
      <c r="A41" s="1"/>
      <c r="B41" s="101"/>
      <c r="C41" s="101"/>
      <c r="D41" s="6"/>
    </row>
    <row r="42" spans="1:4" ht="18" customHeight="1">
      <c r="A42" s="1"/>
      <c r="B42" s="101"/>
      <c r="C42" s="101"/>
      <c r="D42" s="6"/>
    </row>
    <row r="43" spans="1:4" ht="18" customHeight="1">
      <c r="A43" s="1"/>
      <c r="B43" s="101"/>
      <c r="C43" s="101"/>
      <c r="D43" s="6"/>
    </row>
    <row r="44" spans="1:4" ht="9.75" customHeight="1">
      <c r="A44" s="1"/>
      <c r="B44" s="13" t="s">
        <v>32</v>
      </c>
      <c r="C44" s="13"/>
      <c r="D44" s="2"/>
    </row>
    <row r="45" spans="1:4" ht="18" customHeight="1">
      <c r="A45" s="1"/>
      <c r="B45" s="100" t="s">
        <v>33</v>
      </c>
      <c r="C45" s="100"/>
      <c r="D45" s="100"/>
    </row>
    <row r="46" spans="1:4" ht="18" customHeight="1">
      <c r="A46" s="1"/>
      <c r="B46" s="60" t="s">
        <v>31</v>
      </c>
      <c r="C46" s="61" t="s">
        <v>34</v>
      </c>
      <c r="D46" s="62" t="s">
        <v>35</v>
      </c>
    </row>
    <row r="47" spans="1:4" ht="18" customHeight="1">
      <c r="A47" s="1"/>
      <c r="B47" s="15"/>
      <c r="C47" s="14"/>
      <c r="D47" s="16"/>
    </row>
    <row r="48" spans="1:4" ht="18" customHeight="1">
      <c r="A48" s="1"/>
      <c r="B48" s="15"/>
      <c r="C48" s="14"/>
      <c r="D48" s="16"/>
    </row>
    <row r="49" spans="1:4" ht="7.5" customHeight="1">
      <c r="A49" s="1"/>
      <c r="B49" s="13"/>
      <c r="C49" s="13"/>
      <c r="D49" s="2"/>
    </row>
    <row r="50" spans="1:4" ht="18" customHeight="1">
      <c r="A50" s="1"/>
      <c r="B50" s="100" t="s">
        <v>36</v>
      </c>
      <c r="C50" s="100"/>
      <c r="D50" s="100"/>
    </row>
    <row r="51" spans="1:4" ht="18" customHeight="1">
      <c r="A51" s="1"/>
      <c r="B51" s="100" t="s">
        <v>37</v>
      </c>
      <c r="C51" s="100"/>
      <c r="D51" s="52"/>
    </row>
    <row r="52" spans="1:4" ht="18" customHeight="1">
      <c r="A52" s="1"/>
      <c r="B52" s="101"/>
      <c r="C52" s="101"/>
      <c r="D52" s="6"/>
    </row>
    <row r="53" spans="2:4" ht="15" customHeight="1">
      <c r="B53" s="17"/>
      <c r="C53" s="17"/>
      <c r="D53" s="17"/>
    </row>
  </sheetData>
  <sheetProtection/>
  <mergeCells count="33">
    <mergeCell ref="B18:C18"/>
    <mergeCell ref="B26:D26"/>
    <mergeCell ref="B27:D27"/>
    <mergeCell ref="B28:D28"/>
    <mergeCell ref="C6:D6"/>
    <mergeCell ref="C8:D8"/>
    <mergeCell ref="C9:D9"/>
    <mergeCell ref="C10:D10"/>
    <mergeCell ref="C11:D11"/>
    <mergeCell ref="C12:D12"/>
    <mergeCell ref="C13:D13"/>
    <mergeCell ref="C14:D14"/>
    <mergeCell ref="C15:D15"/>
    <mergeCell ref="B43:C43"/>
    <mergeCell ref="B29:D29"/>
    <mergeCell ref="B30:D30"/>
    <mergeCell ref="B31:D31"/>
    <mergeCell ref="B32:D32"/>
    <mergeCell ref="B17:D17"/>
    <mergeCell ref="B33:D33"/>
    <mergeCell ref="B34:D34"/>
    <mergeCell ref="C37:D37"/>
    <mergeCell ref="B45:D45"/>
    <mergeCell ref="B35:D35"/>
    <mergeCell ref="B24:D24"/>
    <mergeCell ref="B25:D25"/>
    <mergeCell ref="B50:D50"/>
    <mergeCell ref="B51:C51"/>
    <mergeCell ref="B52:C52"/>
    <mergeCell ref="B39:D39"/>
    <mergeCell ref="B40:C40"/>
    <mergeCell ref="B41:C41"/>
    <mergeCell ref="B42:C42"/>
  </mergeCells>
  <printOptions horizontalCentered="1"/>
  <pageMargins left="0.25" right="0.25" top="0.75" bottom="0.75" header="0.30000000000000004" footer="0.3000000000000000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B9" sqref="B9"/>
    </sheetView>
  </sheetViews>
  <sheetFormatPr defaultColWidth="9.625" defaultRowHeight="14.25"/>
  <cols>
    <col min="1" max="1" width="8.875" style="23" customWidth="1"/>
    <col min="2" max="2" width="52.00390625" style="19" customWidth="1"/>
    <col min="3" max="3" width="10.25390625" style="24" customWidth="1"/>
    <col min="4" max="4" width="6.75390625" style="23" customWidth="1"/>
    <col min="5" max="5" width="17.125" style="23" customWidth="1"/>
    <col min="6" max="6" width="13.375" style="23" customWidth="1"/>
    <col min="7" max="7" width="13.00390625" style="19" customWidth="1"/>
    <col min="8" max="8" width="12.375" style="19" customWidth="1"/>
    <col min="9" max="10" width="15.125" style="19" customWidth="1"/>
    <col min="11" max="16384" width="9.625" style="19" customWidth="1"/>
  </cols>
  <sheetData>
    <row r="1" spans="1:8" ht="27" customHeight="1">
      <c r="A1" s="113" t="str">
        <f>formularz_oferty!C4</f>
        <v>DFP.271.122.2024.KK</v>
      </c>
      <c r="B1" s="113"/>
      <c r="C1" s="22"/>
      <c r="D1" s="20"/>
      <c r="E1" s="20"/>
      <c r="F1" s="20"/>
      <c r="G1" s="114" t="s">
        <v>38</v>
      </c>
      <c r="H1" s="114"/>
    </row>
    <row r="2" spans="1:8" ht="14.25" customHeight="1">
      <c r="A2" s="20"/>
      <c r="B2" s="21" t="s">
        <v>39</v>
      </c>
      <c r="C2" s="47">
        <v>1</v>
      </c>
      <c r="D2" s="20"/>
      <c r="E2" s="35" t="s">
        <v>40</v>
      </c>
      <c r="F2" s="20"/>
      <c r="G2" s="21"/>
      <c r="H2" s="21"/>
    </row>
    <row r="3" spans="1:8" ht="12.75">
      <c r="A3" s="35"/>
      <c r="B3" s="72"/>
      <c r="C3" s="22"/>
      <c r="D3" s="20"/>
      <c r="E3" s="20"/>
      <c r="F3" s="20"/>
      <c r="G3" s="72"/>
      <c r="H3" s="72"/>
    </row>
    <row r="4" spans="1:8" ht="12.75">
      <c r="A4" s="35"/>
      <c r="B4" s="72"/>
      <c r="C4" s="22"/>
      <c r="D4" s="20"/>
      <c r="E4" s="20"/>
      <c r="F4" s="20"/>
      <c r="G4" s="72"/>
      <c r="H4" s="72"/>
    </row>
    <row r="5" spans="1:8" ht="13.5" customHeight="1">
      <c r="A5" s="35"/>
      <c r="B5" s="21"/>
      <c r="C5" s="22"/>
      <c r="D5" s="20"/>
      <c r="E5" s="45" t="s">
        <v>51</v>
      </c>
      <c r="F5" s="46">
        <f>SUM(H9:H17)</f>
        <v>0</v>
      </c>
      <c r="G5" s="48"/>
      <c r="H5" s="48"/>
    </row>
    <row r="6" spans="1:8" ht="12.75">
      <c r="A6" s="35"/>
      <c r="B6" s="21"/>
      <c r="C6" s="22"/>
      <c r="D6" s="20"/>
      <c r="E6" s="20"/>
      <c r="F6" s="20"/>
      <c r="G6" s="21"/>
      <c r="H6" s="49"/>
    </row>
    <row r="7" spans="1:8" ht="38.25">
      <c r="A7" s="53" t="s">
        <v>41</v>
      </c>
      <c r="B7" s="53" t="s">
        <v>42</v>
      </c>
      <c r="C7" s="85" t="s">
        <v>43</v>
      </c>
      <c r="D7" s="55" t="s">
        <v>44</v>
      </c>
      <c r="E7" s="55" t="s">
        <v>45</v>
      </c>
      <c r="F7" s="55" t="s">
        <v>46</v>
      </c>
      <c r="G7" s="53" t="s">
        <v>53</v>
      </c>
      <c r="H7" s="53" t="s">
        <v>54</v>
      </c>
    </row>
    <row r="8" spans="1:8" ht="12">
      <c r="A8" s="93" t="s">
        <v>12</v>
      </c>
      <c r="B8" s="74" t="s">
        <v>66</v>
      </c>
      <c r="C8" s="94" t="s">
        <v>67</v>
      </c>
      <c r="D8" s="95" t="s">
        <v>67</v>
      </c>
      <c r="E8" s="96" t="s">
        <v>67</v>
      </c>
      <c r="F8" s="96" t="s">
        <v>67</v>
      </c>
      <c r="G8" s="97" t="s">
        <v>67</v>
      </c>
      <c r="H8" s="98" t="s">
        <v>67</v>
      </c>
    </row>
    <row r="9" spans="1:8" ht="72">
      <c r="A9" s="99" t="s">
        <v>68</v>
      </c>
      <c r="B9" s="87" t="s">
        <v>69</v>
      </c>
      <c r="C9" s="88">
        <v>200</v>
      </c>
      <c r="D9" s="89" t="s">
        <v>70</v>
      </c>
      <c r="E9" s="90"/>
      <c r="F9" s="91"/>
      <c r="G9" s="92">
        <v>0</v>
      </c>
      <c r="H9" s="92">
        <f>ROUND(ROUND(C9,2)*ROUND(G9,2),2)</f>
        <v>0</v>
      </c>
    </row>
    <row r="10" spans="1:8" ht="36">
      <c r="A10" s="86" t="s">
        <v>71</v>
      </c>
      <c r="B10" s="87" t="s">
        <v>79</v>
      </c>
      <c r="C10" s="88">
        <v>200</v>
      </c>
      <c r="D10" s="89" t="s">
        <v>70</v>
      </c>
      <c r="E10" s="90"/>
      <c r="F10" s="91"/>
      <c r="G10" s="92">
        <v>0</v>
      </c>
      <c r="H10" s="92">
        <f aca="true" t="shared" si="0" ref="H10:H17">ROUND(ROUND(C10,2)*ROUND(G10,2),2)</f>
        <v>0</v>
      </c>
    </row>
    <row r="11" spans="1:8" ht="108">
      <c r="A11" s="86">
        <v>2</v>
      </c>
      <c r="B11" s="87" t="s">
        <v>72</v>
      </c>
      <c r="C11" s="88">
        <v>4000</v>
      </c>
      <c r="D11" s="89" t="s">
        <v>70</v>
      </c>
      <c r="E11" s="90"/>
      <c r="F11" s="91"/>
      <c r="G11" s="92">
        <v>0</v>
      </c>
      <c r="H11" s="92">
        <f t="shared" si="0"/>
        <v>0</v>
      </c>
    </row>
    <row r="12" spans="1:8" ht="36">
      <c r="A12" s="86">
        <v>3</v>
      </c>
      <c r="B12" s="87" t="s">
        <v>73</v>
      </c>
      <c r="C12" s="88">
        <v>50</v>
      </c>
      <c r="D12" s="89" t="s">
        <v>70</v>
      </c>
      <c r="E12" s="90"/>
      <c r="F12" s="91"/>
      <c r="G12" s="92">
        <v>0</v>
      </c>
      <c r="H12" s="92">
        <f t="shared" si="0"/>
        <v>0</v>
      </c>
    </row>
    <row r="13" spans="1:8" ht="36">
      <c r="A13" s="86">
        <v>4</v>
      </c>
      <c r="B13" s="87" t="s">
        <v>74</v>
      </c>
      <c r="C13" s="88">
        <v>1200</v>
      </c>
      <c r="D13" s="89" t="s">
        <v>70</v>
      </c>
      <c r="E13" s="90"/>
      <c r="F13" s="91"/>
      <c r="G13" s="92">
        <v>0</v>
      </c>
      <c r="H13" s="92">
        <f t="shared" si="0"/>
        <v>0</v>
      </c>
    </row>
    <row r="14" spans="1:8" ht="84">
      <c r="A14" s="86">
        <v>5</v>
      </c>
      <c r="B14" s="87" t="s">
        <v>75</v>
      </c>
      <c r="C14" s="88">
        <v>100</v>
      </c>
      <c r="D14" s="89" t="s">
        <v>70</v>
      </c>
      <c r="E14" s="90"/>
      <c r="F14" s="91"/>
      <c r="G14" s="92">
        <v>0</v>
      </c>
      <c r="H14" s="92">
        <f t="shared" si="0"/>
        <v>0</v>
      </c>
    </row>
    <row r="15" spans="1:8" ht="72">
      <c r="A15" s="86">
        <v>6</v>
      </c>
      <c r="B15" s="87" t="s">
        <v>76</v>
      </c>
      <c r="C15" s="88">
        <v>100</v>
      </c>
      <c r="D15" s="89" t="s">
        <v>70</v>
      </c>
      <c r="E15" s="90"/>
      <c r="F15" s="91"/>
      <c r="G15" s="92">
        <v>0</v>
      </c>
      <c r="H15" s="92">
        <f t="shared" si="0"/>
        <v>0</v>
      </c>
    </row>
    <row r="16" spans="1:8" ht="84">
      <c r="A16" s="86">
        <v>7</v>
      </c>
      <c r="B16" s="87" t="s">
        <v>77</v>
      </c>
      <c r="C16" s="88">
        <v>100</v>
      </c>
      <c r="D16" s="89" t="s">
        <v>70</v>
      </c>
      <c r="E16" s="90"/>
      <c r="F16" s="91"/>
      <c r="G16" s="92">
        <v>0</v>
      </c>
      <c r="H16" s="92">
        <f t="shared" si="0"/>
        <v>0</v>
      </c>
    </row>
    <row r="17" spans="1:8" ht="54" customHeight="1">
      <c r="A17" s="73">
        <v>8</v>
      </c>
      <c r="B17" s="76" t="s">
        <v>78</v>
      </c>
      <c r="C17" s="75">
        <v>50</v>
      </c>
      <c r="D17" s="69" t="s">
        <v>70</v>
      </c>
      <c r="E17" s="70"/>
      <c r="F17" s="71"/>
      <c r="G17" s="92">
        <v>0</v>
      </c>
      <c r="H17" s="92">
        <f t="shared" si="0"/>
        <v>0</v>
      </c>
    </row>
    <row r="18" spans="1:8" ht="18" customHeight="1">
      <c r="A18" s="115" t="s">
        <v>52</v>
      </c>
      <c r="B18" s="115"/>
      <c r="C18" s="115"/>
      <c r="D18" s="115"/>
      <c r="E18" s="115"/>
      <c r="F18" s="115"/>
      <c r="G18" s="115"/>
      <c r="H18" s="115"/>
    </row>
    <row r="19" spans="1:8" ht="12">
      <c r="A19" s="116"/>
      <c r="B19" s="116"/>
      <c r="C19" s="116"/>
      <c r="D19" s="116"/>
      <c r="E19" s="116"/>
      <c r="F19" s="116"/>
      <c r="G19" s="116"/>
      <c r="H19" s="116"/>
    </row>
  </sheetData>
  <sheetProtection/>
  <mergeCells count="4">
    <mergeCell ref="A1:B1"/>
    <mergeCell ref="G1:H1"/>
    <mergeCell ref="A18:H18"/>
    <mergeCell ref="A19:H19"/>
  </mergeCells>
  <printOptions/>
  <pageMargins left="0.25" right="0.25" top="0.75" bottom="0.75" header="0.30000000000000004" footer="0.3000000000000000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A9" sqref="A9:IV9"/>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17" t="str">
        <f>formularz_oferty!C4</f>
        <v>DFP.271.122.2024.KK</v>
      </c>
      <c r="B1" s="117"/>
      <c r="C1" s="25"/>
      <c r="D1" s="26"/>
      <c r="E1" s="26"/>
      <c r="F1" s="26"/>
      <c r="G1" s="118" t="s">
        <v>47</v>
      </c>
      <c r="H1" s="118"/>
    </row>
    <row r="2" spans="1:8" ht="11.25" customHeight="1">
      <c r="A2" s="28"/>
      <c r="B2" s="29" t="s">
        <v>39</v>
      </c>
      <c r="C2" s="30">
        <v>2</v>
      </c>
      <c r="D2" s="26"/>
      <c r="E2" s="31" t="s">
        <v>40</v>
      </c>
      <c r="F2" s="26"/>
      <c r="G2" s="118"/>
      <c r="H2" s="118"/>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51</v>
      </c>
      <c r="F5" s="40">
        <f>SUM(H8:H8)</f>
        <v>0</v>
      </c>
      <c r="G5" s="50"/>
      <c r="H5" s="50"/>
    </row>
    <row r="6" spans="1:8" ht="12.75">
      <c r="A6" s="20"/>
      <c r="B6" s="36"/>
      <c r="C6" s="37"/>
      <c r="D6" s="38"/>
      <c r="E6" s="38"/>
      <c r="F6" s="38"/>
      <c r="G6" s="41"/>
      <c r="H6" s="41"/>
    </row>
    <row r="7" spans="1:8" ht="48" customHeight="1">
      <c r="A7" s="53" t="s">
        <v>41</v>
      </c>
      <c r="B7" s="53" t="s">
        <v>42</v>
      </c>
      <c r="C7" s="54" t="s">
        <v>48</v>
      </c>
      <c r="D7" s="55" t="s">
        <v>44</v>
      </c>
      <c r="E7" s="55" t="s">
        <v>45</v>
      </c>
      <c r="F7" s="55" t="s">
        <v>46</v>
      </c>
      <c r="G7" s="53" t="s">
        <v>53</v>
      </c>
      <c r="H7" s="53" t="s">
        <v>54</v>
      </c>
    </row>
    <row r="8" spans="1:8" ht="78" customHeight="1">
      <c r="A8" s="57" t="s">
        <v>12</v>
      </c>
      <c r="B8" s="77" t="s">
        <v>80</v>
      </c>
      <c r="C8" s="78">
        <v>100000</v>
      </c>
      <c r="D8" s="79" t="s">
        <v>70</v>
      </c>
      <c r="E8" s="56"/>
      <c r="F8" s="56"/>
      <c r="G8" s="58">
        <v>0</v>
      </c>
      <c r="H8" s="58">
        <f>ROUND(ROUND(C8,2)*ROUND(G8,2),2)</f>
        <v>0</v>
      </c>
    </row>
    <row r="9" spans="1:8" ht="12.75" customHeight="1">
      <c r="A9" s="119" t="s">
        <v>52</v>
      </c>
      <c r="B9" s="119"/>
      <c r="C9" s="119"/>
      <c r="D9" s="119"/>
      <c r="E9" s="119"/>
      <c r="F9" s="119"/>
      <c r="G9" s="119"/>
      <c r="H9" s="119"/>
    </row>
    <row r="10" spans="1:8" ht="12">
      <c r="A10" s="81"/>
      <c r="B10" s="50"/>
      <c r="C10" s="82"/>
      <c r="D10" s="83"/>
      <c r="E10" s="83"/>
      <c r="F10" s="83"/>
      <c r="G10" s="50"/>
      <c r="H10" s="50"/>
    </row>
    <row r="11" spans="1:8" ht="12">
      <c r="A11" s="81"/>
      <c r="B11" s="50"/>
      <c r="C11" s="82"/>
      <c r="D11" s="83"/>
      <c r="E11" s="83"/>
      <c r="F11" s="83"/>
      <c r="G11" s="50"/>
      <c r="H11" s="50"/>
    </row>
  </sheetData>
  <sheetProtection/>
  <mergeCells count="3">
    <mergeCell ref="A1:B1"/>
    <mergeCell ref="G1:H2"/>
    <mergeCell ref="A9:H9"/>
  </mergeCells>
  <printOptions/>
  <pageMargins left="0.25" right="0.25" top="0.75" bottom="0.75" header="0.3" footer="0.3"/>
  <pageSetup fitToHeight="0" fitToWidth="0"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15"/>
  <sheetViews>
    <sheetView zoomScalePageLayoutView="0" workbookViewId="0" topLeftCell="A1">
      <selection activeCell="F5" sqref="F5"/>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17" t="str">
        <f>formularz_oferty!C4</f>
        <v>DFP.271.122.2024.KK</v>
      </c>
      <c r="B1" s="117"/>
      <c r="C1" s="25"/>
      <c r="D1" s="26"/>
      <c r="E1" s="26"/>
      <c r="F1" s="26"/>
      <c r="G1" s="118" t="s">
        <v>47</v>
      </c>
      <c r="H1" s="118"/>
    </row>
    <row r="2" spans="1:8" ht="11.25" customHeight="1">
      <c r="A2" s="28"/>
      <c r="B2" s="29" t="s">
        <v>39</v>
      </c>
      <c r="C2" s="30">
        <v>3</v>
      </c>
      <c r="D2" s="26"/>
      <c r="E2" s="31" t="s">
        <v>40</v>
      </c>
      <c r="F2" s="26"/>
      <c r="G2" s="118"/>
      <c r="H2" s="118"/>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51</v>
      </c>
      <c r="F5" s="40">
        <f>SUM(H8:H12)</f>
        <v>0</v>
      </c>
      <c r="G5" s="50"/>
      <c r="H5" s="50"/>
    </row>
    <row r="6" spans="1:8" ht="12.75">
      <c r="A6" s="20"/>
      <c r="B6" s="36"/>
      <c r="C6" s="37"/>
      <c r="D6" s="38"/>
      <c r="E6" s="38"/>
      <c r="F6" s="38"/>
      <c r="G6" s="41"/>
      <c r="H6" s="41"/>
    </row>
    <row r="7" spans="1:8" ht="48" customHeight="1">
      <c r="A7" s="53" t="s">
        <v>41</v>
      </c>
      <c r="B7" s="53" t="s">
        <v>42</v>
      </c>
      <c r="C7" s="54" t="s">
        <v>48</v>
      </c>
      <c r="D7" s="55" t="s">
        <v>44</v>
      </c>
      <c r="E7" s="55" t="s">
        <v>45</v>
      </c>
      <c r="F7" s="55" t="s">
        <v>46</v>
      </c>
      <c r="G7" s="53" t="s">
        <v>53</v>
      </c>
      <c r="H7" s="53" t="s">
        <v>54</v>
      </c>
    </row>
    <row r="8" spans="1:8" ht="105.75" customHeight="1">
      <c r="A8" s="57" t="s">
        <v>12</v>
      </c>
      <c r="B8" s="77" t="s">
        <v>81</v>
      </c>
      <c r="C8" s="78">
        <v>110</v>
      </c>
      <c r="D8" s="79" t="s">
        <v>70</v>
      </c>
      <c r="E8" s="56"/>
      <c r="F8" s="56"/>
      <c r="G8" s="58">
        <v>0</v>
      </c>
      <c r="H8" s="58">
        <f>ROUND(ROUND(C8,2)*ROUND(G8,2),2)</f>
        <v>0</v>
      </c>
    </row>
    <row r="9" spans="1:8" ht="99.75" customHeight="1">
      <c r="A9" s="57" t="s">
        <v>15</v>
      </c>
      <c r="B9" s="77" t="s">
        <v>82</v>
      </c>
      <c r="C9" s="78">
        <v>4000</v>
      </c>
      <c r="D9" s="79" t="s">
        <v>70</v>
      </c>
      <c r="E9" s="56"/>
      <c r="F9" s="56"/>
      <c r="G9" s="58">
        <v>0</v>
      </c>
      <c r="H9" s="58">
        <f>ROUND(ROUND(C9,2)*ROUND(G9,2),2)</f>
        <v>0</v>
      </c>
    </row>
    <row r="10" spans="1:8" ht="45.75" customHeight="1">
      <c r="A10" s="57" t="s">
        <v>16</v>
      </c>
      <c r="B10" s="77" t="s">
        <v>83</v>
      </c>
      <c r="C10" s="78">
        <v>4000</v>
      </c>
      <c r="D10" s="79" t="s">
        <v>70</v>
      </c>
      <c r="E10" s="56"/>
      <c r="F10" s="56"/>
      <c r="G10" s="58">
        <v>0</v>
      </c>
      <c r="H10" s="58">
        <f>ROUND(ROUND(C10,2)*ROUND(G10,2),2)</f>
        <v>0</v>
      </c>
    </row>
    <row r="11" spans="1:8" ht="52.5" customHeight="1">
      <c r="A11" s="57" t="s">
        <v>17</v>
      </c>
      <c r="B11" s="77" t="s">
        <v>84</v>
      </c>
      <c r="C11" s="78">
        <v>7000</v>
      </c>
      <c r="D11" s="79" t="s">
        <v>70</v>
      </c>
      <c r="E11" s="56"/>
      <c r="F11" s="56"/>
      <c r="G11" s="58">
        <v>0</v>
      </c>
      <c r="H11" s="58">
        <f>ROUND(ROUND(C11,2)*ROUND(G11,2),2)</f>
        <v>0</v>
      </c>
    </row>
    <row r="12" spans="1:8" ht="73.5" customHeight="1">
      <c r="A12" s="57" t="s">
        <v>18</v>
      </c>
      <c r="B12" s="80" t="s">
        <v>85</v>
      </c>
      <c r="C12" s="78">
        <v>70000</v>
      </c>
      <c r="D12" s="79" t="s">
        <v>70</v>
      </c>
      <c r="E12" s="56"/>
      <c r="F12" s="56"/>
      <c r="G12" s="58">
        <v>0</v>
      </c>
      <c r="H12" s="58">
        <f>ROUND(ROUND(C12,2)*ROUND(G12,2),2)</f>
        <v>0</v>
      </c>
    </row>
    <row r="13" spans="1:8" ht="12.75" customHeight="1">
      <c r="A13" s="119" t="s">
        <v>52</v>
      </c>
      <c r="B13" s="119"/>
      <c r="C13" s="119"/>
      <c r="D13" s="119"/>
      <c r="E13" s="119"/>
      <c r="F13" s="119"/>
      <c r="G13" s="119"/>
      <c r="H13" s="119"/>
    </row>
    <row r="14" spans="1:8" ht="12">
      <c r="A14" s="81"/>
      <c r="B14" s="50"/>
      <c r="C14" s="82"/>
      <c r="D14" s="83"/>
      <c r="E14" s="83"/>
      <c r="F14" s="83"/>
      <c r="G14" s="50"/>
      <c r="H14" s="50"/>
    </row>
    <row r="15" spans="1:8" ht="12">
      <c r="A15" s="81"/>
      <c r="B15" s="50"/>
      <c r="C15" s="82"/>
      <c r="D15" s="83"/>
      <c r="E15" s="83"/>
      <c r="F15" s="83"/>
      <c r="G15" s="50"/>
      <c r="H15" s="50"/>
    </row>
  </sheetData>
  <sheetProtection/>
  <mergeCells count="3">
    <mergeCell ref="A1:B1"/>
    <mergeCell ref="G1:H2"/>
    <mergeCell ref="A13:H13"/>
  </mergeCells>
  <printOptions/>
  <pageMargins left="0.25" right="0.25" top="0.75" bottom="0.75" header="0.3" footer="0.3"/>
  <pageSetup fitToHeight="0" fitToWidth="0"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G9" sqref="G9"/>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17" t="str">
        <f>formularz_oferty!C4</f>
        <v>DFP.271.122.2024.KK</v>
      </c>
      <c r="B1" s="117"/>
      <c r="C1" s="25"/>
      <c r="D1" s="26"/>
      <c r="E1" s="26"/>
      <c r="F1" s="26"/>
      <c r="G1" s="118" t="s">
        <v>47</v>
      </c>
      <c r="H1" s="118"/>
    </row>
    <row r="2" spans="1:8" ht="11.25" customHeight="1">
      <c r="A2" s="28"/>
      <c r="B2" s="29" t="s">
        <v>39</v>
      </c>
      <c r="C2" s="30">
        <v>4</v>
      </c>
      <c r="D2" s="26"/>
      <c r="E2" s="31" t="s">
        <v>40</v>
      </c>
      <c r="F2" s="26"/>
      <c r="G2" s="118"/>
      <c r="H2" s="118"/>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51</v>
      </c>
      <c r="F5" s="40">
        <f>SUM(H8:H10)</f>
        <v>0</v>
      </c>
      <c r="G5" s="50"/>
      <c r="H5" s="50"/>
    </row>
    <row r="6" spans="1:8" ht="12.75">
      <c r="A6" s="20"/>
      <c r="B6" s="36"/>
      <c r="C6" s="37"/>
      <c r="D6" s="38"/>
      <c r="E6" s="38"/>
      <c r="F6" s="38"/>
      <c r="G6" s="41"/>
      <c r="H6" s="41"/>
    </row>
    <row r="7" spans="1:8" ht="48" customHeight="1">
      <c r="A7" s="53" t="s">
        <v>41</v>
      </c>
      <c r="B7" s="53" t="s">
        <v>42</v>
      </c>
      <c r="C7" s="54" t="s">
        <v>48</v>
      </c>
      <c r="D7" s="55" t="s">
        <v>44</v>
      </c>
      <c r="E7" s="55" t="s">
        <v>45</v>
      </c>
      <c r="F7" s="55" t="s">
        <v>46</v>
      </c>
      <c r="G7" s="53" t="s">
        <v>53</v>
      </c>
      <c r="H7" s="53" t="s">
        <v>54</v>
      </c>
    </row>
    <row r="8" spans="1:8" ht="105.75" customHeight="1">
      <c r="A8" s="57">
        <v>1</v>
      </c>
      <c r="B8" s="77" t="s">
        <v>86</v>
      </c>
      <c r="C8" s="78">
        <v>54</v>
      </c>
      <c r="D8" s="79" t="s">
        <v>70</v>
      </c>
      <c r="E8" s="56"/>
      <c r="F8" s="56"/>
      <c r="G8" s="58">
        <v>0</v>
      </c>
      <c r="H8" s="58">
        <f>ROUND(ROUND(C8,2)*ROUND(G8,2),2)</f>
        <v>0</v>
      </c>
    </row>
    <row r="9" spans="1:8" ht="30" customHeight="1">
      <c r="A9" s="57">
        <v>2</v>
      </c>
      <c r="B9" s="77" t="s">
        <v>87</v>
      </c>
      <c r="C9" s="78">
        <v>57</v>
      </c>
      <c r="D9" s="79" t="s">
        <v>70</v>
      </c>
      <c r="E9" s="56"/>
      <c r="F9" s="56"/>
      <c r="G9" s="58">
        <v>0</v>
      </c>
      <c r="H9" s="58">
        <f>ROUND(ROUND(C9,2)*ROUND(G9,2),2)</f>
        <v>0</v>
      </c>
    </row>
    <row r="10" spans="1:8" ht="45.75" customHeight="1">
      <c r="A10" s="57">
        <v>3</v>
      </c>
      <c r="B10" s="77" t="s">
        <v>88</v>
      </c>
      <c r="C10" s="78">
        <v>2</v>
      </c>
      <c r="D10" s="79" t="s">
        <v>70</v>
      </c>
      <c r="E10" s="56"/>
      <c r="F10" s="56"/>
      <c r="G10" s="58">
        <v>0</v>
      </c>
      <c r="H10" s="58">
        <f>ROUND(ROUND(C10,2)*ROUND(G10,2),2)</f>
        <v>0</v>
      </c>
    </row>
    <row r="11" spans="1:8" ht="12.75" customHeight="1">
      <c r="A11" s="119" t="s">
        <v>52</v>
      </c>
      <c r="B11" s="119"/>
      <c r="C11" s="119"/>
      <c r="D11" s="119"/>
      <c r="E11" s="119"/>
      <c r="F11" s="119"/>
      <c r="G11" s="119"/>
      <c r="H11" s="119"/>
    </row>
    <row r="12" spans="1:8" ht="12">
      <c r="A12" s="81"/>
      <c r="B12" s="50"/>
      <c r="C12" s="82"/>
      <c r="D12" s="83"/>
      <c r="E12" s="83"/>
      <c r="F12" s="83"/>
      <c r="G12" s="50"/>
      <c r="H12" s="50"/>
    </row>
    <row r="13" spans="1:8" ht="12">
      <c r="A13" s="81"/>
      <c r="B13" s="50"/>
      <c r="C13" s="82"/>
      <c r="D13" s="83"/>
      <c r="E13" s="83"/>
      <c r="F13" s="83"/>
      <c r="G13" s="50"/>
      <c r="H13" s="50"/>
    </row>
  </sheetData>
  <sheetProtection/>
  <mergeCells count="3">
    <mergeCell ref="A1:B1"/>
    <mergeCell ref="G1:H2"/>
    <mergeCell ref="A11:H11"/>
  </mergeCells>
  <printOptions/>
  <pageMargins left="0.25" right="0.25" top="0.75" bottom="0.75" header="0.3" footer="0.3"/>
  <pageSetup fitToHeight="0" fitToWidth="0"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Użytkownik systemu Windows</cp:lastModifiedBy>
  <cp:lastPrinted>2023-02-21T10:27:50Z</cp:lastPrinted>
  <dcterms:created xsi:type="dcterms:W3CDTF">2019-05-23T11:29:08Z</dcterms:created>
  <dcterms:modified xsi:type="dcterms:W3CDTF">2024-07-22T08:21:21Z</dcterms:modified>
  <cp:category/>
  <cp:version/>
  <cp:contentType/>
  <cp:contentStatus/>
</cp:coreProperties>
</file>