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33.2024_odczyn_Ogrody\robocze\2024_04_16_dokumentcja_ostateczna\"/>
    </mc:Choice>
  </mc:AlternateContent>
  <xr:revisionPtr revIDLastSave="0" documentId="13_ncr:1_{C3BBEEE0-306A-4584-B7F6-B14782645BBA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L13" i="1" s="1"/>
  <c r="M13" i="1" s="1"/>
  <c r="J5" i="1"/>
  <c r="L5" i="1" s="1"/>
  <c r="J6" i="1"/>
  <c r="J7" i="1"/>
  <c r="J8" i="1"/>
  <c r="L8" i="1" s="1"/>
  <c r="J9" i="1"/>
  <c r="L9" i="1" s="1"/>
  <c r="J10" i="1"/>
  <c r="J11" i="1"/>
  <c r="J12" i="1"/>
  <c r="L12" i="1" s="1"/>
  <c r="J4" i="1"/>
  <c r="J14" i="1" l="1"/>
  <c r="L11" i="1"/>
  <c r="M11" i="1" s="1"/>
  <c r="L10" i="1"/>
  <c r="M10" i="1" s="1"/>
  <c r="M9" i="1"/>
  <c r="M8" i="1"/>
  <c r="M12" i="1"/>
  <c r="M5" i="1"/>
  <c r="L7" i="1"/>
  <c r="M7" i="1" s="1"/>
  <c r="L6" i="1"/>
  <c r="M6" i="1" s="1"/>
  <c r="L4" i="1"/>
  <c r="L14" i="1" l="1"/>
  <c r="M4" i="1"/>
  <c r="M14" i="1" s="1"/>
</calcChain>
</file>

<file path=xl/sharedStrings.xml><?xml version="1.0" encoding="utf-8"?>
<sst xmlns="http://schemas.openxmlformats.org/spreadsheetml/2006/main" count="66" uniqueCount="53">
  <si>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</si>
  <si>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</si>
  <si>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</si>
  <si>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</si>
  <si>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</si>
  <si>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</si>
  <si>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</si>
  <si>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</si>
  <si>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</si>
  <si>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</si>
  <si>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</si>
  <si>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CAS</t>
  </si>
  <si>
    <t>Wartość brutto
(10+12)</t>
  </si>
  <si>
    <t>Kwota podatku VAT
(10x11)</t>
  </si>
  <si>
    <t>Wartość netto
(8x9)</t>
  </si>
  <si>
    <t>64-17-5</t>
  </si>
  <si>
    <t>etanol</t>
  </si>
  <si>
    <t>nr katalogowy  113964800 (Pol-Aura) lub równoważny, 99.8% CZDA</t>
  </si>
  <si>
    <t>fenoloftaleina</t>
  </si>
  <si>
    <t>nr katalogowy 214145003(Chempur) lub równoważny, proszek</t>
  </si>
  <si>
    <t>77-09-08</t>
  </si>
  <si>
    <t>błękit tymolowy</t>
  </si>
  <si>
    <t>nr katalogowy PA-03-9755-T (Pol-Aura) lub równoważny, proszek</t>
  </si>
  <si>
    <t>76-61-9</t>
  </si>
  <si>
    <t>oranż metylowy</t>
  </si>
  <si>
    <t>nr katalogowy 217046301 (Chempur) lub równoważny, proszek</t>
  </si>
  <si>
    <t>547-58-0</t>
  </si>
  <si>
    <t>luminol</t>
  </si>
  <si>
    <t>nr katalogowy PA-03-8383-P (Pol-Aura) lub równoważny</t>
  </si>
  <si>
    <t>521-31-3</t>
  </si>
  <si>
    <t>potasu żelazocyjanek</t>
  </si>
  <si>
    <t>nr katalogowy PA-03-7805-K( Pol-Aura) lub równoważny</t>
  </si>
  <si>
    <t>13746-66-2</t>
  </si>
  <si>
    <t>amonu żelaza (III) cytrynian</t>
  </si>
  <si>
    <t>nr katalogowy 	PA-03-1122-K (Pol-Aura) lub równoważny</t>
  </si>
  <si>
    <t>1185-57-5</t>
  </si>
  <si>
    <t>nadtlenek wodoru 30 %</t>
  </si>
  <si>
    <t>nr katalogowy PA-11-0037 (Stanlab) lub równoważny</t>
  </si>
  <si>
    <t>7722-84-1</t>
  </si>
  <si>
    <t>wapnia chlorek 2 hydrat</t>
  </si>
  <si>
    <t>nr katalogowy PA-01-0106-L (Pol-Aura) lub równoważny</t>
  </si>
  <si>
    <t>10035-04-08</t>
  </si>
  <si>
    <t>500 ml</t>
  </si>
  <si>
    <t>1000 ml</t>
  </si>
  <si>
    <t>50 g</t>
  </si>
  <si>
    <t>25 g</t>
  </si>
  <si>
    <t>25g</t>
  </si>
  <si>
    <t>5g</t>
  </si>
  <si>
    <t>250g</t>
  </si>
  <si>
    <t>1000ml</t>
  </si>
  <si>
    <t>1000 g</t>
  </si>
  <si>
    <t>Załącznik nr 1 do SWZ</t>
  </si>
  <si>
    <t>Odczynniki do zajęć w Ogrodach Doświaczeń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</si>
</sst>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4" fontId="0" fillId="5" borderId="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 vertical="center"/>
    </xf>
    <xf numFmtId="44" fontId="0" fillId="5" borderId="5" xfId="0" applyNumberForma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0" fillId="4" borderId="1" xfId="0" applyFont="1" applyFill="1" applyBorder="1" applyAlignment="1">
      <alignment wrapText="1"/>
    </xf>
    <xf numFmtId="44" fontId="0" fillId="5" borderId="7" xfId="0" applyNumberForma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15"/>
  <sheetViews>
    <sheetView tabSelected="1" zoomScaleNormal="100" workbookViewId="0">
      <selection activeCell="L1" sqref="L1:M1"/>
    </sheetView>
  </sheetViews>
  <sheetFormatPr defaultRowHeight="14.4" x14ac:dyDescent="0.3"/>
  <cols>
    <col min="1" max="1" width="6.21875" customWidth="1"/>
    <col min="2" max="2" width="26.88671875" customWidth="1"/>
    <col min="3" max="3" width="44.21875" customWidth="1"/>
    <col min="4" max="5" width="17.77734375" customWidth="1"/>
    <col min="6" max="6" width="26.5546875" customWidth="1"/>
    <col min="7" max="7" width="13.21875" customWidth="1"/>
    <col min="8" max="8" width="12.88671875" customWidth="1"/>
    <col min="9" max="9" width="13.6640625" customWidth="1"/>
    <col min="10" max="10" width="12.5546875" customWidth="1"/>
    <col min="11" max="11" width="9.44140625" customWidth="1"/>
    <col min="12" max="12" width="12.109375" customWidth="1"/>
    <col min="13" max="13" width="13.77734375" customWidth="1"/>
  </cols>
  <sheetData>
    <row r="1" spans="1:13" x14ac:dyDescent="0.3">
      <c r="A1" s="23" t="s">
        <v>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 t="s">
        <v>51</v>
      </c>
      <c r="M1" s="24"/>
    </row>
    <row r="2" spans="1:13" ht="100.8" x14ac:dyDescent="0.3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14</v>
      </c>
      <c r="K2" s="1" t="s">
        <v>8</v>
      </c>
      <c r="L2" s="1" t="s">
        <v>13</v>
      </c>
      <c r="M2" s="1" t="s">
        <v>12</v>
      </c>
    </row>
    <row r="3" spans="1:13" x14ac:dyDescent="0.3">
      <c r="A3" s="3">
        <v>1</v>
      </c>
      <c r="B3" s="3">
        <v>2</v>
      </c>
      <c r="C3" s="3">
        <v>3</v>
      </c>
      <c r="D3" s="2">
        <v>4</v>
      </c>
      <c r="E3" s="3">
        <v>5</v>
      </c>
      <c r="F3" s="3">
        <v>6</v>
      </c>
      <c r="G3" s="2">
        <v>7</v>
      </c>
      <c r="H3" s="3">
        <v>8</v>
      </c>
      <c r="I3" s="3">
        <v>9</v>
      </c>
      <c r="J3" s="2">
        <v>10</v>
      </c>
      <c r="K3" s="3">
        <v>11</v>
      </c>
      <c r="L3" s="3">
        <v>12</v>
      </c>
      <c r="M3" s="2">
        <v>13</v>
      </c>
    </row>
    <row r="4" spans="1:13" ht="28.8" x14ac:dyDescent="0.3">
      <c r="A4" s="4">
        <v>1</v>
      </c>
      <c r="B4" s="22" t="s">
        <v>16</v>
      </c>
      <c r="C4" s="20" t="s">
        <v>17</v>
      </c>
      <c r="D4" s="11" t="s">
        <v>15</v>
      </c>
      <c r="E4" s="12" t="s">
        <v>9</v>
      </c>
      <c r="F4" s="12"/>
      <c r="G4" s="11" t="s">
        <v>42</v>
      </c>
      <c r="H4" s="11">
        <v>11</v>
      </c>
      <c r="I4" s="13"/>
      <c r="J4" s="13">
        <f>H4*I4</f>
        <v>0</v>
      </c>
      <c r="K4" s="14"/>
      <c r="L4" s="13">
        <f>J4*K4</f>
        <v>0</v>
      </c>
      <c r="M4" s="13">
        <f>J4+L4</f>
        <v>0</v>
      </c>
    </row>
    <row r="5" spans="1:13" ht="28.8" x14ac:dyDescent="0.3">
      <c r="A5" s="4">
        <v>2</v>
      </c>
      <c r="B5" s="22" t="s">
        <v>16</v>
      </c>
      <c r="C5" s="20" t="s">
        <v>17</v>
      </c>
      <c r="D5" s="11" t="s">
        <v>15</v>
      </c>
      <c r="E5" s="12" t="s">
        <v>9</v>
      </c>
      <c r="F5" s="10"/>
      <c r="G5" s="11" t="s">
        <v>43</v>
      </c>
      <c r="H5" s="11">
        <v>4</v>
      </c>
      <c r="I5" s="13"/>
      <c r="J5" s="13">
        <f t="shared" ref="J5:J13" si="0">H5*I5</f>
        <v>0</v>
      </c>
      <c r="K5" s="14"/>
      <c r="L5" s="13">
        <f t="shared" ref="L5:L13" si="1">J5*K5</f>
        <v>0</v>
      </c>
      <c r="M5" s="13">
        <f t="shared" ref="M5:M13" si="2">J5+L5</f>
        <v>0</v>
      </c>
    </row>
    <row r="6" spans="1:13" ht="28.8" x14ac:dyDescent="0.3">
      <c r="A6" s="4">
        <v>3</v>
      </c>
      <c r="B6" s="22" t="s">
        <v>18</v>
      </c>
      <c r="C6" s="20" t="s">
        <v>19</v>
      </c>
      <c r="D6" s="11" t="s">
        <v>20</v>
      </c>
      <c r="E6" s="12" t="s">
        <v>9</v>
      </c>
      <c r="F6" s="12"/>
      <c r="G6" s="11" t="s">
        <v>44</v>
      </c>
      <c r="H6" s="11">
        <v>4</v>
      </c>
      <c r="I6" s="13"/>
      <c r="J6" s="13">
        <f t="shared" si="0"/>
        <v>0</v>
      </c>
      <c r="K6" s="14"/>
      <c r="L6" s="13">
        <f t="shared" si="1"/>
        <v>0</v>
      </c>
      <c r="M6" s="13">
        <f t="shared" si="2"/>
        <v>0</v>
      </c>
    </row>
    <row r="7" spans="1:13" ht="28.8" x14ac:dyDescent="0.3">
      <c r="A7" s="4">
        <v>4</v>
      </c>
      <c r="B7" s="22" t="s">
        <v>21</v>
      </c>
      <c r="C7" s="20" t="s">
        <v>22</v>
      </c>
      <c r="D7" s="11" t="s">
        <v>23</v>
      </c>
      <c r="E7" s="12" t="s">
        <v>9</v>
      </c>
      <c r="F7" s="12"/>
      <c r="G7" s="11" t="s">
        <v>45</v>
      </c>
      <c r="H7" s="11">
        <v>3</v>
      </c>
      <c r="I7" s="13"/>
      <c r="J7" s="13">
        <f t="shared" si="0"/>
        <v>0</v>
      </c>
      <c r="K7" s="14"/>
      <c r="L7" s="13">
        <f t="shared" si="1"/>
        <v>0</v>
      </c>
      <c r="M7" s="13">
        <f t="shared" si="2"/>
        <v>0</v>
      </c>
    </row>
    <row r="8" spans="1:13" ht="28.8" x14ac:dyDescent="0.3">
      <c r="A8" s="4">
        <v>5</v>
      </c>
      <c r="B8" s="22" t="s">
        <v>24</v>
      </c>
      <c r="C8" s="20" t="s">
        <v>25</v>
      </c>
      <c r="D8" s="11" t="s">
        <v>26</v>
      </c>
      <c r="E8" s="12" t="s">
        <v>9</v>
      </c>
      <c r="F8" s="12"/>
      <c r="G8" s="11" t="s">
        <v>46</v>
      </c>
      <c r="H8" s="11">
        <v>3</v>
      </c>
      <c r="I8" s="13"/>
      <c r="J8" s="13">
        <f t="shared" si="0"/>
        <v>0</v>
      </c>
      <c r="K8" s="14"/>
      <c r="L8" s="13">
        <f t="shared" si="1"/>
        <v>0</v>
      </c>
      <c r="M8" s="13">
        <f t="shared" si="2"/>
        <v>0</v>
      </c>
    </row>
    <row r="9" spans="1:13" ht="28.8" x14ac:dyDescent="0.3">
      <c r="A9" s="4">
        <v>6</v>
      </c>
      <c r="B9" s="22" t="s">
        <v>27</v>
      </c>
      <c r="C9" s="20" t="s">
        <v>28</v>
      </c>
      <c r="D9" s="11" t="s">
        <v>29</v>
      </c>
      <c r="E9" s="12" t="s">
        <v>9</v>
      </c>
      <c r="F9" s="15"/>
      <c r="G9" s="11" t="s">
        <v>47</v>
      </c>
      <c r="H9" s="11">
        <v>3</v>
      </c>
      <c r="I9" s="13"/>
      <c r="J9" s="13">
        <f t="shared" si="0"/>
        <v>0</v>
      </c>
      <c r="K9" s="14"/>
      <c r="L9" s="13">
        <f t="shared" si="1"/>
        <v>0</v>
      </c>
      <c r="M9" s="13">
        <f t="shared" si="2"/>
        <v>0</v>
      </c>
    </row>
    <row r="10" spans="1:13" ht="28.8" x14ac:dyDescent="0.3">
      <c r="A10" s="4">
        <v>7</v>
      </c>
      <c r="B10" s="22" t="s">
        <v>30</v>
      </c>
      <c r="C10" s="20" t="s">
        <v>31</v>
      </c>
      <c r="D10" s="11" t="s">
        <v>32</v>
      </c>
      <c r="E10" s="12" t="s">
        <v>9</v>
      </c>
      <c r="F10" s="12"/>
      <c r="G10" s="11" t="s">
        <v>48</v>
      </c>
      <c r="H10" s="11">
        <v>3</v>
      </c>
      <c r="I10" s="13"/>
      <c r="J10" s="13">
        <f t="shared" si="0"/>
        <v>0</v>
      </c>
      <c r="K10" s="14"/>
      <c r="L10" s="13">
        <f t="shared" si="1"/>
        <v>0</v>
      </c>
      <c r="M10" s="13">
        <f t="shared" si="2"/>
        <v>0</v>
      </c>
    </row>
    <row r="11" spans="1:13" ht="28.8" x14ac:dyDescent="0.3">
      <c r="A11" s="4">
        <v>8</v>
      </c>
      <c r="B11" s="22" t="s">
        <v>33</v>
      </c>
      <c r="C11" s="20" t="s">
        <v>34</v>
      </c>
      <c r="D11" s="11" t="s">
        <v>35</v>
      </c>
      <c r="E11" s="12" t="s">
        <v>9</v>
      </c>
      <c r="F11" s="12"/>
      <c r="G11" s="11" t="s">
        <v>48</v>
      </c>
      <c r="H11" s="11">
        <v>3</v>
      </c>
      <c r="I11" s="13"/>
      <c r="J11" s="13">
        <f t="shared" si="0"/>
        <v>0</v>
      </c>
      <c r="K11" s="14"/>
      <c r="L11" s="13">
        <f t="shared" si="1"/>
        <v>0</v>
      </c>
      <c r="M11" s="13">
        <f t="shared" si="2"/>
        <v>0</v>
      </c>
    </row>
    <row r="12" spans="1:13" ht="28.8" x14ac:dyDescent="0.3">
      <c r="A12" s="6">
        <v>9</v>
      </c>
      <c r="B12" s="22" t="s">
        <v>36</v>
      </c>
      <c r="C12" s="20" t="s">
        <v>37</v>
      </c>
      <c r="D12" s="11" t="s">
        <v>38</v>
      </c>
      <c r="E12" s="16" t="s">
        <v>9</v>
      </c>
      <c r="F12" s="17"/>
      <c r="G12" s="11" t="s">
        <v>49</v>
      </c>
      <c r="H12" s="11">
        <v>6</v>
      </c>
      <c r="I12" s="13"/>
      <c r="J12" s="18">
        <f t="shared" si="0"/>
        <v>0</v>
      </c>
      <c r="K12" s="14"/>
      <c r="L12" s="18">
        <f t="shared" si="1"/>
        <v>0</v>
      </c>
      <c r="M12" s="18">
        <f t="shared" si="2"/>
        <v>0</v>
      </c>
    </row>
    <row r="13" spans="1:13" ht="29.4" thickBot="1" x14ac:dyDescent="0.35">
      <c r="A13" s="4">
        <v>10</v>
      </c>
      <c r="B13" s="22" t="s">
        <v>39</v>
      </c>
      <c r="C13" s="20" t="s">
        <v>40</v>
      </c>
      <c r="D13" s="11" t="s">
        <v>41</v>
      </c>
      <c r="E13" s="12" t="s">
        <v>9</v>
      </c>
      <c r="F13" s="15"/>
      <c r="G13" s="11" t="s">
        <v>50</v>
      </c>
      <c r="H13" s="11">
        <v>2</v>
      </c>
      <c r="I13" s="13"/>
      <c r="J13" s="13">
        <f t="shared" si="0"/>
        <v>0</v>
      </c>
      <c r="K13" s="14"/>
      <c r="L13" s="13">
        <f t="shared" si="1"/>
        <v>0</v>
      </c>
      <c r="M13" s="18">
        <f t="shared" si="2"/>
        <v>0</v>
      </c>
    </row>
    <row r="14" spans="1:13" ht="29.4" customHeight="1" thickTop="1" thickBot="1" x14ac:dyDescent="0.35">
      <c r="I14" s="7" t="s">
        <v>10</v>
      </c>
      <c r="J14" s="8">
        <f>SUM(J4:J13)</f>
        <v>0</v>
      </c>
      <c r="K14" s="9"/>
      <c r="L14" s="21">
        <f>SUM(L4:L13)</f>
        <v>0</v>
      </c>
      <c r="M14" s="5">
        <f>SUM(M4:M13)</f>
        <v>0</v>
      </c>
    </row>
    <row r="15" spans="1:13" ht="15" thickTop="1" x14ac:dyDescent="0.3">
      <c r="L15" s="19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ignoredErrors>
    <ignoredError sqref="D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2024-04-16T12:38:48Z</cp:lastPrinted>
  <dcterms:created xsi:type="dcterms:W3CDTF">2024-02-09T06:45:30Z</dcterms:created>
  <dcterms:modified xsi:type="dcterms:W3CDTF">2024-04-16T12:38:54Z</dcterms:modified>
</cp:coreProperties>
</file>