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04" windowHeight="516" tabRatio="257" activeTab="1"/>
  </bookViews>
  <sheets>
    <sheet name="Przedmiar" sheetId="1" r:id="rId1"/>
    <sheet name="KO" sheetId="2" r:id="rId2"/>
  </sheets>
  <definedNames>
    <definedName name="_xlnm.Print_Area" localSheetId="1">'KO'!$A$1:$G$8</definedName>
    <definedName name="_xlnm.Print_Area" localSheetId="0">'Przedmiar'!$A$1:$E$4</definedName>
  </definedNames>
  <calcPr fullCalcOnLoad="1"/>
</workbook>
</file>

<file path=xl/sharedStrings.xml><?xml version="1.0" encoding="utf-8"?>
<sst xmlns="http://schemas.openxmlformats.org/spreadsheetml/2006/main" count="225" uniqueCount="60">
  <si>
    <t>Lp.</t>
  </si>
  <si>
    <t>Pozycja wg 
specyfikacji</t>
  </si>
  <si>
    <t>Wyszczególnienie elementów
 rozliczeniowych</t>
  </si>
  <si>
    <t>Jednostka             nazwa     ilość</t>
  </si>
  <si>
    <t>Cena jedno-stkowa 
[zł]</t>
  </si>
  <si>
    <t>Wartość 
[zł]</t>
  </si>
  <si>
    <t>CPV 45100000-8 
PRZYGOTOWANIE TERENU POD BUDOWĘ</t>
  </si>
  <si>
    <t>x</t>
  </si>
  <si>
    <t>D-01.00.00</t>
  </si>
  <si>
    <t>ROBOTY PRZYGOTOWAWCZE</t>
  </si>
  <si>
    <t>D-01.01.01</t>
  </si>
  <si>
    <t>szt.</t>
  </si>
  <si>
    <t>D.01.02.02</t>
  </si>
  <si>
    <t xml:space="preserve">Usunięcie warstwy gleby (humusu) </t>
  </si>
  <si>
    <t>D-01.02.04</t>
  </si>
  <si>
    <t>D.02.00.00</t>
  </si>
  <si>
    <t>ROBOTY ZIEMNE - CPV 45100000-8</t>
  </si>
  <si>
    <t>D.02.01.01</t>
  </si>
  <si>
    <t>CPV 45200000-9 
ROBOTY BUDOWLANE W ZAKRESIE INŻYNIERII LĄDOWEJ</t>
  </si>
  <si>
    <t>D-04.00.00</t>
  </si>
  <si>
    <t>PODBUDOWY</t>
  </si>
  <si>
    <t>D-04.01.01</t>
  </si>
  <si>
    <t>Wartość netto:</t>
  </si>
  <si>
    <t>VAT 23%:</t>
  </si>
  <si>
    <t>Wartość brutto:</t>
  </si>
  <si>
    <t>Przedmiar robót</t>
  </si>
  <si>
    <t>D-04.04.02</t>
  </si>
  <si>
    <r>
      <t>m</t>
    </r>
    <r>
      <rPr>
        <vertAlign val="superscript"/>
        <sz val="8"/>
        <rFont val="Arial"/>
        <family val="2"/>
      </rPr>
      <t>2</t>
    </r>
  </si>
  <si>
    <t>Ręczne usunięcie warstwy ziemi urodzajnej (humusu) o grubości do 15 cm z darnią z przewozem taczkami na odkład, do ponownego wbudowania</t>
  </si>
  <si>
    <t>Kosztorys inwestorski</t>
  </si>
  <si>
    <r>
      <t>m</t>
    </r>
    <r>
      <rPr>
        <vertAlign val="superscript"/>
        <sz val="8"/>
        <rFont val="Arial"/>
        <family val="2"/>
      </rPr>
      <t>3</t>
    </r>
  </si>
  <si>
    <t>Podbudowa z kruszywa naturalnego stabilizowana mechanicznie</t>
  </si>
  <si>
    <t>Profilowanie i zagęszczanie podłoża</t>
  </si>
  <si>
    <t>D-10.00.00</t>
  </si>
  <si>
    <t>D-10.01.01</t>
  </si>
  <si>
    <t>Roboty betonowe i żelbetowe</t>
  </si>
  <si>
    <t>D-11.01.01</t>
  </si>
  <si>
    <t xml:space="preserve">szt. </t>
  </si>
  <si>
    <t>Wiaty przystankowe</t>
  </si>
  <si>
    <t>kpl.</t>
  </si>
  <si>
    <t>Rozebranie konstrukcji wiaty betonowej oraz jej fundamentów, wraz z wywiezieniem.</t>
  </si>
  <si>
    <t>Rozebranie konstrukcji wiaty z profili metalowych oraz jej fundamentów, wraz z wywiezieniem</t>
  </si>
  <si>
    <t>Mechaniczne rozebranie nawierzchni z kruszywa o grubości 15 cm wraz z wywiezieniem</t>
  </si>
  <si>
    <t>Ręczne rozebranie nawierzchni z kostki betonowej o wysokości 8 cm na podsypce piaskowej wraz z wywiezieniem</t>
  </si>
  <si>
    <t>Ręczne roboty ziemne z transportem urobku samochodami samowył. do 5T na odl.1 km, kat. gruntu 1-2 (wykop pod stopy fundamentowe)</t>
  </si>
  <si>
    <t xml:space="preserve">Roboty ziemne wykonywane koparkami przedsiębiernymi o poj. łyżki 0.15 m3  z transportem urobku samochodem samowyładowczym na odl. do 1km - w gruncie kat. 1-2. (wykop pod płyty fundamentowe) </t>
  </si>
  <si>
    <t>Nakłady uzupełniające za każde dalsze rozpoczęte 0.5km transportu ponad 1km samochodami samowyładowczymi po drogach utwardzonych - grunt kat. 1-2  (krotność x18) (nadmiar gruntu do wywozu)</t>
  </si>
  <si>
    <t>Ręczne zasypywanie wykopów z przerzutem na odległość do 3,0 m (zasypanie fundamentów)</t>
  </si>
  <si>
    <t xml:space="preserve">Rozebranie podbudowy z kruszywa gr. 15 cm ręcznie, wraz z wywiezieniem (podbudowa kostki betonowej) </t>
  </si>
  <si>
    <t>Mechaniczne profilowanie i zagęszczenie podłoża pod warstwy konstrukcyjne w gruncie kat. I-IV (profilowanie i zagęszczanie podłoża pod fundamenty).</t>
  </si>
  <si>
    <t>Wykonanie podbudowy z naturalnego 0/16 mm  - o grubości po zagęszczeniu 30 cm (podbudowa pod fundament)</t>
  </si>
  <si>
    <t>Roboty fundamentowe</t>
  </si>
  <si>
    <t>Wykonanie płyt fundamentowych o wymiarach 4,2x1,9 m i gr. 0,15 m z betonu C20/25 (9 szt.)</t>
  </si>
  <si>
    <t>Wykonanie podbudowy pod stopy i płyty fundamentowe z betonu C12/15, o gr. 5 cm.</t>
  </si>
  <si>
    <t>Montaż wiaty przystankowej typu EOS-S o wymiarach 4,2x1,9 (wys.x szer.) wraz zakupem i transportem oraz humusowaniem terenu wokół wiaty z obsianiem.</t>
  </si>
  <si>
    <t>Wykonanie wykopów w gruntach I-IV kat.</t>
  </si>
  <si>
    <t xml:space="preserve">Odtworzenie położenia obiektu i punktów wysokościowych </t>
  </si>
  <si>
    <t>Odtworzenie położenia obiektu i punktów wysokościowych</t>
  </si>
  <si>
    <t>Rozbiórka obiektów budowlanych</t>
  </si>
  <si>
    <t>Wykonanie stóp fundamentowych o wymiarach 0,3x0,3 m i gr. 0,6 m z betonu C20/25 (28 szt.)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</si>
</sst>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#,##0.00\ _z_ł"/>
    <numFmt numFmtId="174" formatCode="#,##0.0"/>
    <numFmt numFmtId="175" formatCode="#,##0.000"/>
    <numFmt numFmtId="176" formatCode="0.00000"/>
    <numFmt numFmtId="177" formatCode="0.000000"/>
  </numFmts>
  <fonts count="63">
    <font>
      <sz val="10"/>
      <name val="Arial CE"/>
      <family val="2"/>
    </font>
    <font>
      <sz val="10"/>
      <name val="Arial"/>
      <family val="0"/>
    </font>
    <font>
      <sz val="10"/>
      <color indexed="48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E"/>
      <family val="2"/>
    </font>
    <font>
      <sz val="8"/>
      <color indexed="30"/>
      <name val="Arial"/>
      <family val="2"/>
    </font>
    <font>
      <sz val="10"/>
      <color indexed="10"/>
      <name val="Arial CE"/>
      <family val="2"/>
    </font>
    <font>
      <sz val="8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CE"/>
      <family val="2"/>
    </font>
    <font>
      <sz val="8"/>
      <color rgb="FF0070C0"/>
      <name val="Arial"/>
      <family val="2"/>
    </font>
    <font>
      <sz val="10"/>
      <color rgb="FFFF0000"/>
      <name val="Arial CE"/>
      <family val="2"/>
    </font>
    <font>
      <sz val="8"/>
      <color rgb="FF0070C0"/>
      <name val="Arial CE"/>
      <family val="2"/>
    </font>
    <font>
      <sz val="10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vertical="center" wrapText="1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center" vertical="center"/>
    </xf>
    <xf numFmtId="4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wrapText="1"/>
    </xf>
    <xf numFmtId="4" fontId="7" fillId="0" borderId="18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4" fontId="6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vertical="center" wrapText="1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/>
      <protection locked="0"/>
    </xf>
    <xf numFmtId="4" fontId="7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4" fontId="56" fillId="0" borderId="0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Border="1" applyAlignment="1">
      <alignment/>
    </xf>
    <xf numFmtId="4" fontId="58" fillId="0" borderId="0" xfId="0" applyNumberFormat="1" applyFont="1" applyBorder="1" applyAlignment="1" applyProtection="1">
      <alignment horizontal="right" wrapText="1"/>
      <protection locked="0"/>
    </xf>
    <xf numFmtId="2" fontId="0" fillId="0" borderId="0" xfId="0" applyNumberFormat="1" applyFont="1" applyAlignment="1">
      <alignment/>
    </xf>
    <xf numFmtId="0" fontId="7" fillId="0" borderId="18" xfId="0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" fontId="59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0" borderId="0" xfId="0" applyFont="1" applyAlignment="1">
      <alignment/>
    </xf>
    <xf numFmtId="2" fontId="61" fillId="0" borderId="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3" fillId="37" borderId="2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110" zoomScaleNormal="110" zoomScaleSheetLayoutView="130" workbookViewId="0" topLeftCell="A15">
      <selection activeCell="G26" sqref="G26"/>
    </sheetView>
  </sheetViews>
  <sheetFormatPr defaultColWidth="9.125" defaultRowHeight="12.75"/>
  <cols>
    <col min="1" max="1" width="3.625" style="1" customWidth="1"/>
    <col min="2" max="2" width="10.625" style="1" customWidth="1"/>
    <col min="3" max="3" width="57.625" style="2" customWidth="1"/>
    <col min="4" max="4" width="6.625" style="2" customWidth="1"/>
    <col min="5" max="5" width="8.625" style="3" customWidth="1"/>
    <col min="6" max="16384" width="9.125" style="6" customWidth="1"/>
  </cols>
  <sheetData>
    <row r="1" spans="1:5" ht="18" customHeight="1" thickBot="1">
      <c r="A1" s="87" t="s">
        <v>25</v>
      </c>
      <c r="B1" s="87"/>
      <c r="C1" s="87"/>
      <c r="D1" s="87"/>
      <c r="E1" s="87"/>
    </row>
    <row r="2" spans="1:5" ht="45.75" customHeight="1" thickBot="1">
      <c r="A2" s="18" t="s">
        <v>0</v>
      </c>
      <c r="B2" s="19" t="s">
        <v>1</v>
      </c>
      <c r="C2" s="20" t="s">
        <v>2</v>
      </c>
      <c r="D2" s="88" t="s">
        <v>3</v>
      </c>
      <c r="E2" s="89"/>
    </row>
    <row r="3" spans="1:5" s="2" customFormat="1" ht="25.5" customHeight="1" thickTop="1">
      <c r="A3" s="90" t="s">
        <v>6</v>
      </c>
      <c r="B3" s="91"/>
      <c r="C3" s="91"/>
      <c r="D3" s="91"/>
      <c r="E3" s="91"/>
    </row>
    <row r="4" spans="1:5" s="2" customFormat="1" ht="12.75">
      <c r="A4" s="39" t="s">
        <v>7</v>
      </c>
      <c r="B4" s="39" t="s">
        <v>8</v>
      </c>
      <c r="C4" s="40" t="s">
        <v>9</v>
      </c>
      <c r="D4" s="39" t="s">
        <v>7</v>
      </c>
      <c r="E4" s="39" t="s">
        <v>7</v>
      </c>
    </row>
    <row r="5" spans="1:5" ht="12.75">
      <c r="A5" s="26" t="s">
        <v>7</v>
      </c>
      <c r="B5" s="36" t="s">
        <v>10</v>
      </c>
      <c r="C5" s="37" t="s">
        <v>56</v>
      </c>
      <c r="D5" s="26" t="s">
        <v>7</v>
      </c>
      <c r="E5" s="27" t="s">
        <v>7</v>
      </c>
    </row>
    <row r="6" spans="1:5" ht="12.75">
      <c r="A6" s="38">
        <v>1</v>
      </c>
      <c r="B6" s="38"/>
      <c r="C6" s="29" t="s">
        <v>57</v>
      </c>
      <c r="D6" s="38" t="s">
        <v>39</v>
      </c>
      <c r="E6" s="59">
        <v>13</v>
      </c>
    </row>
    <row r="7" spans="1:5" ht="12.75">
      <c r="A7" s="47" t="s">
        <v>7</v>
      </c>
      <c r="B7" s="56" t="s">
        <v>12</v>
      </c>
      <c r="C7" s="48" t="s">
        <v>13</v>
      </c>
      <c r="D7" s="31" t="s">
        <v>7</v>
      </c>
      <c r="E7" s="49" t="s">
        <v>7</v>
      </c>
    </row>
    <row r="8" spans="1:5" ht="21">
      <c r="A8" s="38">
        <f>A6+1</f>
        <v>2</v>
      </c>
      <c r="B8" s="38"/>
      <c r="C8" s="43" t="s">
        <v>28</v>
      </c>
      <c r="D8" s="51" t="s">
        <v>30</v>
      </c>
      <c r="E8" s="46">
        <v>11.97</v>
      </c>
    </row>
    <row r="9" spans="1:5" ht="12.75">
      <c r="A9" s="31" t="s">
        <v>7</v>
      </c>
      <c r="B9" s="32" t="s">
        <v>14</v>
      </c>
      <c r="C9" s="33" t="s">
        <v>58</v>
      </c>
      <c r="D9" s="31" t="s">
        <v>7</v>
      </c>
      <c r="E9" s="49" t="s">
        <v>7</v>
      </c>
    </row>
    <row r="10" spans="1:5" ht="12.75">
      <c r="A10" s="41">
        <f>A8+1</f>
        <v>3</v>
      </c>
      <c r="B10" s="62"/>
      <c r="C10" s="29" t="s">
        <v>40</v>
      </c>
      <c r="D10" s="66" t="s">
        <v>11</v>
      </c>
      <c r="E10" s="61">
        <v>6</v>
      </c>
    </row>
    <row r="11" spans="1:5" ht="20.25">
      <c r="A11" s="41">
        <f>A10+1</f>
        <v>4</v>
      </c>
      <c r="B11" s="62"/>
      <c r="C11" s="29" t="s">
        <v>41</v>
      </c>
      <c r="D11" s="66" t="s">
        <v>37</v>
      </c>
      <c r="E11" s="61">
        <v>2</v>
      </c>
    </row>
    <row r="12" spans="1:5" ht="20.25">
      <c r="A12" s="41">
        <f>A11+1</f>
        <v>5</v>
      </c>
      <c r="B12" s="62"/>
      <c r="C12" s="29" t="s">
        <v>43</v>
      </c>
      <c r="D12" s="66" t="s">
        <v>27</v>
      </c>
      <c r="E12" s="61">
        <v>4.48</v>
      </c>
    </row>
    <row r="13" spans="1:5" ht="20.25">
      <c r="A13" s="41">
        <f>A12+1</f>
        <v>6</v>
      </c>
      <c r="B13" s="62"/>
      <c r="C13" s="29" t="s">
        <v>48</v>
      </c>
      <c r="D13" s="66" t="s">
        <v>27</v>
      </c>
      <c r="E13" s="61">
        <v>4.48</v>
      </c>
    </row>
    <row r="14" spans="1:5" ht="20.25">
      <c r="A14" s="41">
        <f>A13+1</f>
        <v>7</v>
      </c>
      <c r="B14" s="62"/>
      <c r="C14" s="29" t="s">
        <v>42</v>
      </c>
      <c r="D14" s="66" t="s">
        <v>27</v>
      </c>
      <c r="E14" s="61">
        <v>19.38</v>
      </c>
    </row>
    <row r="15" spans="1:5" ht="12.75">
      <c r="A15" s="53" t="s">
        <v>7</v>
      </c>
      <c r="B15" s="53" t="s">
        <v>15</v>
      </c>
      <c r="C15" s="54" t="s">
        <v>16</v>
      </c>
      <c r="D15" s="26" t="s">
        <v>7</v>
      </c>
      <c r="E15" s="55" t="s">
        <v>7</v>
      </c>
    </row>
    <row r="16" spans="1:5" ht="12.75">
      <c r="A16" s="47" t="s">
        <v>7</v>
      </c>
      <c r="B16" s="56" t="s">
        <v>17</v>
      </c>
      <c r="C16" s="48" t="s">
        <v>55</v>
      </c>
      <c r="D16" s="31" t="s">
        <v>7</v>
      </c>
      <c r="E16" s="49" t="s">
        <v>7</v>
      </c>
    </row>
    <row r="17" spans="1:5" ht="20.25">
      <c r="A17" s="41">
        <f>A14+1</f>
        <v>8</v>
      </c>
      <c r="B17" s="41"/>
      <c r="C17" s="52" t="s">
        <v>44</v>
      </c>
      <c r="D17" s="41" t="s">
        <v>30</v>
      </c>
      <c r="E17" s="46">
        <v>4.48</v>
      </c>
    </row>
    <row r="18" spans="1:5" ht="30">
      <c r="A18" s="41">
        <f>A17+1</f>
        <v>9</v>
      </c>
      <c r="B18" s="41"/>
      <c r="C18" s="86" t="s">
        <v>45</v>
      </c>
      <c r="D18" s="41" t="s">
        <v>30</v>
      </c>
      <c r="E18" s="46">
        <v>61.56</v>
      </c>
    </row>
    <row r="19" spans="1:5" ht="30">
      <c r="A19" s="41">
        <f>A18+1</f>
        <v>10</v>
      </c>
      <c r="B19" s="41"/>
      <c r="C19" s="75" t="s">
        <v>46</v>
      </c>
      <c r="D19" s="41" t="s">
        <v>30</v>
      </c>
      <c r="E19" s="46">
        <v>46.99000000000001</v>
      </c>
    </row>
    <row r="20" spans="1:5" ht="20.25">
      <c r="A20" s="41">
        <f>A19+1</f>
        <v>11</v>
      </c>
      <c r="B20" s="41"/>
      <c r="C20" s="23" t="s">
        <v>47</v>
      </c>
      <c r="D20" s="41" t="s">
        <v>30</v>
      </c>
      <c r="E20" s="44">
        <v>19.05</v>
      </c>
    </row>
    <row r="21" spans="1:5" ht="12.75" customHeight="1">
      <c r="A21" s="92" t="s">
        <v>18</v>
      </c>
      <c r="B21" s="92"/>
      <c r="C21" s="92"/>
      <c r="D21" s="92"/>
      <c r="E21" s="92"/>
    </row>
    <row r="22" spans="1:5" ht="12.75">
      <c r="A22" s="24" t="s">
        <v>7</v>
      </c>
      <c r="B22" s="24" t="s">
        <v>19</v>
      </c>
      <c r="C22" s="25" t="s">
        <v>20</v>
      </c>
      <c r="D22" s="24" t="s">
        <v>7</v>
      </c>
      <c r="E22" s="24" t="s">
        <v>7</v>
      </c>
    </row>
    <row r="23" spans="1:5" ht="12.75">
      <c r="A23" s="32" t="s">
        <v>7</v>
      </c>
      <c r="B23" s="32" t="s">
        <v>21</v>
      </c>
      <c r="C23" s="35" t="s">
        <v>32</v>
      </c>
      <c r="D23" s="32" t="s">
        <v>7</v>
      </c>
      <c r="E23" s="32" t="s">
        <v>7</v>
      </c>
    </row>
    <row r="24" spans="1:5" ht="20.25">
      <c r="A24" s="34">
        <f>A20+1</f>
        <v>12</v>
      </c>
      <c r="B24" s="32"/>
      <c r="C24" s="75" t="s">
        <v>49</v>
      </c>
      <c r="D24" s="67" t="s">
        <v>27</v>
      </c>
      <c r="E24" s="34">
        <v>76.3</v>
      </c>
    </row>
    <row r="25" spans="1:5" ht="12.75">
      <c r="A25" s="47" t="s">
        <v>7</v>
      </c>
      <c r="B25" s="56" t="s">
        <v>26</v>
      </c>
      <c r="C25" s="30" t="s">
        <v>31</v>
      </c>
      <c r="D25" s="56" t="s">
        <v>7</v>
      </c>
      <c r="E25" s="63" t="s">
        <v>7</v>
      </c>
    </row>
    <row r="26" spans="1:5" ht="20.25">
      <c r="A26" s="28">
        <f>A24+1</f>
        <v>13</v>
      </c>
      <c r="B26" s="47"/>
      <c r="C26" s="23" t="s">
        <v>50</v>
      </c>
      <c r="D26" s="51" t="s">
        <v>27</v>
      </c>
      <c r="E26" s="60">
        <v>107.17</v>
      </c>
    </row>
    <row r="27" spans="1:5" ht="12.75">
      <c r="A27" s="24" t="s">
        <v>7</v>
      </c>
      <c r="B27" s="24" t="s">
        <v>33</v>
      </c>
      <c r="C27" s="57" t="s">
        <v>35</v>
      </c>
      <c r="D27" s="58" t="s">
        <v>7</v>
      </c>
      <c r="E27" s="58" t="s">
        <v>7</v>
      </c>
    </row>
    <row r="28" spans="1:5" ht="12.75">
      <c r="A28" s="32" t="s">
        <v>7</v>
      </c>
      <c r="B28" s="32" t="s">
        <v>34</v>
      </c>
      <c r="C28" s="85" t="s">
        <v>51</v>
      </c>
      <c r="D28" s="76" t="s">
        <v>7</v>
      </c>
      <c r="E28" s="64" t="s">
        <v>7</v>
      </c>
    </row>
    <row r="29" spans="1:5" ht="12.75">
      <c r="A29" s="34">
        <f>A26+1</f>
        <v>14</v>
      </c>
      <c r="B29" s="32"/>
      <c r="C29" s="68" t="s">
        <v>53</v>
      </c>
      <c r="D29" s="41" t="s">
        <v>30</v>
      </c>
      <c r="E29" s="61">
        <v>3.72</v>
      </c>
    </row>
    <row r="30" spans="1:5" ht="20.25">
      <c r="A30" s="41">
        <f>A29+1</f>
        <v>15</v>
      </c>
      <c r="B30" s="32"/>
      <c r="C30" s="68" t="s">
        <v>59</v>
      </c>
      <c r="D30" s="41" t="s">
        <v>30</v>
      </c>
      <c r="E30" s="61">
        <v>1.51</v>
      </c>
    </row>
    <row r="31" spans="1:5" ht="20.25">
      <c r="A31" s="28">
        <f>A30+1</f>
        <v>16</v>
      </c>
      <c r="B31" s="32"/>
      <c r="C31" s="68" t="s">
        <v>52</v>
      </c>
      <c r="D31" s="41" t="s">
        <v>30</v>
      </c>
      <c r="E31" s="61">
        <v>10.77</v>
      </c>
    </row>
    <row r="32" spans="1:5" ht="12.75">
      <c r="A32" s="24" t="s">
        <v>7</v>
      </c>
      <c r="B32" s="24" t="s">
        <v>36</v>
      </c>
      <c r="C32" s="57" t="s">
        <v>38</v>
      </c>
      <c r="D32" s="58" t="s">
        <v>7</v>
      </c>
      <c r="E32" s="58" t="s">
        <v>7</v>
      </c>
    </row>
    <row r="33" spans="1:5" ht="20.25">
      <c r="A33" s="34">
        <f>A31+1</f>
        <v>17</v>
      </c>
      <c r="B33" s="32"/>
      <c r="C33" s="68" t="s">
        <v>54</v>
      </c>
      <c r="D33" s="41" t="s">
        <v>11</v>
      </c>
      <c r="E33" s="61">
        <v>13</v>
      </c>
    </row>
  </sheetData>
  <sheetProtection selectLockedCells="1" selectUnlockedCells="1"/>
  <mergeCells count="4">
    <mergeCell ref="A1:E1"/>
    <mergeCell ref="D2:E2"/>
    <mergeCell ref="A3:E3"/>
    <mergeCell ref="A21:E21"/>
  </mergeCells>
  <printOptions gridLines="1" horizontalCentered="1"/>
  <pageMargins left="0.6692913385826772" right="0.1968503937007874" top="0.984251968503937" bottom="0.5905511811023623" header="0.5511811023622047" footer="0.5905511811023623"/>
  <pageSetup firstPageNumber="4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20" workbookViewId="0" topLeftCell="A22">
      <selection activeCell="F33" sqref="F33:G33"/>
    </sheetView>
  </sheetViews>
  <sheetFormatPr defaultColWidth="9.125" defaultRowHeight="12.75"/>
  <cols>
    <col min="1" max="1" width="4.875" style="1" customWidth="1"/>
    <col min="2" max="2" width="10.625" style="1" customWidth="1"/>
    <col min="3" max="3" width="41.625" style="2" customWidth="1"/>
    <col min="4" max="4" width="6.625" style="2" customWidth="1"/>
    <col min="5" max="5" width="8.625" style="3" customWidth="1"/>
    <col min="6" max="6" width="8.625" style="4" customWidth="1"/>
    <col min="7" max="7" width="12.625" style="5" customWidth="1"/>
    <col min="8" max="8" width="0" style="6" hidden="1" customWidth="1"/>
    <col min="9" max="12" width="0" style="11" hidden="1" customWidth="1"/>
    <col min="13" max="14" width="0" style="6" hidden="1" customWidth="1"/>
    <col min="15" max="15" width="11.625" style="6" bestFit="1" customWidth="1"/>
    <col min="16" max="16" width="9.50390625" style="6" bestFit="1" customWidth="1"/>
    <col min="17" max="17" width="9.125" style="6" customWidth="1"/>
    <col min="18" max="18" width="10.125" style="6" bestFit="1" customWidth="1"/>
    <col min="19" max="16384" width="9.125" style="6" customWidth="1"/>
  </cols>
  <sheetData>
    <row r="1" spans="1:7" ht="18" customHeight="1" thickBot="1">
      <c r="A1" s="87" t="s">
        <v>29</v>
      </c>
      <c r="B1" s="87"/>
      <c r="C1" s="87"/>
      <c r="D1" s="87"/>
      <c r="E1" s="87"/>
      <c r="F1" s="87"/>
      <c r="G1" s="87"/>
    </row>
    <row r="2" spans="1:12" ht="45.75" customHeight="1" thickBot="1">
      <c r="A2" s="18" t="s">
        <v>0</v>
      </c>
      <c r="B2" s="19" t="s">
        <v>1</v>
      </c>
      <c r="C2" s="20" t="s">
        <v>2</v>
      </c>
      <c r="D2" s="88" t="s">
        <v>3</v>
      </c>
      <c r="E2" s="88"/>
      <c r="F2" s="21" t="s">
        <v>4</v>
      </c>
      <c r="G2" s="22" t="s">
        <v>5</v>
      </c>
      <c r="J2" s="12"/>
      <c r="K2" s="13"/>
      <c r="L2" s="14"/>
    </row>
    <row r="3" spans="1:12" s="2" customFormat="1" ht="26.25" customHeight="1" thickTop="1">
      <c r="A3" s="90" t="s">
        <v>6</v>
      </c>
      <c r="B3" s="91"/>
      <c r="C3" s="91"/>
      <c r="D3" s="91"/>
      <c r="E3" s="91"/>
      <c r="F3" s="91"/>
      <c r="G3" s="93"/>
      <c r="I3" s="15"/>
      <c r="J3" s="16"/>
      <c r="K3" s="16"/>
      <c r="L3" s="16"/>
    </row>
    <row r="4" spans="1:12" s="2" customFormat="1" ht="12.75">
      <c r="A4" s="39" t="s">
        <v>7</v>
      </c>
      <c r="B4" s="39" t="s">
        <v>8</v>
      </c>
      <c r="C4" s="40" t="s">
        <v>9</v>
      </c>
      <c r="D4" s="39" t="s">
        <v>7</v>
      </c>
      <c r="E4" s="39" t="s">
        <v>7</v>
      </c>
      <c r="F4" s="39" t="s">
        <v>7</v>
      </c>
      <c r="G4" s="39" t="s">
        <v>7</v>
      </c>
      <c r="I4" s="15"/>
      <c r="J4" s="17"/>
      <c r="K4" s="17"/>
      <c r="L4" s="17"/>
    </row>
    <row r="5" spans="1:7" ht="20.25">
      <c r="A5" s="26" t="s">
        <v>7</v>
      </c>
      <c r="B5" s="36" t="s">
        <v>10</v>
      </c>
      <c r="C5" s="37" t="s">
        <v>56</v>
      </c>
      <c r="D5" s="26" t="s">
        <v>7</v>
      </c>
      <c r="E5" s="27" t="s">
        <v>7</v>
      </c>
      <c r="F5" s="27" t="s">
        <v>7</v>
      </c>
      <c r="G5" s="27" t="s">
        <v>7</v>
      </c>
    </row>
    <row r="6" spans="1:7" ht="12.75">
      <c r="A6" s="38">
        <v>1</v>
      </c>
      <c r="B6" s="38"/>
      <c r="C6" s="29" t="s">
        <v>57</v>
      </c>
      <c r="D6" s="38" t="s">
        <v>39</v>
      </c>
      <c r="E6" s="59">
        <v>13</v>
      </c>
      <c r="F6" s="44"/>
      <c r="G6" s="46"/>
    </row>
    <row r="7" spans="1:7" ht="12.75">
      <c r="A7" s="47" t="s">
        <v>7</v>
      </c>
      <c r="B7" s="56" t="s">
        <v>12</v>
      </c>
      <c r="C7" s="48" t="s">
        <v>13</v>
      </c>
      <c r="D7" s="31" t="s">
        <v>7</v>
      </c>
      <c r="E7" s="49" t="s">
        <v>7</v>
      </c>
      <c r="F7" s="31"/>
      <c r="G7" s="50"/>
    </row>
    <row r="8" spans="1:7" ht="30.75">
      <c r="A8" s="38">
        <f>A6+1</f>
        <v>2</v>
      </c>
      <c r="B8" s="38"/>
      <c r="C8" s="43" t="s">
        <v>28</v>
      </c>
      <c r="D8" s="51" t="s">
        <v>30</v>
      </c>
      <c r="E8" s="46">
        <v>11.97</v>
      </c>
      <c r="F8" s="38"/>
      <c r="G8" s="46"/>
    </row>
    <row r="9" spans="1:7" ht="12.75">
      <c r="A9" s="31" t="s">
        <v>7</v>
      </c>
      <c r="B9" s="32" t="s">
        <v>14</v>
      </c>
      <c r="C9" s="33" t="s">
        <v>58</v>
      </c>
      <c r="D9" s="31" t="s">
        <v>7</v>
      </c>
      <c r="E9" s="49" t="s">
        <v>7</v>
      </c>
      <c r="F9" s="31"/>
      <c r="G9" s="50"/>
    </row>
    <row r="10" spans="1:7" ht="20.25">
      <c r="A10" s="41">
        <f>A8+1</f>
        <v>3</v>
      </c>
      <c r="B10" s="62"/>
      <c r="C10" s="29" t="s">
        <v>40</v>
      </c>
      <c r="D10" s="66" t="s">
        <v>11</v>
      </c>
      <c r="E10" s="61">
        <v>6</v>
      </c>
      <c r="F10" s="41"/>
      <c r="G10" s="65"/>
    </row>
    <row r="11" spans="1:7" ht="20.25">
      <c r="A11" s="41">
        <f>A10+1</f>
        <v>4</v>
      </c>
      <c r="B11" s="62"/>
      <c r="C11" s="29" t="s">
        <v>41</v>
      </c>
      <c r="D11" s="66" t="s">
        <v>37</v>
      </c>
      <c r="E11" s="61">
        <v>2</v>
      </c>
      <c r="F11" s="41"/>
      <c r="G11" s="65"/>
    </row>
    <row r="12" spans="1:7" ht="20.25">
      <c r="A12" s="41">
        <f>A11+1</f>
        <v>5</v>
      </c>
      <c r="B12" s="62"/>
      <c r="C12" s="29" t="s">
        <v>43</v>
      </c>
      <c r="D12" s="66" t="s">
        <v>27</v>
      </c>
      <c r="E12" s="61">
        <v>4.48</v>
      </c>
      <c r="F12" s="41"/>
      <c r="G12" s="65"/>
    </row>
    <row r="13" spans="1:15" ht="20.25">
      <c r="A13" s="41">
        <f>A12+1</f>
        <v>6</v>
      </c>
      <c r="B13" s="62"/>
      <c r="C13" s="29" t="s">
        <v>48</v>
      </c>
      <c r="D13" s="66" t="s">
        <v>27</v>
      </c>
      <c r="E13" s="61">
        <v>4.48</v>
      </c>
      <c r="F13" s="41"/>
      <c r="G13" s="65"/>
      <c r="O13" s="84"/>
    </row>
    <row r="14" spans="1:15" ht="20.25">
      <c r="A14" s="41">
        <f>A13+1</f>
        <v>7</v>
      </c>
      <c r="B14" s="62"/>
      <c r="C14" s="29" t="s">
        <v>42</v>
      </c>
      <c r="D14" s="66" t="s">
        <v>27</v>
      </c>
      <c r="E14" s="61">
        <v>19.38</v>
      </c>
      <c r="F14" s="41"/>
      <c r="G14" s="65"/>
      <c r="O14" s="84"/>
    </row>
    <row r="15" spans="1:7" ht="12.75">
      <c r="A15" s="53" t="s">
        <v>7</v>
      </c>
      <c r="B15" s="53" t="s">
        <v>15</v>
      </c>
      <c r="C15" s="54" t="s">
        <v>16</v>
      </c>
      <c r="D15" s="26" t="s">
        <v>7</v>
      </c>
      <c r="E15" s="55" t="s">
        <v>7</v>
      </c>
      <c r="F15" s="36" t="s">
        <v>7</v>
      </c>
      <c r="G15" s="55" t="s">
        <v>7</v>
      </c>
    </row>
    <row r="16" spans="1:7" ht="12.75">
      <c r="A16" s="47" t="s">
        <v>7</v>
      </c>
      <c r="B16" s="56" t="s">
        <v>17</v>
      </c>
      <c r="C16" s="48" t="s">
        <v>55</v>
      </c>
      <c r="D16" s="31" t="s">
        <v>7</v>
      </c>
      <c r="E16" s="49" t="s">
        <v>7</v>
      </c>
      <c r="F16" s="31" t="s">
        <v>7</v>
      </c>
      <c r="G16" s="49" t="s">
        <v>7</v>
      </c>
    </row>
    <row r="17" spans="1:21" ht="37.5" customHeight="1">
      <c r="A17" s="41">
        <f>A14+1</f>
        <v>8</v>
      </c>
      <c r="B17" s="41"/>
      <c r="C17" s="52" t="s">
        <v>44</v>
      </c>
      <c r="D17" s="41" t="s">
        <v>30</v>
      </c>
      <c r="E17" s="46">
        <v>4.48</v>
      </c>
      <c r="F17" s="41"/>
      <c r="G17" s="46"/>
      <c r="U17" s="74"/>
    </row>
    <row r="18" spans="1:21" ht="51.75" customHeight="1">
      <c r="A18" s="41">
        <f>A17+1</f>
        <v>9</v>
      </c>
      <c r="B18" s="41"/>
      <c r="C18" s="86" t="s">
        <v>45</v>
      </c>
      <c r="D18" s="41" t="s">
        <v>30</v>
      </c>
      <c r="E18" s="46">
        <v>61.56</v>
      </c>
      <c r="F18" s="41"/>
      <c r="G18" s="46"/>
      <c r="H18" s="46">
        <f aca="true" t="shared" si="0" ref="H18:N18">F18*G18</f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R18" s="45"/>
      <c r="U18" s="74"/>
    </row>
    <row r="19" spans="1:7" ht="40.5">
      <c r="A19" s="41">
        <f>A18+1</f>
        <v>10</v>
      </c>
      <c r="B19" s="41"/>
      <c r="C19" s="75" t="s">
        <v>46</v>
      </c>
      <c r="D19" s="41" t="s">
        <v>30</v>
      </c>
      <c r="E19" s="46">
        <v>46.99000000000001</v>
      </c>
      <c r="F19" s="41"/>
      <c r="G19" s="46"/>
    </row>
    <row r="20" spans="1:7" ht="20.25">
      <c r="A20" s="41">
        <f>A19+1</f>
        <v>11</v>
      </c>
      <c r="B20" s="41"/>
      <c r="C20" s="23" t="s">
        <v>47</v>
      </c>
      <c r="D20" s="41" t="s">
        <v>30</v>
      </c>
      <c r="E20" s="44">
        <v>19.05</v>
      </c>
      <c r="F20" s="41"/>
      <c r="G20" s="44"/>
    </row>
    <row r="21" spans="1:7" ht="27" customHeight="1">
      <c r="A21" s="92" t="s">
        <v>18</v>
      </c>
      <c r="B21" s="92"/>
      <c r="C21" s="92"/>
      <c r="D21" s="92"/>
      <c r="E21" s="92"/>
      <c r="F21" s="92"/>
      <c r="G21" s="92"/>
    </row>
    <row r="22" spans="1:7" ht="12.75">
      <c r="A22" s="24" t="s">
        <v>7</v>
      </c>
      <c r="B22" s="24" t="s">
        <v>19</v>
      </c>
      <c r="C22" s="25" t="s">
        <v>20</v>
      </c>
      <c r="D22" s="24" t="s">
        <v>7</v>
      </c>
      <c r="E22" s="24" t="s">
        <v>7</v>
      </c>
      <c r="F22" s="24" t="s">
        <v>7</v>
      </c>
      <c r="G22" s="42" t="s">
        <v>7</v>
      </c>
    </row>
    <row r="23" spans="1:7" ht="12.75">
      <c r="A23" s="32" t="s">
        <v>7</v>
      </c>
      <c r="B23" s="32" t="s">
        <v>21</v>
      </c>
      <c r="C23" s="35" t="s">
        <v>32</v>
      </c>
      <c r="D23" s="32" t="s">
        <v>7</v>
      </c>
      <c r="E23" s="32" t="s">
        <v>7</v>
      </c>
      <c r="F23" s="31" t="s">
        <v>7</v>
      </c>
      <c r="G23" s="50" t="s">
        <v>7</v>
      </c>
    </row>
    <row r="24" spans="1:7" ht="35.25" customHeight="1">
      <c r="A24" s="34">
        <f>A20+1</f>
        <v>12</v>
      </c>
      <c r="B24" s="32"/>
      <c r="C24" s="75" t="s">
        <v>49</v>
      </c>
      <c r="D24" s="67" t="s">
        <v>27</v>
      </c>
      <c r="E24" s="34">
        <v>76.3</v>
      </c>
      <c r="F24" s="28"/>
      <c r="G24" s="46"/>
    </row>
    <row r="25" spans="1:7" ht="20.25">
      <c r="A25" s="47" t="s">
        <v>7</v>
      </c>
      <c r="B25" s="56" t="s">
        <v>26</v>
      </c>
      <c r="C25" s="30" t="s">
        <v>31</v>
      </c>
      <c r="D25" s="56" t="s">
        <v>7</v>
      </c>
      <c r="E25" s="63" t="s">
        <v>7</v>
      </c>
      <c r="F25" s="31"/>
      <c r="G25" s="50"/>
    </row>
    <row r="26" spans="1:7" ht="20.25">
      <c r="A26" s="28">
        <f>A24+1</f>
        <v>13</v>
      </c>
      <c r="B26" s="47"/>
      <c r="C26" s="23" t="s">
        <v>50</v>
      </c>
      <c r="D26" s="51" t="s">
        <v>27</v>
      </c>
      <c r="E26" s="60">
        <v>107.17</v>
      </c>
      <c r="F26" s="41"/>
      <c r="G26" s="46"/>
    </row>
    <row r="27" spans="1:7" ht="12.75">
      <c r="A27" s="24" t="s">
        <v>7</v>
      </c>
      <c r="B27" s="24" t="s">
        <v>33</v>
      </c>
      <c r="C27" s="57" t="s">
        <v>35</v>
      </c>
      <c r="D27" s="58" t="s">
        <v>7</v>
      </c>
      <c r="E27" s="58" t="s">
        <v>7</v>
      </c>
      <c r="F27" s="24" t="s">
        <v>7</v>
      </c>
      <c r="G27" s="42" t="s">
        <v>7</v>
      </c>
    </row>
    <row r="28" spans="1:7" ht="12.75">
      <c r="A28" s="32" t="s">
        <v>7</v>
      </c>
      <c r="B28" s="32" t="s">
        <v>34</v>
      </c>
      <c r="C28" s="85" t="s">
        <v>51</v>
      </c>
      <c r="D28" s="76" t="s">
        <v>7</v>
      </c>
      <c r="E28" s="64" t="s">
        <v>7</v>
      </c>
      <c r="F28" s="76" t="s">
        <v>7</v>
      </c>
      <c r="G28" s="49" t="s">
        <v>7</v>
      </c>
    </row>
    <row r="29" spans="1:15" ht="20.25">
      <c r="A29" s="34">
        <f>A26+1</f>
        <v>14</v>
      </c>
      <c r="B29" s="32"/>
      <c r="C29" s="68" t="s">
        <v>53</v>
      </c>
      <c r="D29" s="41" t="s">
        <v>30</v>
      </c>
      <c r="E29" s="61">
        <v>3.72</v>
      </c>
      <c r="F29" s="66"/>
      <c r="G29" s="65"/>
      <c r="O29" s="84"/>
    </row>
    <row r="30" spans="1:15" ht="20.25">
      <c r="A30" s="41">
        <f>A29+1</f>
        <v>15</v>
      </c>
      <c r="B30" s="32"/>
      <c r="C30" s="68" t="s">
        <v>59</v>
      </c>
      <c r="D30" s="41" t="s">
        <v>30</v>
      </c>
      <c r="E30" s="61">
        <v>1.51</v>
      </c>
      <c r="F30" s="41"/>
      <c r="G30" s="65"/>
      <c r="O30" s="84"/>
    </row>
    <row r="31" spans="1:15" ht="20.25">
      <c r="A31" s="28">
        <f>A30+1</f>
        <v>16</v>
      </c>
      <c r="B31" s="32"/>
      <c r="C31" s="68" t="s">
        <v>52</v>
      </c>
      <c r="D31" s="41" t="s">
        <v>30</v>
      </c>
      <c r="E31" s="61">
        <v>10.77</v>
      </c>
      <c r="F31" s="41"/>
      <c r="G31" s="65"/>
      <c r="O31" s="84"/>
    </row>
    <row r="32" spans="1:7" ht="12.75">
      <c r="A32" s="24" t="s">
        <v>7</v>
      </c>
      <c r="B32" s="24" t="s">
        <v>36</v>
      </c>
      <c r="C32" s="57" t="s">
        <v>38</v>
      </c>
      <c r="D32" s="58" t="s">
        <v>7</v>
      </c>
      <c r="E32" s="58" t="s">
        <v>7</v>
      </c>
      <c r="F32" s="24" t="s">
        <v>7</v>
      </c>
      <c r="G32" s="42" t="s">
        <v>7</v>
      </c>
    </row>
    <row r="33" spans="1:7" ht="30">
      <c r="A33" s="34">
        <f>A31+1</f>
        <v>17</v>
      </c>
      <c r="B33" s="32"/>
      <c r="C33" s="68" t="s">
        <v>54</v>
      </c>
      <c r="D33" s="41" t="s">
        <v>11</v>
      </c>
      <c r="E33" s="61">
        <v>13</v>
      </c>
      <c r="F33" s="65"/>
      <c r="G33" s="65"/>
    </row>
    <row r="34" spans="1:15" ht="12.75">
      <c r="A34" s="78"/>
      <c r="B34" s="70"/>
      <c r="C34" s="77"/>
      <c r="D34" s="81"/>
      <c r="E34" s="79"/>
      <c r="F34" s="83"/>
      <c r="G34" s="80"/>
      <c r="O34" s="82"/>
    </row>
    <row r="35" spans="1:7" ht="12.75">
      <c r="A35" s="69"/>
      <c r="B35" s="70"/>
      <c r="C35" s="77"/>
      <c r="D35" s="81"/>
      <c r="E35" s="71"/>
      <c r="F35" s="72"/>
      <c r="G35" s="73"/>
    </row>
    <row r="36" spans="1:7" ht="12.75">
      <c r="A36" s="8"/>
      <c r="B36" s="8"/>
      <c r="C36" s="7"/>
      <c r="D36" s="7"/>
      <c r="E36" s="9" t="s">
        <v>22</v>
      </c>
      <c r="G36" s="10">
        <f>SUM(G6:G33)</f>
        <v>0</v>
      </c>
    </row>
    <row r="37" spans="1:7" ht="12.75">
      <c r="A37" s="8"/>
      <c r="B37" s="8"/>
      <c r="C37" s="7"/>
      <c r="D37" s="7"/>
      <c r="E37" s="9"/>
      <c r="G37" s="10"/>
    </row>
    <row r="38" spans="1:7" ht="12.75">
      <c r="A38" s="8"/>
      <c r="B38" s="8"/>
      <c r="C38" s="7"/>
      <c r="D38" s="7"/>
      <c r="E38" s="9" t="s">
        <v>23</v>
      </c>
      <c r="G38" s="10">
        <f>0.23*G36</f>
        <v>0</v>
      </c>
    </row>
    <row r="39" spans="5:7" ht="12.75">
      <c r="E39" s="9" t="s">
        <v>24</v>
      </c>
      <c r="G39" s="10">
        <f>SUM(G36:G38)</f>
        <v>0</v>
      </c>
    </row>
  </sheetData>
  <sheetProtection selectLockedCells="1" selectUnlockedCells="1"/>
  <mergeCells count="4">
    <mergeCell ref="A1:G1"/>
    <mergeCell ref="D2:E2"/>
    <mergeCell ref="A3:G3"/>
    <mergeCell ref="A21:G21"/>
  </mergeCells>
  <printOptions gridLines="1" horizontalCentered="1"/>
  <pageMargins left="0.8659722222222223" right="0.39375" top="0.9847222222222223" bottom="0.5902777777777778" header="0.5513888888888889" footer="0.5902777777777778"/>
  <pageSetup firstPageNumber="3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Bogumiłap</cp:lastModifiedBy>
  <cp:lastPrinted>2023-08-02T09:30:49Z</cp:lastPrinted>
  <dcterms:created xsi:type="dcterms:W3CDTF">2017-08-03T06:40:59Z</dcterms:created>
  <dcterms:modified xsi:type="dcterms:W3CDTF">2023-09-14T06:00:21Z</dcterms:modified>
  <cp:category/>
  <cp:version/>
  <cp:contentType/>
  <cp:contentStatus/>
</cp:coreProperties>
</file>