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dzp\POSTĘPOWANIA PZP\2022\25_ZP_2022 Dostawa śr. czystości - 2\3. SWZ i załączniki\"/>
    </mc:Choice>
  </mc:AlternateContent>
  <bookViews>
    <workbookView xWindow="0" yWindow="0" windowWidth="19680" windowHeight="9645"/>
  </bookViews>
  <sheets>
    <sheet name="Załącznik nr 2" sheetId="1" r:id="rId1"/>
  </sheets>
  <definedNames>
    <definedName name="_xlnm.Print_Area" localSheetId="0">'Załącznik nr 2'!$A$1:$L$444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36" i="1" l="1"/>
  <c r="L436" i="1"/>
  <c r="I436" i="1" l="1"/>
  <c r="L243" i="1"/>
  <c r="L247" i="1"/>
  <c r="L249" i="1"/>
  <c r="L251" i="1"/>
  <c r="L256" i="1"/>
  <c r="L259" i="1"/>
  <c r="L261" i="1"/>
  <c r="L264" i="1"/>
  <c r="L268" i="1"/>
  <c r="L271" i="1"/>
  <c r="L273" i="1"/>
  <c r="L276" i="1"/>
  <c r="L278" i="1"/>
  <c r="L281" i="1"/>
  <c r="L283" i="1"/>
  <c r="L285" i="1"/>
  <c r="L289" i="1"/>
  <c r="L293" i="1"/>
  <c r="L297" i="1"/>
  <c r="L301" i="1"/>
  <c r="L305" i="1"/>
  <c r="L309" i="1"/>
  <c r="L312" i="1"/>
  <c r="L315" i="1"/>
  <c r="L319" i="1"/>
  <c r="L322" i="1"/>
  <c r="L324" i="1"/>
  <c r="L327" i="1"/>
  <c r="L331" i="1"/>
  <c r="L335" i="1"/>
  <c r="L337" i="1"/>
  <c r="L341" i="1"/>
  <c r="L345" i="1"/>
  <c r="L349" i="1"/>
  <c r="L353" i="1"/>
  <c r="L357" i="1"/>
  <c r="L360" i="1"/>
  <c r="L363" i="1"/>
  <c r="L365" i="1"/>
  <c r="L367" i="1"/>
  <c r="L369" i="1"/>
  <c r="L372" i="1"/>
  <c r="L374" i="1"/>
  <c r="L376" i="1"/>
  <c r="L378" i="1"/>
  <c r="L381" i="1"/>
  <c r="L385" i="1"/>
  <c r="L388" i="1"/>
  <c r="L391" i="1"/>
  <c r="L394" i="1"/>
  <c r="L397" i="1"/>
  <c r="L400" i="1"/>
  <c r="L403" i="1"/>
  <c r="L405" i="1"/>
  <c r="L407" i="1"/>
  <c r="L410" i="1"/>
  <c r="L413" i="1"/>
  <c r="L416" i="1"/>
  <c r="L418" i="1"/>
  <c r="L422" i="1"/>
  <c r="L426" i="1"/>
  <c r="L429" i="1"/>
  <c r="L431" i="1"/>
  <c r="L433" i="1"/>
  <c r="K243" i="1"/>
  <c r="K247" i="1"/>
  <c r="K249" i="1"/>
  <c r="K251" i="1"/>
  <c r="K256" i="1"/>
  <c r="K259" i="1"/>
  <c r="K261" i="1"/>
  <c r="K264" i="1"/>
  <c r="K268" i="1"/>
  <c r="K271" i="1"/>
  <c r="K273" i="1"/>
  <c r="K276" i="1"/>
  <c r="K278" i="1"/>
  <c r="K281" i="1"/>
  <c r="K283" i="1"/>
  <c r="K285" i="1"/>
  <c r="K289" i="1"/>
  <c r="K293" i="1"/>
  <c r="K297" i="1"/>
  <c r="K301" i="1"/>
  <c r="K305" i="1"/>
  <c r="K309" i="1"/>
  <c r="K312" i="1"/>
  <c r="K315" i="1"/>
  <c r="K319" i="1"/>
  <c r="K322" i="1"/>
  <c r="K324" i="1"/>
  <c r="K327" i="1"/>
  <c r="K331" i="1"/>
  <c r="K335" i="1"/>
  <c r="K337" i="1"/>
  <c r="K341" i="1"/>
  <c r="K345" i="1"/>
  <c r="K349" i="1"/>
  <c r="K353" i="1"/>
  <c r="K357" i="1"/>
  <c r="K360" i="1"/>
  <c r="K363" i="1"/>
  <c r="K365" i="1"/>
  <c r="K367" i="1"/>
  <c r="K369" i="1"/>
  <c r="K372" i="1"/>
  <c r="K374" i="1"/>
  <c r="K376" i="1"/>
  <c r="K378" i="1"/>
  <c r="K381" i="1"/>
  <c r="K385" i="1"/>
  <c r="K388" i="1"/>
  <c r="K391" i="1"/>
  <c r="K394" i="1"/>
  <c r="K397" i="1"/>
  <c r="K400" i="1"/>
  <c r="K403" i="1"/>
  <c r="K405" i="1"/>
  <c r="K407" i="1"/>
  <c r="K410" i="1"/>
  <c r="K413" i="1"/>
  <c r="K416" i="1"/>
  <c r="K418" i="1"/>
  <c r="K422" i="1"/>
  <c r="K426" i="1"/>
  <c r="K429" i="1"/>
  <c r="K431" i="1"/>
  <c r="K433" i="1"/>
  <c r="I243" i="1"/>
  <c r="I247" i="1"/>
  <c r="I249" i="1"/>
  <c r="I251" i="1"/>
  <c r="I256" i="1"/>
  <c r="I259" i="1"/>
  <c r="I261" i="1"/>
  <c r="I264" i="1"/>
  <c r="I268" i="1"/>
  <c r="I271" i="1"/>
  <c r="I273" i="1"/>
  <c r="I276" i="1"/>
  <c r="I278" i="1"/>
  <c r="I281" i="1"/>
  <c r="I283" i="1"/>
  <c r="I285" i="1"/>
  <c r="I289" i="1"/>
  <c r="I293" i="1"/>
  <c r="I297" i="1"/>
  <c r="I301" i="1"/>
  <c r="I305" i="1"/>
  <c r="I309" i="1"/>
  <c r="I312" i="1"/>
  <c r="I315" i="1"/>
  <c r="I319" i="1"/>
  <c r="I322" i="1"/>
  <c r="I324" i="1"/>
  <c r="I327" i="1"/>
  <c r="I331" i="1"/>
  <c r="I335" i="1"/>
  <c r="I337" i="1"/>
  <c r="I341" i="1"/>
  <c r="I345" i="1"/>
  <c r="I349" i="1"/>
  <c r="I353" i="1"/>
  <c r="I357" i="1"/>
  <c r="I360" i="1"/>
  <c r="I363" i="1"/>
  <c r="I365" i="1"/>
  <c r="I367" i="1"/>
  <c r="I369" i="1"/>
  <c r="I372" i="1"/>
  <c r="I374" i="1"/>
  <c r="I376" i="1"/>
  <c r="I378" i="1"/>
  <c r="I381" i="1"/>
  <c r="I385" i="1"/>
  <c r="I388" i="1"/>
  <c r="I391" i="1"/>
  <c r="I394" i="1"/>
  <c r="I397" i="1"/>
  <c r="I400" i="1"/>
  <c r="I403" i="1"/>
  <c r="I405" i="1"/>
  <c r="I407" i="1"/>
  <c r="I410" i="1"/>
  <c r="I413" i="1"/>
  <c r="I416" i="1"/>
  <c r="I418" i="1"/>
  <c r="I422" i="1"/>
  <c r="I426" i="1"/>
  <c r="I429" i="1"/>
  <c r="I431" i="1"/>
  <c r="I433" i="1"/>
  <c r="L61" i="1"/>
  <c r="L65" i="1"/>
  <c r="L68" i="1"/>
  <c r="L71" i="1"/>
  <c r="L75" i="1"/>
  <c r="L79" i="1"/>
  <c r="L83" i="1"/>
  <c r="L86" i="1"/>
  <c r="L91" i="1"/>
  <c r="L99" i="1"/>
  <c r="L102" i="1"/>
  <c r="L106" i="1"/>
  <c r="L109" i="1"/>
  <c r="L111" i="1"/>
  <c r="L117" i="1"/>
  <c r="L123" i="1"/>
  <c r="L128" i="1"/>
  <c r="L134" i="1"/>
  <c r="L140" i="1"/>
  <c r="L145" i="1"/>
  <c r="L150" i="1"/>
  <c r="L153" i="1"/>
  <c r="L158" i="1"/>
  <c r="L163" i="1"/>
  <c r="L168" i="1"/>
  <c r="L172" i="1"/>
  <c r="L178" i="1"/>
  <c r="L183" i="1"/>
  <c r="L188" i="1"/>
  <c r="L191" i="1"/>
  <c r="L196" i="1"/>
  <c r="L200" i="1"/>
  <c r="L204" i="1"/>
  <c r="L208" i="1"/>
  <c r="L213" i="1"/>
  <c r="L220" i="1"/>
  <c r="L226" i="1"/>
  <c r="K61" i="1"/>
  <c r="K65" i="1"/>
  <c r="K68" i="1"/>
  <c r="K71" i="1"/>
  <c r="K75" i="1"/>
  <c r="K79" i="1"/>
  <c r="K83" i="1"/>
  <c r="K86" i="1"/>
  <c r="K91" i="1"/>
  <c r="K95" i="1"/>
  <c r="L95" i="1" s="1"/>
  <c r="K99" i="1"/>
  <c r="K102" i="1"/>
  <c r="K106" i="1"/>
  <c r="K109" i="1"/>
  <c r="K111" i="1"/>
  <c r="K117" i="1"/>
  <c r="K123" i="1"/>
  <c r="K128" i="1"/>
  <c r="K134" i="1"/>
  <c r="K140" i="1"/>
  <c r="K145" i="1"/>
  <c r="K150" i="1"/>
  <c r="K153" i="1"/>
  <c r="K158" i="1"/>
  <c r="K163" i="1"/>
  <c r="K168" i="1"/>
  <c r="K172" i="1"/>
  <c r="K178" i="1"/>
  <c r="K183" i="1"/>
  <c r="K188" i="1"/>
  <c r="K191" i="1"/>
  <c r="K196" i="1"/>
  <c r="K200" i="1"/>
  <c r="K204" i="1"/>
  <c r="K208" i="1"/>
  <c r="K213" i="1"/>
  <c r="K220" i="1"/>
  <c r="K226" i="1"/>
  <c r="K231" i="1"/>
  <c r="L231" i="1" s="1"/>
  <c r="I9" i="1"/>
  <c r="I12" i="1"/>
  <c r="I17" i="1"/>
  <c r="I22" i="1"/>
  <c r="I26" i="1"/>
  <c r="I29" i="1"/>
  <c r="I32" i="1"/>
  <c r="I37" i="1"/>
  <c r="I42" i="1"/>
  <c r="I44" i="1"/>
  <c r="I50" i="1"/>
  <c r="I54" i="1"/>
  <c r="I57" i="1"/>
  <c r="I61" i="1"/>
  <c r="I65" i="1"/>
  <c r="I68" i="1"/>
  <c r="I71" i="1"/>
  <c r="I75" i="1"/>
  <c r="I123" i="1"/>
  <c r="I128" i="1"/>
  <c r="I134" i="1"/>
  <c r="I140" i="1"/>
  <c r="I145" i="1"/>
  <c r="I150" i="1"/>
  <c r="I153" i="1"/>
  <c r="I158" i="1"/>
  <c r="I163" i="1"/>
  <c r="I168" i="1"/>
  <c r="I172" i="1"/>
  <c r="I178" i="1"/>
  <c r="I183" i="1"/>
  <c r="I188" i="1"/>
  <c r="I191" i="1"/>
  <c r="I196" i="1"/>
  <c r="I200" i="1"/>
  <c r="I204" i="1"/>
  <c r="I208" i="1"/>
  <c r="I213" i="1"/>
  <c r="I220" i="1"/>
  <c r="I226" i="1"/>
  <c r="I231" i="1"/>
  <c r="I79" i="1"/>
  <c r="I83" i="1"/>
  <c r="I86" i="1"/>
  <c r="I91" i="1"/>
  <c r="I95" i="1"/>
  <c r="I236" i="1" s="1"/>
  <c r="I99" i="1"/>
  <c r="I102" i="1"/>
  <c r="I106" i="1"/>
  <c r="I109" i="1"/>
  <c r="I111" i="1"/>
  <c r="I117" i="1"/>
  <c r="K57" i="1"/>
  <c r="L57" i="1" s="1"/>
  <c r="K54" i="1"/>
  <c r="L54" i="1" s="1"/>
  <c r="L50" i="1"/>
  <c r="K50" i="1"/>
  <c r="K44" i="1"/>
  <c r="L44" i="1" s="1"/>
  <c r="K42" i="1"/>
  <c r="L42" i="1" s="1"/>
  <c r="L37" i="1"/>
  <c r="K37" i="1"/>
  <c r="K32" i="1"/>
  <c r="L32" i="1" s="1"/>
  <c r="K29" i="1"/>
  <c r="L29" i="1" s="1"/>
  <c r="K26" i="1"/>
  <c r="L26" i="1" s="1"/>
  <c r="K22" i="1"/>
  <c r="L22" i="1" s="1"/>
  <c r="K17" i="1"/>
  <c r="L17" i="1" s="1"/>
  <c r="K12" i="1"/>
  <c r="L12" i="1" s="1"/>
  <c r="K9" i="1"/>
  <c r="L9" i="1" s="1"/>
</calcChain>
</file>

<file path=xl/sharedStrings.xml><?xml version="1.0" encoding="utf-8"?>
<sst xmlns="http://schemas.openxmlformats.org/spreadsheetml/2006/main" count="1111" uniqueCount="487">
  <si>
    <t xml:space="preserve">Załącznik nr 2 do SWZ </t>
  </si>
  <si>
    <t>Formularz asortymentowo-cenowy ….../ZP/2022</t>
  </si>
  <si>
    <t>L.p.</t>
  </si>
  <si>
    <t xml:space="preserve"> Oferowany produkt</t>
  </si>
  <si>
    <t>Jedn. miary</t>
  </si>
  <si>
    <t>Ilość</t>
  </si>
  <si>
    <t>Cena jedn. netto</t>
  </si>
  <si>
    <t>Wartość netto</t>
  </si>
  <si>
    <t>VAT</t>
  </si>
  <si>
    <t>Cena jedn. brutto</t>
  </si>
  <si>
    <t>Wartość brutto</t>
  </si>
  <si>
    <t>Nazwa</t>
  </si>
  <si>
    <t>Wymagane cechy</t>
  </si>
  <si>
    <t xml:space="preserve">Pakiet nr 1   </t>
  </si>
  <si>
    <t>Mydło w płynie</t>
  </si>
  <si>
    <t>posiada właściwości myjąco -pielęgnujące</t>
  </si>
  <si>
    <t>……………………</t>
  </si>
  <si>
    <t>TAK/NIE*</t>
  </si>
  <si>
    <t>szt.</t>
  </si>
  <si>
    <t>zawiera substancje zapobiegające wysuszaniu  skóry</t>
  </si>
  <si>
    <t xml:space="preserve">pojemnośc 5 l. </t>
  </si>
  <si>
    <r>
      <rPr>
        <b/>
        <sz val="9"/>
        <rFont val="Times New Roman"/>
        <family val="1"/>
        <charset val="238"/>
      </rPr>
      <t>Płyn do mycia naczyń</t>
    </r>
    <r>
      <rPr>
        <sz val="9"/>
        <rFont val="Times New Roman"/>
        <family val="1"/>
        <charset val="238"/>
      </rPr>
      <t xml:space="preserve">  typu Ludwik lub równoważny  </t>
    </r>
  </si>
  <si>
    <t>rozpuszca tłuszcze</t>
  </si>
  <si>
    <t>ulega biodegradacji</t>
  </si>
  <si>
    <t>pH neutralne dla skóry</t>
  </si>
  <si>
    <t>gęstość co najmniej 1020 kg/m3</t>
  </si>
  <si>
    <t>…...……kg/m3</t>
  </si>
  <si>
    <t xml:space="preserve">pojemność 5 l. </t>
  </si>
  <si>
    <t xml:space="preserve">pojemność 0,9-1,0  l. </t>
  </si>
  <si>
    <t xml:space="preserve">…..……….  l. </t>
  </si>
  <si>
    <r>
      <rPr>
        <b/>
        <sz val="9"/>
        <rFont val="Times New Roman"/>
        <family val="1"/>
        <charset val="238"/>
      </rPr>
      <t>Balsam do mycia naczyń</t>
    </r>
    <r>
      <rPr>
        <sz val="9"/>
        <rFont val="Times New Roman"/>
        <family val="1"/>
        <charset val="238"/>
      </rPr>
      <t xml:space="preserve">  </t>
    </r>
  </si>
  <si>
    <t>chroni skórę rąk przed wysuszeniem i podrażnieniem</t>
  </si>
  <si>
    <t>gęstość co najmniej 1020 kg/m4</t>
  </si>
  <si>
    <t xml:space="preserve">pojemność 1 l. </t>
  </si>
  <si>
    <t>gęstośc w 20 oC  co najmniej 0,90 kg/m3</t>
  </si>
  <si>
    <t>poj. 450 - 550 ml.</t>
  </si>
  <si>
    <t xml:space="preserve">………….ml. </t>
  </si>
  <si>
    <r>
      <rPr>
        <b/>
        <sz val="9"/>
        <rFont val="Times New Roman"/>
        <family val="1"/>
        <charset val="238"/>
      </rPr>
      <t>Płyn do mycia szyb i powierzchni szklanych</t>
    </r>
    <r>
      <rPr>
        <sz val="9"/>
        <rFont val="Times New Roman"/>
        <family val="1"/>
        <charset val="238"/>
      </rPr>
      <t xml:space="preserve">  typu  S020 Saltres lub równoważny  </t>
    </r>
  </si>
  <si>
    <t>poj. 5 l.</t>
  </si>
  <si>
    <t xml:space="preserve"> 6,5-7,5 pH</t>
  </si>
  <si>
    <r>
      <rPr>
        <b/>
        <sz val="9"/>
        <rFont val="Times New Roman"/>
        <family val="1"/>
        <charset val="238"/>
      </rPr>
      <t xml:space="preserve">Płyn do mycia szyb i powierzchni szklanych </t>
    </r>
    <r>
      <rPr>
        <sz val="9"/>
        <rFont val="Times New Roman"/>
        <family val="1"/>
        <charset val="238"/>
      </rPr>
      <t xml:space="preserve"> typu  S020 Saltres lub równoważny  </t>
    </r>
  </si>
  <si>
    <t>szybkoschnący</t>
  </si>
  <si>
    <t xml:space="preserve"> nie pozostawiający smug i zacieków</t>
  </si>
  <si>
    <t>zapobiegający zaparowywaniu szklanych powierzchni i szybkiemu osadzaniu się kurzu</t>
  </si>
  <si>
    <t>z rozpylaczem</t>
  </si>
  <si>
    <t>Płyn do mycia szyb, luster i innych powierzchni szlanych</t>
  </si>
  <si>
    <t>Płyn do mycia szyb, luster i innych powierzchni szlanych - zapas</t>
  </si>
  <si>
    <t>bez rozpylacza</t>
  </si>
  <si>
    <t>usuwa długotrwałe zabrudzenia</t>
  </si>
  <si>
    <t xml:space="preserve">usuwa spalenizny </t>
  </si>
  <si>
    <t>czyści  zlewy, kafelki, kuchenki, wanny</t>
  </si>
  <si>
    <t>nie rysujący powierzchni</t>
  </si>
  <si>
    <t>max zawartość podchlorynu sodu 1,68%</t>
  </si>
  <si>
    <t>posiada anionowe związki powierzchniowo czynne</t>
  </si>
  <si>
    <t>bez zapachu chloru</t>
  </si>
  <si>
    <t xml:space="preserve">poj. 520-550 ml. </t>
  </si>
  <si>
    <t xml:space="preserve">Mleczko  do czyszczenia </t>
  </si>
  <si>
    <r>
      <rPr>
        <b/>
        <sz val="9"/>
        <rFont val="Times New Roman"/>
        <family val="1"/>
        <charset val="238"/>
      </rPr>
      <t>Pasta  czyszcząca</t>
    </r>
    <r>
      <rPr>
        <sz val="9"/>
        <rFont val="Times New Roman"/>
        <family val="1"/>
        <charset val="238"/>
      </rPr>
      <t xml:space="preserve"> typu SAMA lub równoważny </t>
    </r>
  </si>
  <si>
    <t xml:space="preserve">Uniwersalne mleczko  do czyszczenia </t>
  </si>
  <si>
    <t xml:space="preserve">poj. 700-750 ml. </t>
  </si>
  <si>
    <t xml:space="preserve">usuwa osad z kamienia i rdzy </t>
  </si>
  <si>
    <t>usuwa  tłuszcz, oporny brud, plamy pleśni</t>
  </si>
  <si>
    <t>poj. 700- 750 ml</t>
  </si>
  <si>
    <t>uniwersalny płyn myjąco-czyszczący</t>
  </si>
  <si>
    <t xml:space="preserve"> gęstość względna: co najmniej 1,0 kg/l w 20 oC</t>
  </si>
  <si>
    <t>………………kg/l w 20 oC</t>
  </si>
  <si>
    <r>
      <rPr>
        <b/>
        <sz val="9"/>
        <rFont val="Times New Roman"/>
        <family val="1"/>
        <charset val="238"/>
      </rPr>
      <t>Odtłuszczacz i odplamiacz w płynie</t>
    </r>
    <r>
      <rPr>
        <sz val="9"/>
        <rFont val="Times New Roman"/>
        <family val="1"/>
        <charset val="238"/>
      </rPr>
      <t xml:space="preserve">, typu MEGLIO lub równoważny  </t>
    </r>
  </si>
  <si>
    <t>poj. 450-500 ml</t>
  </si>
  <si>
    <t>zawiera amfoteryczny środek powierzchniowo-czynny</t>
  </si>
  <si>
    <t>z atomizatorem</t>
  </si>
  <si>
    <t>zastosowanie conajmniej: zlewy ze stali nierdzewnej, blaty kuchenne, sztućce, talerze, urządzenia kuchenne, drzwi, okapy, lodówki, kosze na śmieci, szkło</t>
  </si>
  <si>
    <r>
      <rPr>
        <b/>
        <sz val="9"/>
        <rFont val="Times New Roman"/>
        <family val="1"/>
        <charset val="238"/>
      </rPr>
      <t>Płyn do usuwania kamienia i rdzy</t>
    </r>
    <r>
      <rPr>
        <sz val="9"/>
        <rFont val="Times New Roman"/>
        <family val="1"/>
        <charset val="238"/>
      </rPr>
      <t xml:space="preserve">,typu CILIT lub równoważny  </t>
    </r>
  </si>
  <si>
    <t xml:space="preserve">do zastosowania w urządzeniach sanitarnych </t>
  </si>
  <si>
    <t>posiada anionowy środek powierzchniowo-czynny</t>
  </si>
  <si>
    <t>zastosowanie co najmniej : ceramika, porcelana, tworzywa sztuczne, kauczuk, guma, szkło, zlewy ze stali nierdzewnej</t>
  </si>
  <si>
    <t xml:space="preserve"> Żel do usuwania kamienia i rdzy </t>
  </si>
  <si>
    <t>poj. 500 ml.</t>
  </si>
  <si>
    <t>usuwa osady z kamienia wapiennego, rdzy oraz mydła</t>
  </si>
  <si>
    <t>czyści przedmioty  ze stali nierdzewnych, tj.: baterie łazienkowe, armatura</t>
  </si>
  <si>
    <t>Płyn w  sprayu do  czyszczenia łazienek, sanitariów i WC</t>
  </si>
  <si>
    <t xml:space="preserve"> usuwa rdzę i kamień</t>
  </si>
  <si>
    <t xml:space="preserve"> 1,0 pH</t>
  </si>
  <si>
    <r>
      <rPr>
        <b/>
        <sz val="9"/>
        <rFont val="Times New Roman"/>
        <family val="1"/>
        <charset val="238"/>
      </rPr>
      <t>Płyn czyszczący</t>
    </r>
    <r>
      <rPr>
        <sz val="9"/>
        <rFont val="Times New Roman"/>
        <family val="1"/>
        <charset val="238"/>
      </rPr>
      <t xml:space="preserve"> typu ROKO profesional lub równoważny </t>
    </r>
  </si>
  <si>
    <t>pojemność 720-750 ml.</t>
  </si>
  <si>
    <t>do czyszczenia, dezynfekcji i wybielania powierzchni muszli klozetowych, pisuarów, wanien, umywalek, bidetów, płytek, fug oraz pomieszczeń sanitarnych</t>
  </si>
  <si>
    <t>usuwa grzyby, bakterie</t>
  </si>
  <si>
    <t>likwiduje przykre zapachy</t>
  </si>
  <si>
    <t>Płyn do czyszczenia urządzeń sanitarnych</t>
  </si>
  <si>
    <t>posiada właściwości biobójcze</t>
  </si>
  <si>
    <t>usuwa bakterie, wirusy i grzyby</t>
  </si>
  <si>
    <t>perfumowany</t>
  </si>
  <si>
    <t xml:space="preserve">poj.700-750 ml </t>
  </si>
  <si>
    <t>żelowa</t>
  </si>
  <si>
    <t xml:space="preserve">opakowanie - 2 szt. </t>
  </si>
  <si>
    <t>Wkładka zapachowa do pisuarów</t>
  </si>
  <si>
    <t xml:space="preserve"> działa oczyszczająco, odświeżająco i dezynfekująco, </t>
  </si>
  <si>
    <t>zapobiega osadzaniu się kamienia</t>
  </si>
  <si>
    <t xml:space="preserve"> niweluje nieprzyjemny zapac</t>
  </si>
  <si>
    <t xml:space="preserve"> całkowicie rozpuszczalna w wodzie</t>
  </si>
  <si>
    <t xml:space="preserve">opakowanie - 1 szt. </t>
  </si>
  <si>
    <t xml:space="preserve">Kostka zapachowa do toalet w koszyczku </t>
  </si>
  <si>
    <t>Płyn do mycia posadzek kamiennych</t>
  </si>
  <si>
    <t>do marmuru, lastryka i podłóg kamiennych</t>
  </si>
  <si>
    <t>nadaje połysk</t>
  </si>
  <si>
    <t>pojemnośc 1 l.</t>
  </si>
  <si>
    <t>poj. 450-500 ml.</t>
  </si>
  <si>
    <t>nie wymaga polerowania</t>
  </si>
  <si>
    <t>Płyn do powierzchni z PCV i linoleum</t>
  </si>
  <si>
    <t>nabłyszcza</t>
  </si>
  <si>
    <t>do powierzchni z PCV i linoleum</t>
  </si>
  <si>
    <t>nabłyszcza powierzchnie drewniane</t>
  </si>
  <si>
    <t>pielęgnuje powierzchnie drewniane</t>
  </si>
  <si>
    <t>Środek do ochrony podłóg drewnianych</t>
  </si>
  <si>
    <t>poj. 450- 500 ml</t>
  </si>
  <si>
    <t>stosowana na zewnątrz i wewnątrz</t>
  </si>
  <si>
    <t>chroni powierzchnie co najmniej z: marmuru, lastryko, kamienia naturalnego</t>
  </si>
  <si>
    <t>zabezpiecza podłoże przed czynnikami atmosferycznym</t>
  </si>
  <si>
    <t xml:space="preserve">Pasta ochronna do posadzek wewnetrznych i zewnętrznych </t>
  </si>
  <si>
    <t>zastosowanie do podłóg drewnianych i drewnopodobnych</t>
  </si>
  <si>
    <t>na bazie terpentyny i rozpuszczaliników organicznych z dodatkiem wosku pszczelego i wosków syntetycznych</t>
  </si>
  <si>
    <t>Płynna pasta podłogowa na wosku pszczelim</t>
  </si>
  <si>
    <t>poj. 440 - 450 ml.</t>
  </si>
  <si>
    <t>poj. 480-500 ml.</t>
  </si>
  <si>
    <t>umożliwia zmywanie past podłogowych</t>
  </si>
  <si>
    <t xml:space="preserve">Zmywacz do past podłogowych </t>
  </si>
  <si>
    <t xml:space="preserve">pojemnośc 1 l. </t>
  </si>
  <si>
    <t>zawierający  anionowe środki powierzchniowo czynne</t>
  </si>
  <si>
    <t>nadający połysk mytej powierzchni</t>
  </si>
  <si>
    <t>pozostawiający świeży zapach</t>
  </si>
  <si>
    <t>ph naturalne</t>
  </si>
  <si>
    <t xml:space="preserve">Uniwersalny płyn do  mycia powierzchni </t>
  </si>
  <si>
    <t>zastosowanie do co najmniej powierzchni: PCV, linoleum, kamienia naturalnego i sztucznego</t>
  </si>
  <si>
    <t>usuwa zabrudzenia</t>
  </si>
  <si>
    <t>nie pozostawia smug</t>
  </si>
  <si>
    <t xml:space="preserve">mozliwość rozcieńczania w wodzie </t>
  </si>
  <si>
    <t>wartość  ph dla 1% roztworu 8,0-9,0</t>
  </si>
  <si>
    <r>
      <t xml:space="preserve">Płyn uniwersalny do mycia  powierzchni podłogowych i ponad podłogowych </t>
    </r>
    <r>
      <rPr>
        <sz val="9"/>
        <rFont val="Times New Roman"/>
        <family val="1"/>
        <charset val="238"/>
      </rPr>
      <t xml:space="preserve">typu SIDOLUX lub równoważny  </t>
    </r>
  </si>
  <si>
    <t>do mycia i pielęgnacji wszelkich zmywalnych powierzchni</t>
  </si>
  <si>
    <t>o świeżym zapachu</t>
  </si>
  <si>
    <t>zawiera anionowe środki powierzchniowo czynne</t>
  </si>
  <si>
    <r>
      <t xml:space="preserve">Płyn uniwersalny do  zmywalnych powierzchni, </t>
    </r>
    <r>
      <rPr>
        <sz val="9"/>
        <rFont val="Times New Roman"/>
        <family val="1"/>
        <charset val="238"/>
      </rPr>
      <t xml:space="preserve">typu CIF lub równoważny  </t>
    </r>
  </si>
  <si>
    <t>na bazie wodorotlenku sodu (stężenie NaOH 50 -90%)</t>
  </si>
  <si>
    <t>całkowicie rozpuszczający się w wodzie</t>
  </si>
  <si>
    <t>zawierający substancje o działaniu antybakteryjnym</t>
  </si>
  <si>
    <t>pH 1% roztworu ok. 12,5</t>
  </si>
  <si>
    <t>poj. 500-550 g.</t>
  </si>
  <si>
    <t xml:space="preserve">………….g. </t>
  </si>
  <si>
    <t>Preparat do udrażniania rur kanalizacyjnych i odpływowych, syfonów w granulkach</t>
  </si>
  <si>
    <t>w granulkach</t>
  </si>
  <si>
    <t>służy do do mycia i pielęgnacj mebli</t>
  </si>
  <si>
    <t>delikatnie nabłyszcza</t>
  </si>
  <si>
    <t>o przyjemnym zapachu</t>
  </si>
  <si>
    <t>w areozolu</t>
  </si>
  <si>
    <t>Preparat w aerozolu przeciw kurzowi do  mebli</t>
  </si>
  <si>
    <t xml:space="preserve">w areozolu </t>
  </si>
  <si>
    <t>czyści powierzchnie szklane</t>
  </si>
  <si>
    <t>czyści powierzchnie z płyt MDF</t>
  </si>
  <si>
    <t>czyści powierzchnie drewniane</t>
  </si>
  <si>
    <t>poj. 300-400 ml</t>
  </si>
  <si>
    <t xml:space="preserve">Środek do czyszczenia w areozolu </t>
  </si>
  <si>
    <t xml:space="preserve">opakowanie 35-40 szt. </t>
  </si>
  <si>
    <t>………….szt.</t>
  </si>
  <si>
    <t>do ścierania kurzu</t>
  </si>
  <si>
    <t>antystatyczne</t>
  </si>
  <si>
    <t>Chusteczki wilgotne do ścierania kurzu</t>
  </si>
  <si>
    <t>poj. 280 -300 ml</t>
  </si>
  <si>
    <t>neutralizuje nieprzyjemne zapachy</t>
  </si>
  <si>
    <t xml:space="preserve">o  działaniu odświeżacza </t>
  </si>
  <si>
    <r>
      <t xml:space="preserve">Odświeżacz powietrza w aerozolu, </t>
    </r>
    <r>
      <rPr>
        <sz val="9"/>
        <rFont val="Times New Roman"/>
        <family val="1"/>
        <charset val="238"/>
      </rPr>
      <t xml:space="preserve">typu BRISE lub równoważny  </t>
    </r>
  </si>
  <si>
    <t xml:space="preserve">RAZEM Pakiet 1 </t>
  </si>
  <si>
    <t>op</t>
  </si>
  <si>
    <t>op.</t>
  </si>
  <si>
    <t>poj. 600 ml.</t>
  </si>
  <si>
    <t>Odświeżacz powietrza w aerozolu</t>
  </si>
  <si>
    <t>poj. 150 - 200 g</t>
  </si>
  <si>
    <t>odświeżacz w żelu</t>
  </si>
  <si>
    <t>w opakowaniu stojącym</t>
  </si>
  <si>
    <t>dostepny różnych zapachach</t>
  </si>
  <si>
    <t>zapewniający długotrwałe odświeżenie pomieszczenia</t>
  </si>
  <si>
    <t>Odświeżacz w żelu stojący</t>
  </si>
  <si>
    <t>usuwają tłuste zabrudzenia</t>
  </si>
  <si>
    <t>usuwają osady</t>
  </si>
  <si>
    <t>usuwają zaschnięte resztki</t>
  </si>
  <si>
    <t xml:space="preserve">50-65 szt./op. </t>
  </si>
  <si>
    <t>………….szt. w op.</t>
  </si>
  <si>
    <t>Tabletki do mycia w zmywarkach</t>
  </si>
  <si>
    <t>zawiera środki myjące</t>
  </si>
  <si>
    <t>zawiera środki nabłyszczające</t>
  </si>
  <si>
    <t>zawiera środki wybielające</t>
  </si>
  <si>
    <t>aktywator zmywania w niskich temperaturach</t>
  </si>
  <si>
    <t>50 - 75 szt./op.</t>
  </si>
  <si>
    <t xml:space="preserve">………….szt. w op. </t>
  </si>
  <si>
    <t>zawiera środek przyspieszający rozpuszczanie się tabletki</t>
  </si>
  <si>
    <r>
      <t>Tabletki do mycia w zmywarkach,</t>
    </r>
    <r>
      <rPr>
        <sz val="9"/>
        <rFont val="Times New Roman"/>
        <family val="1"/>
        <charset val="238"/>
      </rPr>
      <t xml:space="preserve">typu Ludwik lub równoważny  </t>
    </r>
  </si>
  <si>
    <t>o zawartości nadtlenku wodoru do 10%</t>
  </si>
  <si>
    <t>o zawartości alkoholu etoksylowanego do 10%</t>
  </si>
  <si>
    <t>posiadający świadectwo PZH</t>
  </si>
  <si>
    <t xml:space="preserve">poj. 1 l. </t>
  </si>
  <si>
    <t>do wybielania i dezynfekcji z wybielaczem</t>
  </si>
  <si>
    <r>
      <t xml:space="preserve">Płyn do wybielania i dezynfekcji z wybielaczem, </t>
    </r>
    <r>
      <rPr>
        <sz val="9"/>
        <rFont val="Times New Roman"/>
        <family val="1"/>
        <charset val="238"/>
      </rPr>
      <t xml:space="preserve">typu ACE lub równoważny </t>
    </r>
  </si>
  <si>
    <t>2 - warstwowy biały</t>
  </si>
  <si>
    <t>100% celulozy</t>
  </si>
  <si>
    <t>gramatura min. 20 g/m2</t>
  </si>
  <si>
    <t>min.  290 listków</t>
  </si>
  <si>
    <r>
      <t>Ręcznik papierowy ,</t>
    </r>
    <r>
      <rPr>
        <sz val="9"/>
        <rFont val="Times New Roman"/>
        <family val="1"/>
        <charset val="238"/>
      </rPr>
      <t xml:space="preserve">typu TIRA 300  lub równoważny  </t>
    </r>
  </si>
  <si>
    <t>………….listków</t>
  </si>
  <si>
    <t>2-warstwowy</t>
  </si>
  <si>
    <t>min. 50 listków</t>
  </si>
  <si>
    <t>2-warstwowy biały</t>
  </si>
  <si>
    <t xml:space="preserve">opakowanie - 1 rolka. </t>
  </si>
  <si>
    <t>Opakowanie - 2 rolki</t>
  </si>
  <si>
    <t xml:space="preserve">Ręcznik papierowy </t>
  </si>
  <si>
    <t>składane ZZ w kolorze zielonym lub naturalnym</t>
  </si>
  <si>
    <t>100% makulatury</t>
  </si>
  <si>
    <t>gramatura: min. 36 g/m2</t>
  </si>
  <si>
    <t>wymiary ręcznika co najmniej : 25 x 23 cm</t>
  </si>
  <si>
    <t>opakowanie co najmniej  4000 listków</t>
  </si>
  <si>
    <t xml:space="preserve">Ręczniki papierowe składane ZZ </t>
  </si>
  <si>
    <t>………….g/m2</t>
  </si>
  <si>
    <t>………x……..cm</t>
  </si>
  <si>
    <t>……………listków</t>
  </si>
  <si>
    <t>składane ZZ  białe</t>
  </si>
  <si>
    <t>z celulozy</t>
  </si>
  <si>
    <t xml:space="preserve"> gramatura: min. 2x17 g/m2</t>
  </si>
  <si>
    <t xml:space="preserve">   2x……….g/m2</t>
  </si>
  <si>
    <t>opakowanie: co najmniej 3200 listków</t>
  </si>
  <si>
    <t>biały</t>
  </si>
  <si>
    <t xml:space="preserve">2-warstwowe </t>
  </si>
  <si>
    <t xml:space="preserve">długość rolki od 300 do 320 m </t>
  </si>
  <si>
    <t>Ręczniki papierowe składane ZZ</t>
  </si>
  <si>
    <t xml:space="preserve">……………..m </t>
  </si>
  <si>
    <t>1-warstwowy</t>
  </si>
  <si>
    <t>długośc rolki 300-320 m</t>
  </si>
  <si>
    <t xml:space="preserve">opakowanie - 6 szt. </t>
  </si>
  <si>
    <t>…………….m</t>
  </si>
  <si>
    <t>Ręcznik papierowy -  2 warstwowy</t>
  </si>
  <si>
    <t>Ręcznik papierowy - 1 warstwowy</t>
  </si>
  <si>
    <t>wysokość rolki: 19 -20 cm</t>
  </si>
  <si>
    <t>……………..cm</t>
  </si>
  <si>
    <t>…………….cm</t>
  </si>
  <si>
    <t xml:space="preserve">opakowanie - 12 szt. </t>
  </si>
  <si>
    <t>średnica 13 - 14 cm</t>
  </si>
  <si>
    <t>bezpyłowy, biały</t>
  </si>
  <si>
    <t>Ręczniki bezpyłowe, białe</t>
  </si>
  <si>
    <t>miękki i wytrzymały na rozdzieranie</t>
  </si>
  <si>
    <t>dłogość 155-165 m</t>
  </si>
  <si>
    <t>gramatura min. 18 g/m2</t>
  </si>
  <si>
    <t xml:space="preserve">biały </t>
  </si>
  <si>
    <t>…………..g/m2</t>
  </si>
  <si>
    <t>…………..m</t>
  </si>
  <si>
    <t>Ręcznik 2-warstwowy</t>
  </si>
  <si>
    <t xml:space="preserve"> gramatura: min. 35 g/m2</t>
  </si>
  <si>
    <t>……………g/m2</t>
  </si>
  <si>
    <t>szerokość wstęgi min. 8  cm</t>
  </si>
  <si>
    <t>……………cm</t>
  </si>
  <si>
    <t xml:space="preserve"> długość wstęgi: min. 30 m</t>
  </si>
  <si>
    <t>……………m</t>
  </si>
  <si>
    <t>makulaturowy</t>
  </si>
  <si>
    <t>posiada atesty PZH</t>
  </si>
  <si>
    <t xml:space="preserve">opakowanie - 10 rolek </t>
  </si>
  <si>
    <t>Papier toaletowy makulaturowy</t>
  </si>
  <si>
    <t>2 warstwowy biały</t>
  </si>
  <si>
    <t>z czystej celulozy</t>
  </si>
  <si>
    <t>min. 200 listków</t>
  </si>
  <si>
    <t>opakowanie 8-10 rolek</t>
  </si>
  <si>
    <t>…………..listków</t>
  </si>
  <si>
    <t>…………….rolek</t>
  </si>
  <si>
    <t>Papier toaletowy biały</t>
  </si>
  <si>
    <t>dł. rolki co najmniej 145 mb</t>
  </si>
  <si>
    <t>szerokość rolki min. 8 cm</t>
  </si>
  <si>
    <t>…………mb</t>
  </si>
  <si>
    <t>………….cm</t>
  </si>
  <si>
    <t>gramatura co najmniej 2*17,5 g/m2</t>
  </si>
  <si>
    <t>opakowanie - 12 rolek</t>
  </si>
  <si>
    <t>Papier 2-warstwowy biały</t>
  </si>
  <si>
    <t>2x…………g/m2</t>
  </si>
  <si>
    <r>
      <rPr>
        <b/>
        <sz val="9"/>
        <rFont val="Times New Roman"/>
        <family val="1"/>
        <charset val="238"/>
      </rPr>
      <t>Środek do czyszczenia toalet</t>
    </r>
    <r>
      <rPr>
        <sz val="9"/>
        <rFont val="Times New Roman"/>
        <family val="1"/>
        <charset val="238"/>
      </rPr>
      <t xml:space="preserve">, typu DOMESTOS lub równoważny  </t>
    </r>
  </si>
  <si>
    <r>
      <rPr>
        <b/>
        <sz val="9"/>
        <rFont val="Times New Roman"/>
        <family val="1"/>
        <charset val="238"/>
      </rPr>
      <t>Płyn do czyszczenia toalet</t>
    </r>
    <r>
      <rPr>
        <sz val="9"/>
        <rFont val="Times New Roman"/>
        <family val="1"/>
        <charset val="238"/>
      </rPr>
      <t xml:space="preserve"> typu DOMESTOS lub równoważny  </t>
    </r>
  </si>
  <si>
    <t xml:space="preserve">Pakiet nr 2   </t>
  </si>
  <si>
    <t>zapobiegający osadom</t>
  </si>
  <si>
    <t>przyśpiesza schnięcie</t>
  </si>
  <si>
    <t>eliminuje zacieki</t>
  </si>
  <si>
    <t>poj. 750 - 1000 ml</t>
  </si>
  <si>
    <t>………………ml</t>
  </si>
  <si>
    <t xml:space="preserve">Płyn nabłyszczający do zmywarki  </t>
  </si>
  <si>
    <t>zapewnia skuteczne działanie systemu zmiękczającego wodę</t>
  </si>
  <si>
    <t>opakowanie 1,2 - 1,5 kg.</t>
  </si>
  <si>
    <t>…………….kg</t>
  </si>
  <si>
    <t>Sól zmiękczająca do zmywarek</t>
  </si>
  <si>
    <t xml:space="preserve">pojemność - 5 l </t>
  </si>
  <si>
    <t xml:space="preserve">Środek do mycia samochodów </t>
  </si>
  <si>
    <t>usuwa insekty</t>
  </si>
  <si>
    <t>nadaje połysk czyszczonych powierzchni</t>
  </si>
  <si>
    <t>niejonowe środki powierzchniowo czynne</t>
  </si>
  <si>
    <t xml:space="preserve">pojemnośc - 5 l. </t>
  </si>
  <si>
    <t>zawiera wodorotlenek sodu</t>
  </si>
  <si>
    <t>Prepatat do mycia samochodów,</t>
  </si>
  <si>
    <t>zastosowanie do mycia samochodów  urządzeniami wysokociśnieniowymi frimy Karcher (w posiadaniu Zamawiającego)</t>
  </si>
  <si>
    <t>wykonane z grubej nieprzeźroczystej folii LDPE</t>
  </si>
  <si>
    <t>odporne na rozerwanie i wodoszczelne</t>
  </si>
  <si>
    <t>rolka - co najmniej 20 szt.</t>
  </si>
  <si>
    <t>……………..szt na rolce</t>
  </si>
  <si>
    <r>
      <t xml:space="preserve">Worki na śmieci 35 l  </t>
    </r>
    <r>
      <rPr>
        <sz val="9"/>
        <rFont val="Times New Roman"/>
        <family val="1"/>
        <charset val="238"/>
      </rPr>
      <t xml:space="preserve">typu JAN NIEZBĘDNY lub równoważny  </t>
    </r>
  </si>
  <si>
    <t>wykonane z nieprzeźroczystej foli HDPE</t>
  </si>
  <si>
    <r>
      <t xml:space="preserve">Worki na śmieci 60 l  </t>
    </r>
    <r>
      <rPr>
        <sz val="9"/>
        <rFont val="Times New Roman"/>
        <family val="1"/>
        <charset val="238"/>
      </rPr>
      <t xml:space="preserve">typu JAN NIEZBĘDNY lub równoważny  </t>
    </r>
  </si>
  <si>
    <t>rolka</t>
  </si>
  <si>
    <t xml:space="preserve">rolka </t>
  </si>
  <si>
    <t xml:space="preserve"> odporne na rozerwanie i wodoszczeln</t>
  </si>
  <si>
    <t>rolka - co najmniej 15 szt.</t>
  </si>
  <si>
    <t>Worki na śmieci 60 l</t>
  </si>
  <si>
    <t>wykonane z 3 warstwowej folii LDPE</t>
  </si>
  <si>
    <t>z mozliwością związania</t>
  </si>
  <si>
    <t>wykonane z nieprzeźroczystej folii  LDPE</t>
  </si>
  <si>
    <t>odporne na rozerwanie i wodoszczeln</t>
  </si>
  <si>
    <t>Worki na śmieci 80 l</t>
  </si>
  <si>
    <r>
      <t xml:space="preserve">Worki na śmieci 120 l.  </t>
    </r>
    <r>
      <rPr>
        <sz val="9"/>
        <rFont val="Times New Roman"/>
        <family val="1"/>
        <charset val="238"/>
      </rPr>
      <t xml:space="preserve">typu JAN NIEZBĘDNY lub równoważny  </t>
    </r>
  </si>
  <si>
    <t>Worki na śmieci 120 l</t>
  </si>
  <si>
    <t>rolka - co najmniej 10 szt.</t>
  </si>
  <si>
    <r>
      <t>Worki na śmieci 160 l</t>
    </r>
    <r>
      <rPr>
        <sz val="9"/>
        <rFont val="Times New Roman"/>
        <family val="1"/>
        <charset val="238"/>
      </rPr>
      <t xml:space="preserve"> typu JAN NIEZBĘDNY lub równoważny  </t>
    </r>
  </si>
  <si>
    <t xml:space="preserve"> odporne na rozerwanie i wodoszczelne</t>
  </si>
  <si>
    <t>Worki na śmieci 240 l</t>
  </si>
  <si>
    <t xml:space="preserve"> nie pęka i nie kruszy się  podczas użytkowania</t>
  </si>
  <si>
    <t>rolka - co najmniej 50  m.</t>
  </si>
  <si>
    <t>……………m na rolce</t>
  </si>
  <si>
    <r>
      <t xml:space="preserve">Folia aluminiowa  </t>
    </r>
    <r>
      <rPr>
        <sz val="9"/>
        <rFont val="Times New Roman"/>
        <family val="1"/>
        <charset val="238"/>
      </rPr>
      <t xml:space="preserve">typu JAN NIEZBĘDNY lub równoważny  </t>
    </r>
  </si>
  <si>
    <t>wytrzymałość termiczna: min - 40° C; max 70° C</t>
  </si>
  <si>
    <t>rolka - co najmniej 20  m.</t>
  </si>
  <si>
    <r>
      <t xml:space="preserve">Folia spożywcza do żywności </t>
    </r>
    <r>
      <rPr>
        <sz val="9"/>
        <rFont val="Times New Roman"/>
        <family val="1"/>
        <charset val="238"/>
      </rPr>
      <t xml:space="preserve">typu JAN NIEZBĘDNY lub równoważny  </t>
    </r>
  </si>
  <si>
    <t>domieszka kauczuku - 80 %</t>
  </si>
  <si>
    <t>wytrzymałe i elastyczne</t>
  </si>
  <si>
    <t>mix kolorów</t>
  </si>
  <si>
    <t>opakowanie - 1 kg</t>
  </si>
  <si>
    <t xml:space="preserve">Gumki recepturki </t>
  </si>
  <si>
    <t>redukujące twardość wody</t>
  </si>
  <si>
    <t>redukuje zanieczyszcenia co najmniej:  chlor, aluminium, ołów, kadm, miedź</t>
  </si>
  <si>
    <r>
      <t xml:space="preserve">Wkłady filtrujące podłużne </t>
    </r>
    <r>
      <rPr>
        <sz val="9"/>
        <rFont val="Times New Roman"/>
        <family val="1"/>
        <charset val="238"/>
      </rPr>
      <t xml:space="preserve"> do dzbanka filtrującego  typu Maxtra  Brita lub równoważny  </t>
    </r>
  </si>
  <si>
    <r>
      <t xml:space="preserve">Wkłady filtrujące okrągłe </t>
    </r>
    <r>
      <rPr>
        <sz val="9"/>
        <rFont val="Times New Roman"/>
        <family val="1"/>
        <charset val="238"/>
      </rPr>
      <t xml:space="preserve">do dzbanka filtrującego  typu Classic Brita lub równoważny  </t>
    </r>
  </si>
  <si>
    <r>
      <t xml:space="preserve">Wkłady filtrujące podlużne </t>
    </r>
    <r>
      <rPr>
        <sz val="9"/>
        <rFont val="Times New Roman"/>
        <family val="1"/>
        <charset val="238"/>
      </rPr>
      <t xml:space="preserve">do dzbanka  filtrującego typu Maxtra Plus Brita lub równoważny  </t>
    </r>
  </si>
  <si>
    <t>redukuje zanieczyszcenia co najmniej:  chlor, zanieczyszczenia organiczne</t>
  </si>
  <si>
    <r>
      <t xml:space="preserve">Wkłady filtrujące okrągłe </t>
    </r>
    <r>
      <rPr>
        <sz val="9"/>
        <rFont val="Times New Roman"/>
        <family val="1"/>
        <charset val="238"/>
      </rPr>
      <t xml:space="preserve">do dzbanka filtrującego  typu Zelmer 340 lub równoważny  </t>
    </r>
  </si>
  <si>
    <t xml:space="preserve"> okres użytkowania do 4 tygodni</t>
  </si>
  <si>
    <t>redukuje co najmniej zanieczyszczenia organiczne</t>
  </si>
  <si>
    <r>
      <t xml:space="preserve">Wkłady filtrujące podłużne </t>
    </r>
    <r>
      <rPr>
        <sz val="9"/>
        <rFont val="Times New Roman"/>
        <family val="1"/>
        <charset val="238"/>
      </rPr>
      <t xml:space="preserve"> do dzbanka filtrującego typu Unimax lub równoważny  </t>
    </r>
  </si>
  <si>
    <t>do tkanin kolorowych</t>
  </si>
  <si>
    <t>wywabiający plamy</t>
  </si>
  <si>
    <t xml:space="preserve">pojemnność - 1 l. </t>
  </si>
  <si>
    <t>Płyn do prania tkanin kolorowych</t>
  </si>
  <si>
    <t>służy do płukania tkanin</t>
  </si>
  <si>
    <t>koncentrat</t>
  </si>
  <si>
    <t>pojemność 900-950 ml.</t>
  </si>
  <si>
    <t>……………ml</t>
  </si>
  <si>
    <t>Płyn antystatyczny do płukania tkanin</t>
  </si>
  <si>
    <t>3-warstwowe</t>
  </si>
  <si>
    <t>bezzapachowe</t>
  </si>
  <si>
    <t>chusteczki pakowane w kartonowe pudełko</t>
  </si>
  <si>
    <t>opakowanie- min. 70 szt.  chusteczek</t>
  </si>
  <si>
    <t>…………..szt. w op.</t>
  </si>
  <si>
    <t>Chusteczki uniwersalne</t>
  </si>
  <si>
    <t>pudełko</t>
  </si>
  <si>
    <t>usuwa kamień co najmniej z czajników</t>
  </si>
  <si>
    <t>Odkamieniacz usuwający osady wapienne z czajników</t>
  </si>
  <si>
    <t xml:space="preserve">opakowanie - 50 g. </t>
  </si>
  <si>
    <t>opakowanie - 950-1000 g</t>
  </si>
  <si>
    <t>usuwa osady wapienne co najmniej  z urządzeń grzewczych, chłodzoncych, instalacji</t>
  </si>
  <si>
    <t xml:space="preserve">Odkamieniacz usuwający osady wapienne </t>
  </si>
  <si>
    <t>………………..g.</t>
  </si>
  <si>
    <t>w postaci płynu</t>
  </si>
  <si>
    <t>w postaci sypkiej</t>
  </si>
  <si>
    <t xml:space="preserve">Odkamieniacz w płynie do usuwania osadów kamienia z czajników </t>
  </si>
  <si>
    <t>pojemność - 250 ml.</t>
  </si>
  <si>
    <t>posiada warstwę miękkiej gąbki do zmywania</t>
  </si>
  <si>
    <t>wymiary: 9 x 7 cm</t>
  </si>
  <si>
    <t xml:space="preserve">opakowanie - 5 szt. </t>
  </si>
  <si>
    <t>posiada warstwę szorstką ( gruba fibra)  do szorowania</t>
  </si>
  <si>
    <t>Gąbka dwuwarstwowa do zmywania powierzchni oraz naczyń</t>
  </si>
  <si>
    <t xml:space="preserve">opakowanie - 10 szt. </t>
  </si>
  <si>
    <t>wymiary: 8 x 5 x 2,5 cm</t>
  </si>
  <si>
    <t>Gąbka dwuwarstwowa (zmywaki kuchenne)</t>
  </si>
  <si>
    <t>gąbka z zplastikowym uchytem na płyn</t>
  </si>
  <si>
    <r>
      <t xml:space="preserve"> Gąbka z plastikowym uchwytem </t>
    </r>
    <r>
      <rPr>
        <sz val="9"/>
        <rFont val="Times New Roman"/>
        <family val="1"/>
        <charset val="238"/>
      </rPr>
      <t xml:space="preserve">typu Jędruś lub równoważna  </t>
    </r>
  </si>
  <si>
    <t>ścierka z mikrofibry</t>
  </si>
  <si>
    <t xml:space="preserve"> o działaniu elektrostatycznym</t>
  </si>
  <si>
    <t>wymiary: ok. 40 x 30 cm</t>
  </si>
  <si>
    <t xml:space="preserve">Ścierka do kurzu z mikrofibry </t>
  </si>
  <si>
    <t>wiskozowa</t>
  </si>
  <si>
    <t>wchłaniają wodę i brud</t>
  </si>
  <si>
    <t>miękka</t>
  </si>
  <si>
    <t>Uniwersalne ściereczki wiskozowe</t>
  </si>
  <si>
    <t>Ścierka domowa</t>
  </si>
  <si>
    <t xml:space="preserve">wszechstronne zastosowanie </t>
  </si>
  <si>
    <t xml:space="preserve">wymiary co najmniej 32x38 cm </t>
  </si>
  <si>
    <t>gramatura co najmniej 78 g/m2</t>
  </si>
  <si>
    <t>………x………cm</t>
  </si>
  <si>
    <t>……………..g/m2</t>
  </si>
  <si>
    <t>z włókniny wiskozowej</t>
  </si>
  <si>
    <t>perforowane</t>
  </si>
  <si>
    <t xml:space="preserve">opakowanie - 3 szt. </t>
  </si>
  <si>
    <t xml:space="preserve">wymiary co najmniej 34x35 cm </t>
  </si>
  <si>
    <t>Ścierka perforowana</t>
  </si>
  <si>
    <t>szorstka</t>
  </si>
  <si>
    <t>usuwające co najmniej przypalone i przyschnięte resztki jedzenia, plamy z tłuszczu</t>
  </si>
  <si>
    <t xml:space="preserve">wymiary co najmniej 9 x10 cm </t>
  </si>
  <si>
    <t>Ściereczka szorstka</t>
  </si>
  <si>
    <t xml:space="preserve">wykonana z włókniny </t>
  </si>
  <si>
    <t>wymiary co najmniej 50x 60 cm</t>
  </si>
  <si>
    <t xml:space="preserve">Ścierka podłogowa szara </t>
  </si>
  <si>
    <t xml:space="preserve">wykonana z wiskozy </t>
  </si>
  <si>
    <t xml:space="preserve">Ścierka podłogowa pomarańczowa </t>
  </si>
  <si>
    <t xml:space="preserve">pojemnośc - 20 l. </t>
  </si>
  <si>
    <t xml:space="preserve">Wiadro plastikowe </t>
  </si>
  <si>
    <t xml:space="preserve">pojemnośc - 10 l. </t>
  </si>
  <si>
    <t>dwustronna</t>
  </si>
  <si>
    <t>Szczoteczka do rąk</t>
  </si>
  <si>
    <t xml:space="preserve">wymiary co najmniej 8,5x4,5x4 cm </t>
  </si>
  <si>
    <t>………x……x….…cm</t>
  </si>
  <si>
    <t>Szczotka do mycia butelek o średnicy 3 cm</t>
  </si>
  <si>
    <t>Szczotka do mycia butelek o średnicy 5 cm</t>
  </si>
  <si>
    <t>Szczotka do mycia butelek o średnicy 7 cm</t>
  </si>
  <si>
    <t>umozliwia mycie butelki o średnicy 3 cm</t>
  </si>
  <si>
    <t xml:space="preserve">opakowanie - 1 szt </t>
  </si>
  <si>
    <t>umozliwia mycie butelki o średnicy 5 cm</t>
  </si>
  <si>
    <t>umozliwia mycie butelki o średnicy 7 cm</t>
  </si>
  <si>
    <t>szczotka z włosia pet lub pcv</t>
  </si>
  <si>
    <t>wymiary co najmniej 20 x 5 cm</t>
  </si>
  <si>
    <t xml:space="preserve">Szczotka do szorowania ręcznego </t>
  </si>
  <si>
    <t>posiada kij drewniany z gwintem</t>
  </si>
  <si>
    <t>Zestaw do zamiatania ( szczotka+kij + szufelka)</t>
  </si>
  <si>
    <t xml:space="preserve">posiada zmiotkę ryżową </t>
  </si>
  <si>
    <t xml:space="preserve">opakowanie - 1 zestaw </t>
  </si>
  <si>
    <t>Zestaw zmiotka z szufelką</t>
  </si>
  <si>
    <t xml:space="preserve">zmiotka plastikowa </t>
  </si>
  <si>
    <t>szufelka plastikowa  zakończona gumową uszczelką</t>
  </si>
  <si>
    <t>posiada szufelkę zakończoną gumową uszczelką</t>
  </si>
  <si>
    <t>Szufelka plastikowa</t>
  </si>
  <si>
    <t xml:space="preserve">wymiary co najmniej  dł. 32 x szer. 23 cm </t>
  </si>
  <si>
    <t>posiada kij  z gwintem</t>
  </si>
  <si>
    <t xml:space="preserve">Zestaw do zamiatania (szczotka + kij) </t>
  </si>
  <si>
    <r>
      <t xml:space="preserve">posiada szczotkę </t>
    </r>
    <r>
      <rPr>
        <b/>
        <sz val="9"/>
        <color theme="1"/>
        <rFont val="Times New Roman"/>
        <family val="1"/>
        <charset val="238"/>
      </rPr>
      <t>z naturalnego włosia</t>
    </r>
    <r>
      <rPr>
        <sz val="9"/>
        <color theme="1"/>
        <rFont val="Times New Roman"/>
        <family val="1"/>
        <charset val="238"/>
      </rPr>
      <t xml:space="preserve"> z rozwarstwieniem na końcach </t>
    </r>
  </si>
  <si>
    <r>
      <t xml:space="preserve">posiada szczotkę </t>
    </r>
    <r>
      <rPr>
        <b/>
        <sz val="9"/>
        <color theme="1"/>
        <rFont val="Times New Roman"/>
        <family val="1"/>
        <charset val="238"/>
      </rPr>
      <t>ze sztucznego włosia</t>
    </r>
    <r>
      <rPr>
        <sz val="9"/>
        <color theme="1"/>
        <rFont val="Times New Roman"/>
        <family val="1"/>
        <charset val="238"/>
      </rPr>
      <t xml:space="preserve"> z rozwarstwieniem na końcach </t>
    </r>
  </si>
  <si>
    <t>Szczotka do zamiatania ( bez kija)</t>
  </si>
  <si>
    <t>istnieje możliwość wkręcenia kija</t>
  </si>
  <si>
    <r>
      <t xml:space="preserve">szczotka </t>
    </r>
    <r>
      <rPr>
        <b/>
        <sz val="9"/>
        <color theme="1"/>
        <rFont val="Times New Roman"/>
        <family val="1"/>
        <charset val="238"/>
      </rPr>
      <t xml:space="preserve">z naturalonego włosia </t>
    </r>
  </si>
  <si>
    <r>
      <t xml:space="preserve">szczotka </t>
    </r>
    <r>
      <rPr>
        <b/>
        <sz val="9"/>
        <color theme="1"/>
        <rFont val="Times New Roman"/>
        <family val="1"/>
        <charset val="238"/>
      </rPr>
      <t>ze sztucznego włosia</t>
    </r>
    <r>
      <rPr>
        <sz val="9"/>
        <color theme="1"/>
        <rFont val="Times New Roman"/>
        <family val="1"/>
        <charset val="238"/>
      </rPr>
      <t xml:space="preserve"> z rozwarstwieniem na końcach </t>
    </r>
  </si>
  <si>
    <t xml:space="preserve">dł. min. 120 cm z gwintem </t>
  </si>
  <si>
    <t xml:space="preserve">Kij drewniany  do szczotki </t>
  </si>
  <si>
    <t>Kij metalowy do szczotki</t>
  </si>
  <si>
    <t>…………..cm</t>
  </si>
  <si>
    <r>
      <t xml:space="preserve">Kij metalowy do mopa </t>
    </r>
    <r>
      <rPr>
        <sz val="9"/>
        <rFont val="Times New Roman"/>
        <family val="1"/>
        <charset val="238"/>
      </rPr>
      <t>typu VILEDA lu równoważny</t>
    </r>
  </si>
  <si>
    <t xml:space="preserve">ośmiokatny </t>
  </si>
  <si>
    <t xml:space="preserve">wytrzymały </t>
  </si>
  <si>
    <t xml:space="preserve">wkład paskowy </t>
  </si>
  <si>
    <t>z włókna wiskozowego</t>
  </si>
  <si>
    <r>
      <t xml:space="preserve">Wkład do mopa paskowy  </t>
    </r>
    <r>
      <rPr>
        <sz val="9"/>
        <rFont val="Times New Roman"/>
        <family val="1"/>
        <charset val="238"/>
      </rPr>
      <t>typu VILEDA SUPER MOCIO SOFT lub równoważny</t>
    </r>
  </si>
  <si>
    <t>Stelaż mopa płaskiego o wymiarach 40 x 11 cm</t>
  </si>
  <si>
    <t>kij (profesjonalny)</t>
  </si>
  <si>
    <r>
      <t xml:space="preserve">Zestaw Stelaż mopa płaskiego +  kij </t>
    </r>
    <r>
      <rPr>
        <sz val="9"/>
        <rFont val="Times New Roman"/>
        <family val="1"/>
        <charset val="238"/>
      </rPr>
      <t>typu MERIDA lub równoważny</t>
    </r>
  </si>
  <si>
    <t xml:space="preserve">wkład  do mopa Merida MO20 ( w posiadaniu Zamawiającego)  </t>
  </si>
  <si>
    <t>mop z włokien wiskozowych</t>
  </si>
  <si>
    <t>kij</t>
  </si>
  <si>
    <r>
      <t xml:space="preserve">Zestaw do sprzątania ( mop z włókien wiskozowych + kij + wiaderko z ociekaczem)  </t>
    </r>
    <r>
      <rPr>
        <sz val="9"/>
        <rFont val="Times New Roman"/>
        <family val="1"/>
        <charset val="238"/>
      </rPr>
      <t xml:space="preserve">typ  VILEDA lub równoważny, </t>
    </r>
  </si>
  <si>
    <t xml:space="preserve">wiaderko z ociekaczem </t>
  </si>
  <si>
    <t xml:space="preserve">pojemność wiadra min. 12 l. </t>
  </si>
  <si>
    <t xml:space="preserve">……………..l. </t>
  </si>
  <si>
    <r>
      <t xml:space="preserve">ZESTAW - mop płaski  z mikroaktywnymi włóknami + drążek teleskopowy,  </t>
    </r>
    <r>
      <rPr>
        <sz val="9"/>
        <rFont val="Times New Roman"/>
        <family val="1"/>
        <charset val="238"/>
      </rPr>
      <t>typ VILEDA ULTRA MAX lub równoważny</t>
    </r>
  </si>
  <si>
    <t>mop płaski  z mikroaktywnymi włóknami</t>
  </si>
  <si>
    <t>drążek teleskopowy</t>
  </si>
  <si>
    <t xml:space="preserve">Wkład do mopa MERIDA MO20 ( w posiadaniu Zamawiającego) </t>
  </si>
  <si>
    <t xml:space="preserve">wymiary mopa 35 x 14 cm </t>
  </si>
  <si>
    <t>wkład do mopa płaskiego z mikroaktywnymi włóknami VILEDA ULTRA MAX</t>
  </si>
  <si>
    <t>wymiary wkładu 35 x 14 cm</t>
  </si>
  <si>
    <t>wiaderko do mopa płaskiego VILEDA ULTRA MAX z wyciskaczem</t>
  </si>
  <si>
    <r>
      <t xml:space="preserve">Wkład do mopa płaskiego z mikroaktywnymi włóknami VILEDA ULTRA MAX  </t>
    </r>
    <r>
      <rPr>
        <sz val="9"/>
        <rFont val="Times New Roman"/>
        <family val="1"/>
        <charset val="238"/>
      </rPr>
      <t>( w posiadaniu Zamawiającego).</t>
    </r>
  </si>
  <si>
    <r>
      <t xml:space="preserve">Wiaderko do mopa płaskiego VILEDA ULTRA MAX z wyciskaczem </t>
    </r>
    <r>
      <rPr>
        <sz val="9"/>
        <rFont val="Times New Roman"/>
        <family val="1"/>
        <charset val="238"/>
      </rPr>
      <t>( w posiadaniu Zamawiającego).</t>
    </r>
  </si>
  <si>
    <t>posiada uniwersalny gwint pasujący do standardowych kijów.</t>
  </si>
  <si>
    <t>Wkład zapas mopa paskowy</t>
  </si>
  <si>
    <t>wykonany ze sznurka o długości co najmniej 22 cm</t>
  </si>
  <si>
    <t xml:space="preserve">100 % bawełna </t>
  </si>
  <si>
    <t>Wkład do mopa sznurkowy</t>
  </si>
  <si>
    <t xml:space="preserve">dł. …………..cm </t>
  </si>
  <si>
    <t>RAZEM Pakiet 2</t>
  </si>
  <si>
    <r>
      <t xml:space="preserve">nazwa produktu  </t>
    </r>
    <r>
      <rPr>
        <b/>
        <sz val="9"/>
        <color rgb="FFFF0000"/>
        <rFont val="Times New Roman"/>
        <family val="1"/>
        <charset val="238"/>
      </rPr>
      <t>(obowiązkowo należy wpisać )</t>
    </r>
  </si>
  <si>
    <r>
      <t xml:space="preserve">Potwierdzenie wymaganych cech produktu </t>
    </r>
    <r>
      <rPr>
        <b/>
        <sz val="9"/>
        <color rgb="FFFF0000"/>
        <rFont val="Times New Roman"/>
        <family val="1"/>
        <charset val="238"/>
      </rPr>
      <t>(*obowiązkowo należy wybrać odpowiednią odpowiedź lub uzupełnić )</t>
    </r>
  </si>
  <si>
    <t>Zamawiany produkt</t>
  </si>
  <si>
    <t>zestaw</t>
  </si>
  <si>
    <t>Niniejszy plik należy opatrzyć kwalifikowanym podpisem elektronicznym lub podpisem zaufanym  lub podpisem osobistym przez osobę uprawnioną do występowania w imieniu Wykonawcy</t>
  </si>
  <si>
    <t>xxxxxxx</t>
  </si>
  <si>
    <t>xxxxxxxx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</si>
</sst>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5]General"/>
    <numFmt numFmtId="165" formatCode="[$-415]#,##0"/>
    <numFmt numFmtId="166" formatCode="[$-415]#,##0.00"/>
    <numFmt numFmtId="167" formatCode="[$-415]0.00"/>
    <numFmt numFmtId="168" formatCode="[$-415]0%"/>
  </numFmts>
  <fonts count="12" x14ac:knownFonts="1">
    <font>
      <sz val="11"/>
      <color theme="1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9"/>
      <color rgb="FF000000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9"/>
      <color rgb="FF0000FF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b/>
      <sz val="11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rgb="FFDDD9C3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EEECE1"/>
      </patternFill>
    </fill>
    <fill>
      <patternFill patternType="solid">
        <fgColor rgb="FF92D050"/>
        <bgColor rgb="FFEEECE1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2" fillId="0" borderId="0"/>
  </cellStyleXfs>
  <cellXfs count="133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center"/>
    </xf>
    <xf numFmtId="164" fontId="3" fillId="0" borderId="0" xfId="1" applyFont="1" applyAlignment="1">
      <alignment horizontal="left" vertical="top"/>
    </xf>
    <xf numFmtId="164" fontId="4" fillId="0" borderId="0" xfId="1" applyFont="1" applyAlignment="1">
      <alignment horizontal="left" vertical="top" wrapText="1"/>
    </xf>
    <xf numFmtId="164" fontId="4" fillId="0" borderId="0" xfId="1" applyFont="1" applyAlignment="1">
      <alignment horizontal="left" vertical="top"/>
    </xf>
    <xf numFmtId="164" fontId="3" fillId="0" borderId="0" xfId="1" applyFont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164" fontId="5" fillId="0" borderId="0" xfId="1" applyFont="1" applyAlignment="1">
      <alignment horizontal="left"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66" fontId="4" fillId="5" borderId="1" xfId="1" applyNumberFormat="1" applyFont="1" applyFill="1" applyBorder="1" applyAlignment="1" applyProtection="1">
      <alignment horizontal="center" vertical="center" wrapText="1"/>
    </xf>
    <xf numFmtId="166" fontId="4" fillId="5" borderId="4" xfId="1" applyNumberFormat="1" applyFont="1" applyFill="1" applyBorder="1" applyAlignment="1" applyProtection="1">
      <alignment horizontal="center" vertical="center" wrapText="1"/>
    </xf>
    <xf numFmtId="166" fontId="4" fillId="6" borderId="4" xfId="1" applyNumberFormat="1" applyFont="1" applyFill="1" applyBorder="1" applyAlignment="1" applyProtection="1">
      <alignment horizontal="center" vertical="center" wrapText="1"/>
    </xf>
    <xf numFmtId="0" fontId="1" fillId="4" borderId="6" xfId="0" applyFont="1" applyFill="1" applyBorder="1" applyAlignment="1" applyProtection="1">
      <alignment horizontal="left" vertical="top" wrapText="1"/>
    </xf>
    <xf numFmtId="0" fontId="1" fillId="4" borderId="6" xfId="0" applyFont="1" applyFill="1" applyBorder="1" applyAlignment="1" applyProtection="1">
      <alignment wrapText="1"/>
    </xf>
    <xf numFmtId="0" fontId="0" fillId="3" borderId="6" xfId="0" applyFill="1" applyBorder="1" applyAlignment="1" applyProtection="1">
      <alignment horizontal="center" vertical="center"/>
    </xf>
    <xf numFmtId="2" fontId="0" fillId="3" borderId="6" xfId="0" applyNumberFormat="1" applyFill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  <protection locked="0"/>
    </xf>
    <xf numFmtId="0" fontId="4" fillId="5" borderId="1" xfId="1" applyNumberFormat="1" applyFont="1" applyFill="1" applyBorder="1" applyAlignment="1" applyProtection="1">
      <alignment horizontal="center" vertical="center" wrapText="1"/>
    </xf>
    <xf numFmtId="0" fontId="4" fillId="6" borderId="1" xfId="1" applyNumberFormat="1" applyFont="1" applyFill="1" applyBorder="1" applyAlignment="1" applyProtection="1">
      <alignment horizontal="center" vertical="center" wrapText="1"/>
    </xf>
    <xf numFmtId="4" fontId="6" fillId="4" borderId="6" xfId="0" applyNumberFormat="1" applyFont="1" applyFill="1" applyBorder="1" applyAlignment="1" applyProtection="1">
      <alignment horizontal="left" vertical="top" wrapText="1"/>
    </xf>
    <xf numFmtId="0" fontId="1" fillId="0" borderId="6" xfId="0" applyFont="1" applyBorder="1" applyAlignment="1" applyProtection="1">
      <alignment horizontal="center" vertical="center"/>
      <protection locked="0"/>
    </xf>
    <xf numFmtId="2" fontId="1" fillId="0" borderId="6" xfId="0" applyNumberFormat="1" applyFont="1" applyBorder="1" applyAlignment="1" applyProtection="1">
      <alignment horizontal="center" vertical="center"/>
    </xf>
    <xf numFmtId="0" fontId="8" fillId="3" borderId="11" xfId="0" applyFont="1" applyFill="1" applyBorder="1" applyAlignment="1" applyProtection="1">
      <alignment horizontal="right" vertical="center"/>
    </xf>
    <xf numFmtId="0" fontId="8" fillId="3" borderId="12" xfId="0" applyFont="1" applyFill="1" applyBorder="1" applyAlignment="1" applyProtection="1">
      <alignment horizontal="right" vertical="center"/>
    </xf>
    <xf numFmtId="0" fontId="8" fillId="3" borderId="13" xfId="0" applyFont="1" applyFill="1" applyBorder="1" applyAlignment="1" applyProtection="1">
      <alignment horizontal="right" vertical="center"/>
    </xf>
    <xf numFmtId="0" fontId="11" fillId="0" borderId="0" xfId="0" applyFont="1" applyAlignment="1">
      <alignment horizontal="left" vertical="top" wrapText="1"/>
    </xf>
    <xf numFmtId="0" fontId="1" fillId="4" borderId="6" xfId="0" applyFont="1" applyFill="1" applyBorder="1" applyAlignment="1" applyProtection="1">
      <alignment horizontal="center" vertical="center"/>
    </xf>
    <xf numFmtId="4" fontId="7" fillId="4" borderId="6" xfId="0" applyNumberFormat="1" applyFont="1" applyFill="1" applyBorder="1" applyAlignment="1" applyProtection="1">
      <alignment horizontal="left" vertical="top" wrapText="1"/>
    </xf>
    <xf numFmtId="0" fontId="1" fillId="0" borderId="6" xfId="0" applyFont="1" applyBorder="1" applyAlignment="1" applyProtection="1">
      <alignment horizontal="left" vertical="top"/>
      <protection locked="0"/>
    </xf>
    <xf numFmtId="0" fontId="9" fillId="4" borderId="6" xfId="0" applyFont="1" applyFill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  <protection locked="0"/>
    </xf>
    <xf numFmtId="9" fontId="1" fillId="0" borderId="6" xfId="0" applyNumberFormat="1" applyFont="1" applyBorder="1" applyAlignment="1" applyProtection="1">
      <alignment horizontal="center" vertical="center"/>
      <protection locked="0"/>
    </xf>
    <xf numFmtId="4" fontId="7" fillId="4" borderId="7" xfId="0" applyNumberFormat="1" applyFont="1" applyFill="1" applyBorder="1" applyAlignment="1" applyProtection="1">
      <alignment horizontal="left" vertical="top" wrapText="1"/>
    </xf>
    <xf numFmtId="4" fontId="7" fillId="4" borderId="8" xfId="0" applyNumberFormat="1" applyFont="1" applyFill="1" applyBorder="1" applyAlignment="1" applyProtection="1">
      <alignment horizontal="left" vertical="top" wrapText="1"/>
    </xf>
    <xf numFmtId="167" fontId="4" fillId="5" borderId="2" xfId="1" applyNumberFormat="1" applyFont="1" applyFill="1" applyBorder="1" applyAlignment="1" applyProtection="1">
      <alignment horizontal="center" vertical="center" wrapText="1"/>
    </xf>
    <xf numFmtId="165" fontId="4" fillId="2" borderId="5" xfId="1" applyNumberFormat="1" applyFont="1" applyFill="1" applyBorder="1" applyAlignment="1" applyProtection="1">
      <alignment horizontal="center" vertical="top" wrapText="1"/>
    </xf>
    <xf numFmtId="165" fontId="4" fillId="2" borderId="0" xfId="1" applyNumberFormat="1" applyFont="1" applyFill="1" applyBorder="1" applyAlignment="1" applyProtection="1">
      <alignment horizontal="center" vertical="top" wrapText="1"/>
    </xf>
    <xf numFmtId="165" fontId="4" fillId="5" borderId="1" xfId="1" applyNumberFormat="1" applyFont="1" applyFill="1" applyBorder="1" applyAlignment="1" applyProtection="1">
      <alignment horizontal="center" vertical="center" wrapText="1"/>
    </xf>
    <xf numFmtId="166" fontId="4" fillId="5" borderId="2" xfId="1" applyNumberFormat="1" applyFont="1" applyFill="1" applyBorder="1" applyAlignment="1" applyProtection="1">
      <alignment horizontal="center" vertical="center" wrapText="1"/>
    </xf>
    <xf numFmtId="166" fontId="4" fillId="5" borderId="3" xfId="1" applyNumberFormat="1" applyFont="1" applyFill="1" applyBorder="1" applyAlignment="1" applyProtection="1">
      <alignment horizontal="center" vertical="center" wrapText="1"/>
    </xf>
    <xf numFmtId="166" fontId="4" fillId="6" borderId="1" xfId="1" applyNumberFormat="1" applyFont="1" applyFill="1" applyBorder="1" applyAlignment="1" applyProtection="1">
      <alignment horizontal="center" vertical="center" wrapText="1"/>
    </xf>
    <xf numFmtId="166" fontId="4" fillId="5" borderId="1" xfId="1" applyNumberFormat="1" applyFont="1" applyFill="1" applyBorder="1" applyAlignment="1" applyProtection="1">
      <alignment horizontal="center" vertical="center" wrapText="1"/>
    </xf>
    <xf numFmtId="167" fontId="4" fillId="5" borderId="1" xfId="1" applyNumberFormat="1" applyFont="1" applyFill="1" applyBorder="1" applyAlignment="1" applyProtection="1">
      <alignment horizontal="center" vertical="center" wrapText="1"/>
    </xf>
    <xf numFmtId="168" fontId="4" fillId="5" borderId="1" xfId="1" applyNumberFormat="1" applyFont="1" applyFill="1" applyBorder="1" applyAlignment="1" applyProtection="1">
      <alignment horizontal="center" vertical="center" wrapText="1"/>
    </xf>
    <xf numFmtId="164" fontId="4" fillId="0" borderId="0" xfId="1" applyFont="1" applyAlignment="1">
      <alignment horizontal="left" vertical="top"/>
    </xf>
    <xf numFmtId="164" fontId="5" fillId="0" borderId="0" xfId="1" applyFont="1" applyAlignment="1">
      <alignment horizontal="left" vertical="top"/>
    </xf>
    <xf numFmtId="164" fontId="4" fillId="0" borderId="0" xfId="1" applyFont="1" applyFill="1" applyBorder="1" applyAlignment="1">
      <alignment horizontal="left" vertical="top"/>
    </xf>
    <xf numFmtId="3" fontId="6" fillId="4" borderId="6" xfId="0" applyNumberFormat="1" applyFont="1" applyFill="1" applyBorder="1" applyAlignment="1" applyProtection="1">
      <alignment horizontal="center" vertical="center"/>
    </xf>
    <xf numFmtId="4" fontId="6" fillId="4" borderId="6" xfId="0" applyNumberFormat="1" applyFont="1" applyFill="1" applyBorder="1" applyAlignment="1" applyProtection="1">
      <alignment horizontal="left" vertical="top" wrapText="1"/>
    </xf>
    <xf numFmtId="4" fontId="6" fillId="0" borderId="7" xfId="0" applyNumberFormat="1" applyFont="1" applyBorder="1" applyAlignment="1" applyProtection="1">
      <alignment horizontal="center" vertical="center" wrapText="1"/>
      <protection locked="0"/>
    </xf>
    <xf numFmtId="4" fontId="6" fillId="0" borderId="8" xfId="0" applyNumberFormat="1" applyFont="1" applyBorder="1" applyAlignment="1" applyProtection="1">
      <alignment horizontal="center" vertical="center" wrapText="1"/>
      <protection locked="0"/>
    </xf>
    <xf numFmtId="4" fontId="7" fillId="4" borderId="7" xfId="0" applyNumberFormat="1" applyFont="1" applyFill="1" applyBorder="1" applyAlignment="1" applyProtection="1">
      <alignment horizontal="center" vertical="center" wrapText="1"/>
    </xf>
    <xf numFmtId="4" fontId="7" fillId="4" borderId="8" xfId="0" applyNumberFormat="1" applyFont="1" applyFill="1" applyBorder="1" applyAlignment="1" applyProtection="1">
      <alignment horizontal="center" vertical="center" wrapText="1"/>
    </xf>
    <xf numFmtId="3" fontId="7" fillId="4" borderId="7" xfId="0" applyNumberFormat="1" applyFont="1" applyFill="1" applyBorder="1" applyAlignment="1" applyProtection="1">
      <alignment horizontal="center" vertical="center" wrapText="1"/>
    </xf>
    <xf numFmtId="3" fontId="7" fillId="4" borderId="8" xfId="0" applyNumberFormat="1" applyFont="1" applyFill="1" applyBorder="1" applyAlignment="1" applyProtection="1">
      <alignment horizontal="center" vertical="center" wrapText="1"/>
    </xf>
    <xf numFmtId="2" fontId="6" fillId="0" borderId="7" xfId="0" applyNumberFormat="1" applyFont="1" applyBorder="1" applyAlignment="1" applyProtection="1">
      <alignment horizontal="center" vertical="center" wrapText="1"/>
      <protection locked="0"/>
    </xf>
    <xf numFmtId="2" fontId="6" fillId="0" borderId="8" xfId="0" applyNumberFormat="1" applyFont="1" applyBorder="1" applyAlignment="1" applyProtection="1">
      <alignment horizontal="center" vertical="center" wrapText="1"/>
      <protection locked="0"/>
    </xf>
    <xf numFmtId="2" fontId="6" fillId="0" borderId="7" xfId="0" applyNumberFormat="1" applyFont="1" applyBorder="1" applyAlignment="1" applyProtection="1">
      <alignment horizontal="center" vertical="center" wrapText="1"/>
    </xf>
    <xf numFmtId="2" fontId="6" fillId="0" borderId="8" xfId="0" applyNumberFormat="1" applyFont="1" applyBorder="1" applyAlignment="1" applyProtection="1">
      <alignment horizontal="center" vertical="center" wrapText="1"/>
    </xf>
    <xf numFmtId="9" fontId="6" fillId="0" borderId="7" xfId="0" applyNumberFormat="1" applyFont="1" applyBorder="1" applyAlignment="1" applyProtection="1">
      <alignment horizontal="center" vertical="center" wrapText="1"/>
      <protection locked="0"/>
    </xf>
    <xf numFmtId="9" fontId="6" fillId="0" borderId="8" xfId="0" applyNumberFormat="1" applyFont="1" applyBorder="1" applyAlignment="1" applyProtection="1">
      <alignment horizontal="center" vertical="center" wrapText="1"/>
      <protection locked="0"/>
    </xf>
    <xf numFmtId="2" fontId="1" fillId="0" borderId="7" xfId="0" applyNumberFormat="1" applyFont="1" applyBorder="1" applyAlignment="1" applyProtection="1">
      <alignment horizontal="center" vertical="center"/>
    </xf>
    <xf numFmtId="2" fontId="1" fillId="0" borderId="8" xfId="0" applyNumberFormat="1" applyFont="1" applyBorder="1" applyAlignment="1" applyProtection="1">
      <alignment horizontal="center" vertical="center"/>
    </xf>
    <xf numFmtId="2" fontId="1" fillId="0" borderId="9" xfId="0" applyNumberFormat="1" applyFont="1" applyBorder="1" applyAlignment="1" applyProtection="1">
      <alignment horizontal="center" vertical="center"/>
    </xf>
    <xf numFmtId="2" fontId="1" fillId="0" borderId="6" xfId="0" applyNumberFormat="1" applyFont="1" applyBorder="1" applyAlignment="1" applyProtection="1">
      <alignment horizontal="center" vertical="center"/>
      <protection locked="0"/>
    </xf>
    <xf numFmtId="9" fontId="1" fillId="0" borderId="7" xfId="0" applyNumberFormat="1" applyFont="1" applyBorder="1" applyAlignment="1" applyProtection="1">
      <alignment horizontal="center" vertical="center"/>
      <protection locked="0"/>
    </xf>
    <xf numFmtId="9" fontId="1" fillId="0" borderId="8" xfId="0" applyNumberFormat="1" applyFont="1" applyBorder="1" applyAlignment="1" applyProtection="1">
      <alignment horizontal="center" vertical="center"/>
      <protection locked="0"/>
    </xf>
    <xf numFmtId="9" fontId="1" fillId="0" borderId="9" xfId="0" applyNumberFormat="1" applyFont="1" applyBorder="1" applyAlignment="1" applyProtection="1">
      <alignment horizontal="center" vertical="center"/>
      <protection locked="0"/>
    </xf>
    <xf numFmtId="0" fontId="1" fillId="4" borderId="10" xfId="0" applyFont="1" applyFill="1" applyBorder="1" applyAlignment="1" applyProtection="1">
      <alignment horizontal="center" vertical="center"/>
    </xf>
    <xf numFmtId="4" fontId="7" fillId="4" borderId="9" xfId="0" applyNumberFormat="1" applyFont="1" applyFill="1" applyBorder="1" applyAlignment="1" applyProtection="1">
      <alignment horizontal="left" vertical="top" wrapText="1"/>
    </xf>
    <xf numFmtId="0" fontId="1" fillId="4" borderId="9" xfId="0" applyFont="1" applyFill="1" applyBorder="1" applyAlignment="1" applyProtection="1">
      <alignment horizontal="center" vertical="center"/>
    </xf>
    <xf numFmtId="4" fontId="6" fillId="4" borderId="9" xfId="0" applyNumberFormat="1" applyFont="1" applyFill="1" applyBorder="1" applyAlignment="1" applyProtection="1">
      <alignment horizontal="left" vertical="top" wrapText="1"/>
    </xf>
    <xf numFmtId="0" fontId="1" fillId="4" borderId="9" xfId="0" applyFont="1" applyFill="1" applyBorder="1" applyAlignment="1" applyProtection="1">
      <alignment horizontal="left" vertical="top" wrapText="1"/>
    </xf>
    <xf numFmtId="0" fontId="1" fillId="0" borderId="9" xfId="0" applyFont="1" applyBorder="1" applyAlignment="1" applyProtection="1">
      <alignment horizontal="left" vertical="top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9" fillId="4" borderId="9" xfId="0" applyFont="1" applyFill="1" applyBorder="1" applyAlignment="1" applyProtection="1">
      <alignment horizontal="center" vertical="center"/>
    </xf>
    <xf numFmtId="2" fontId="1" fillId="0" borderId="9" xfId="0" applyNumberFormat="1" applyFont="1" applyBorder="1" applyAlignment="1" applyProtection="1">
      <alignment horizontal="center" vertical="center"/>
      <protection locked="0"/>
    </xf>
    <xf numFmtId="3" fontId="6" fillId="4" borderId="14" xfId="0" applyNumberFormat="1" applyFont="1" applyFill="1" applyBorder="1" applyAlignment="1" applyProtection="1">
      <alignment horizontal="center" vertical="center"/>
    </xf>
    <xf numFmtId="4" fontId="6" fillId="4" borderId="14" xfId="0" applyNumberFormat="1" applyFont="1" applyFill="1" applyBorder="1" applyAlignment="1" applyProtection="1">
      <alignment horizontal="left" vertical="top" wrapText="1"/>
    </xf>
    <xf numFmtId="0" fontId="1" fillId="4" borderId="14" xfId="0" applyFont="1" applyFill="1" applyBorder="1" applyAlignment="1" applyProtection="1">
      <alignment horizontal="left" vertical="top" wrapText="1"/>
    </xf>
    <xf numFmtId="4" fontId="6" fillId="0" borderId="15" xfId="0" applyNumberFormat="1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4" fontId="7" fillId="4" borderId="15" xfId="0" applyNumberFormat="1" applyFont="1" applyFill="1" applyBorder="1" applyAlignment="1" applyProtection="1">
      <alignment horizontal="center" vertical="center" wrapText="1"/>
    </xf>
    <xf numFmtId="3" fontId="7" fillId="4" borderId="15" xfId="0" applyNumberFormat="1" applyFont="1" applyFill="1" applyBorder="1" applyAlignment="1" applyProtection="1">
      <alignment horizontal="center" vertical="center" wrapText="1"/>
    </xf>
    <xf numFmtId="2" fontId="6" fillId="0" borderId="15" xfId="0" applyNumberFormat="1" applyFont="1" applyBorder="1" applyAlignment="1" applyProtection="1">
      <alignment horizontal="center" vertical="center" wrapText="1"/>
      <protection locked="0"/>
    </xf>
    <xf numFmtId="2" fontId="6" fillId="0" borderId="15" xfId="0" applyNumberFormat="1" applyFont="1" applyBorder="1" applyAlignment="1" applyProtection="1">
      <alignment horizontal="center" vertical="center" wrapText="1"/>
    </xf>
    <xf numFmtId="9" fontId="6" fillId="0" borderId="15" xfId="0" applyNumberFormat="1" applyFont="1" applyBorder="1" applyAlignment="1" applyProtection="1">
      <alignment horizontal="center" vertical="center" wrapText="1"/>
      <protection locked="0"/>
    </xf>
    <xf numFmtId="2" fontId="1" fillId="0" borderId="15" xfId="0" applyNumberFormat="1" applyFont="1" applyBorder="1" applyAlignment="1" applyProtection="1">
      <alignment horizontal="center" vertical="center"/>
    </xf>
    <xf numFmtId="0" fontId="1" fillId="4" borderId="16" xfId="0" applyFont="1" applyFill="1" applyBorder="1" applyAlignment="1" applyProtection="1">
      <alignment horizontal="center" vertical="center"/>
    </xf>
    <xf numFmtId="4" fontId="6" fillId="4" borderId="16" xfId="0" applyNumberFormat="1" applyFont="1" applyFill="1" applyBorder="1" applyAlignment="1" applyProtection="1">
      <alignment horizontal="left" vertical="top" wrapText="1"/>
    </xf>
    <xf numFmtId="0" fontId="1" fillId="4" borderId="16" xfId="0" applyFont="1" applyFill="1" applyBorder="1" applyAlignment="1" applyProtection="1">
      <alignment horizontal="left" vertical="top" wrapText="1"/>
    </xf>
    <xf numFmtId="0" fontId="1" fillId="0" borderId="16" xfId="0" applyFont="1" applyBorder="1" applyAlignment="1" applyProtection="1">
      <alignment horizontal="left" vertical="top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9" fillId="4" borderId="16" xfId="0" applyFont="1" applyFill="1" applyBorder="1" applyAlignment="1" applyProtection="1">
      <alignment horizontal="center" vertical="center"/>
    </xf>
    <xf numFmtId="2" fontId="1" fillId="0" borderId="16" xfId="0" applyNumberFormat="1" applyFont="1" applyBorder="1" applyAlignment="1" applyProtection="1">
      <alignment horizontal="center" vertical="center"/>
      <protection locked="0"/>
    </xf>
    <xf numFmtId="2" fontId="1" fillId="0" borderId="17" xfId="0" applyNumberFormat="1" applyFont="1" applyBorder="1" applyAlignment="1" applyProtection="1">
      <alignment horizontal="center" vertical="center"/>
    </xf>
    <xf numFmtId="9" fontId="1" fillId="0" borderId="17" xfId="0" applyNumberFormat="1" applyFont="1" applyBorder="1" applyAlignment="1" applyProtection="1">
      <alignment horizontal="center" vertical="center"/>
      <protection locked="0"/>
    </xf>
    <xf numFmtId="2" fontId="1" fillId="0" borderId="16" xfId="0" applyNumberFormat="1" applyFont="1" applyBorder="1" applyAlignment="1" applyProtection="1">
      <alignment horizontal="center" vertical="center"/>
    </xf>
    <xf numFmtId="0" fontId="1" fillId="4" borderId="14" xfId="0" applyFont="1" applyFill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left" vertical="top"/>
      <protection locked="0"/>
    </xf>
    <xf numFmtId="0" fontId="9" fillId="4" borderId="14" xfId="0" applyFont="1" applyFill="1" applyBorder="1" applyAlignment="1" applyProtection="1">
      <alignment horizontal="center" vertical="center"/>
    </xf>
    <xf numFmtId="2" fontId="1" fillId="0" borderId="14" xfId="0" applyNumberFormat="1" applyFont="1" applyBorder="1" applyAlignment="1" applyProtection="1">
      <alignment horizontal="center" vertical="center"/>
      <protection locked="0"/>
    </xf>
    <xf numFmtId="9" fontId="1" fillId="0" borderId="15" xfId="0" applyNumberFormat="1" applyFont="1" applyBorder="1" applyAlignment="1" applyProtection="1">
      <alignment horizontal="center" vertical="center"/>
      <protection locked="0"/>
    </xf>
    <xf numFmtId="2" fontId="1" fillId="0" borderId="14" xfId="0" applyNumberFormat="1" applyFont="1" applyBorder="1" applyAlignment="1" applyProtection="1">
      <alignment horizontal="center" vertical="center"/>
    </xf>
    <xf numFmtId="9" fontId="1" fillId="0" borderId="16" xfId="0" applyNumberFormat="1" applyFont="1" applyBorder="1" applyAlignment="1" applyProtection="1">
      <alignment horizontal="center" vertical="center"/>
      <protection locked="0"/>
    </xf>
    <xf numFmtId="9" fontId="1" fillId="0" borderId="14" xfId="0" applyNumberFormat="1" applyFont="1" applyBorder="1" applyAlignment="1" applyProtection="1">
      <alignment horizontal="center" vertical="center"/>
      <protection locked="0"/>
    </xf>
    <xf numFmtId="0" fontId="1" fillId="4" borderId="9" xfId="0" applyFont="1" applyFill="1" applyBorder="1" applyAlignment="1" applyProtection="1">
      <alignment wrapText="1"/>
    </xf>
    <xf numFmtId="0" fontId="1" fillId="4" borderId="18" xfId="0" applyFont="1" applyFill="1" applyBorder="1" applyAlignment="1" applyProtection="1">
      <alignment horizontal="center" vertical="center"/>
    </xf>
    <xf numFmtId="0" fontId="1" fillId="4" borderId="19" xfId="0" applyFont="1" applyFill="1" applyBorder="1" applyAlignment="1" applyProtection="1">
      <alignment horizontal="center" vertical="center"/>
    </xf>
    <xf numFmtId="0" fontId="1" fillId="4" borderId="7" xfId="0" applyFont="1" applyFill="1" applyBorder="1" applyAlignment="1" applyProtection="1">
      <alignment wrapText="1"/>
    </xf>
    <xf numFmtId="0" fontId="1" fillId="0" borderId="7" xfId="0" applyFont="1" applyBorder="1" applyAlignment="1" applyProtection="1">
      <alignment horizontal="left" vertical="top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9" fillId="4" borderId="7" xfId="0" applyFont="1" applyFill="1" applyBorder="1" applyAlignment="1" applyProtection="1">
      <alignment horizontal="center" vertical="center"/>
    </xf>
    <xf numFmtId="2" fontId="1" fillId="0" borderId="7" xfId="0" applyNumberFormat="1" applyFont="1" applyBorder="1" applyAlignment="1" applyProtection="1">
      <alignment horizontal="center" vertical="center"/>
      <protection locked="0"/>
    </xf>
    <xf numFmtId="4" fontId="7" fillId="4" borderId="16" xfId="0" applyNumberFormat="1" applyFont="1" applyFill="1" applyBorder="1" applyAlignment="1" applyProtection="1">
      <alignment horizontal="left" vertical="top" wrapText="1"/>
    </xf>
    <xf numFmtId="0" fontId="1" fillId="4" borderId="16" xfId="0" applyFont="1" applyFill="1" applyBorder="1" applyAlignment="1" applyProtection="1">
      <alignment wrapText="1"/>
    </xf>
    <xf numFmtId="4" fontId="7" fillId="4" borderId="14" xfId="0" applyNumberFormat="1" applyFont="1" applyFill="1" applyBorder="1" applyAlignment="1" applyProtection="1">
      <alignment horizontal="left" vertical="top" wrapText="1"/>
    </xf>
    <xf numFmtId="0" fontId="1" fillId="4" borderId="14" xfId="0" applyFont="1" applyFill="1" applyBorder="1" applyAlignment="1" applyProtection="1">
      <alignment wrapText="1"/>
    </xf>
    <xf numFmtId="4" fontId="6" fillId="4" borderId="7" xfId="0" applyNumberFormat="1" applyFont="1" applyFill="1" applyBorder="1" applyAlignment="1" applyProtection="1">
      <alignment horizontal="left" vertical="top" wrapText="1"/>
    </xf>
    <xf numFmtId="0" fontId="1" fillId="4" borderId="7" xfId="0" applyFont="1" applyFill="1" applyBorder="1" applyAlignment="1" applyProtection="1">
      <alignment horizontal="left" vertical="top" wrapText="1"/>
    </xf>
    <xf numFmtId="4" fontId="7" fillId="4" borderId="17" xfId="0" applyNumberFormat="1" applyFont="1" applyFill="1" applyBorder="1" applyAlignment="1" applyProtection="1">
      <alignment horizontal="left" vertical="top" wrapText="1"/>
    </xf>
    <xf numFmtId="4" fontId="7" fillId="4" borderId="15" xfId="0" applyNumberFormat="1" applyFont="1" applyFill="1" applyBorder="1" applyAlignment="1" applyProtection="1">
      <alignment horizontal="left" vertical="top" wrapText="1"/>
    </xf>
    <xf numFmtId="0" fontId="1" fillId="4" borderId="17" xfId="0" applyFont="1" applyFill="1" applyBorder="1" applyAlignment="1" applyProtection="1">
      <alignment horizontal="center" vertical="center"/>
    </xf>
    <xf numFmtId="0" fontId="1" fillId="4" borderId="8" xfId="0" applyFont="1" applyFill="1" applyBorder="1" applyAlignment="1" applyProtection="1">
      <alignment horizontal="center" vertical="center"/>
    </xf>
    <xf numFmtId="0" fontId="1" fillId="4" borderId="15" xfId="0" applyFont="1" applyFill="1" applyBorder="1" applyAlignment="1" applyProtection="1">
      <alignment horizontal="center" vertical="center"/>
    </xf>
    <xf numFmtId="0" fontId="1" fillId="4" borderId="20" xfId="0" applyFont="1" applyFill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4" borderId="7" xfId="0" applyFont="1" applyFill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</cellXfs>
  <cellStyles count="2">
    <cellStyle name="Excel Built-in Normal" xfId="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1"/>
  <sheetViews>
    <sheetView tabSelected="1" view="pageBreakPreview" zoomScale="96" zoomScaleNormal="100" zoomScaleSheetLayoutView="96" workbookViewId="0">
      <selection activeCell="D9" sqref="D9:E28"/>
    </sheetView>
  </sheetViews>
  <sheetFormatPr defaultRowHeight="15" x14ac:dyDescent="0.25"/>
  <cols>
    <col min="2" max="2" width="21.5703125" style="9" customWidth="1"/>
    <col min="3" max="3" width="23.85546875" style="9" customWidth="1"/>
    <col min="4" max="4" width="24" customWidth="1"/>
    <col min="5" max="5" width="22.28515625" customWidth="1"/>
    <col min="8" max="10" width="9.140625" style="10"/>
    <col min="11" max="11" width="12.140625" style="10" customWidth="1"/>
    <col min="12" max="12" width="15.5703125" style="10" customWidth="1"/>
  </cols>
  <sheetData>
    <row r="1" spans="1:12" x14ac:dyDescent="0.25">
      <c r="A1" s="1"/>
      <c r="B1" s="7"/>
      <c r="C1" s="7"/>
      <c r="D1" s="1"/>
      <c r="E1" s="2"/>
      <c r="F1" s="1"/>
      <c r="G1" s="1"/>
      <c r="H1" s="2"/>
      <c r="I1" s="2"/>
      <c r="J1" s="2"/>
      <c r="K1" s="2"/>
      <c r="L1" s="2"/>
    </row>
    <row r="2" spans="1:12" x14ac:dyDescent="0.25">
      <c r="A2" s="3"/>
      <c r="B2" s="4"/>
      <c r="C2" s="4"/>
      <c r="D2" s="5"/>
      <c r="E2" s="6"/>
      <c r="F2" s="46" t="s">
        <v>0</v>
      </c>
      <c r="G2" s="46"/>
      <c r="H2" s="46"/>
      <c r="I2" s="46"/>
      <c r="J2" s="46"/>
      <c r="K2" s="46"/>
      <c r="L2" s="46"/>
    </row>
    <row r="3" spans="1:12" x14ac:dyDescent="0.25">
      <c r="A3" s="47"/>
      <c r="B3" s="47"/>
      <c r="C3" s="8"/>
      <c r="D3" s="5"/>
      <c r="E3" s="6"/>
      <c r="F3" s="3"/>
      <c r="G3" s="3"/>
      <c r="H3" s="6"/>
      <c r="I3" s="6"/>
      <c r="J3" s="6"/>
      <c r="K3" s="6"/>
      <c r="L3" s="6"/>
    </row>
    <row r="4" spans="1:12" x14ac:dyDescent="0.25">
      <c r="A4" s="48" t="s">
        <v>1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</row>
    <row r="5" spans="1:12" x14ac:dyDescent="0.25">
      <c r="A5" s="39" t="s">
        <v>2</v>
      </c>
      <c r="B5" s="40" t="s">
        <v>482</v>
      </c>
      <c r="C5" s="41"/>
      <c r="D5" s="42" t="s">
        <v>3</v>
      </c>
      <c r="E5" s="42"/>
      <c r="F5" s="43" t="s">
        <v>4</v>
      </c>
      <c r="G5" s="39" t="s">
        <v>5</v>
      </c>
      <c r="H5" s="44" t="s">
        <v>6</v>
      </c>
      <c r="I5" s="44" t="s">
        <v>7</v>
      </c>
      <c r="J5" s="45" t="s">
        <v>8</v>
      </c>
      <c r="K5" s="45" t="s">
        <v>9</v>
      </c>
      <c r="L5" s="36" t="s">
        <v>10</v>
      </c>
    </row>
    <row r="6" spans="1:12" ht="60" x14ac:dyDescent="0.25">
      <c r="A6" s="39"/>
      <c r="B6" s="11" t="s">
        <v>11</v>
      </c>
      <c r="C6" s="12" t="s">
        <v>12</v>
      </c>
      <c r="D6" s="13" t="s">
        <v>480</v>
      </c>
      <c r="E6" s="13" t="s">
        <v>481</v>
      </c>
      <c r="F6" s="43"/>
      <c r="G6" s="39"/>
      <c r="H6" s="44"/>
      <c r="I6" s="44"/>
      <c r="J6" s="45"/>
      <c r="K6" s="45"/>
      <c r="L6" s="36"/>
    </row>
    <row r="7" spans="1:12" x14ac:dyDescent="0.25">
      <c r="A7" s="19">
        <v>1</v>
      </c>
      <c r="B7" s="19">
        <v>2</v>
      </c>
      <c r="C7" s="19">
        <v>3</v>
      </c>
      <c r="D7" s="20">
        <v>4</v>
      </c>
      <c r="E7" s="20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</row>
    <row r="8" spans="1:12" x14ac:dyDescent="0.25">
      <c r="A8" s="37" t="s">
        <v>13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</row>
    <row r="9" spans="1:12" ht="24" x14ac:dyDescent="0.25">
      <c r="A9" s="49">
        <v>1</v>
      </c>
      <c r="B9" s="29" t="s">
        <v>14</v>
      </c>
      <c r="C9" s="21" t="s">
        <v>15</v>
      </c>
      <c r="D9" s="51" t="s">
        <v>16</v>
      </c>
      <c r="E9" s="22" t="s">
        <v>17</v>
      </c>
      <c r="F9" s="53" t="s">
        <v>18</v>
      </c>
      <c r="G9" s="55">
        <v>130</v>
      </c>
      <c r="H9" s="57"/>
      <c r="I9" s="59">
        <f>H9*G9</f>
        <v>0</v>
      </c>
      <c r="J9" s="61"/>
      <c r="K9" s="63">
        <f>H9*(1+J9)</f>
        <v>0</v>
      </c>
      <c r="L9" s="59">
        <f>K9*G9</f>
        <v>0</v>
      </c>
    </row>
    <row r="10" spans="1:12" ht="36" x14ac:dyDescent="0.25">
      <c r="A10" s="49"/>
      <c r="B10" s="50"/>
      <c r="C10" s="14" t="s">
        <v>19</v>
      </c>
      <c r="D10" s="52"/>
      <c r="E10" s="22" t="s">
        <v>17</v>
      </c>
      <c r="F10" s="54"/>
      <c r="G10" s="56"/>
      <c r="H10" s="58"/>
      <c r="I10" s="60"/>
      <c r="J10" s="62"/>
      <c r="K10" s="64"/>
      <c r="L10" s="60"/>
    </row>
    <row r="11" spans="1:12" ht="15.75" thickBot="1" x14ac:dyDescent="0.3">
      <c r="A11" s="79"/>
      <c r="B11" s="80"/>
      <c r="C11" s="81" t="s">
        <v>20</v>
      </c>
      <c r="D11" s="82"/>
      <c r="E11" s="83" t="s">
        <v>17</v>
      </c>
      <c r="F11" s="84"/>
      <c r="G11" s="85"/>
      <c r="H11" s="86"/>
      <c r="I11" s="87"/>
      <c r="J11" s="88"/>
      <c r="K11" s="89"/>
      <c r="L11" s="87"/>
    </row>
    <row r="12" spans="1:12" ht="15.75" thickTop="1" x14ac:dyDescent="0.25">
      <c r="A12" s="90">
        <v>2</v>
      </c>
      <c r="B12" s="91" t="s">
        <v>21</v>
      </c>
      <c r="C12" s="92" t="s">
        <v>22</v>
      </c>
      <c r="D12" s="93"/>
      <c r="E12" s="94" t="s">
        <v>17</v>
      </c>
      <c r="F12" s="95" t="s">
        <v>18</v>
      </c>
      <c r="G12" s="95">
        <v>90</v>
      </c>
      <c r="H12" s="96"/>
      <c r="I12" s="97">
        <f>G12*H12</f>
        <v>0</v>
      </c>
      <c r="J12" s="98"/>
      <c r="K12" s="99">
        <f>H12*(1+J12)</f>
        <v>0</v>
      </c>
      <c r="L12" s="99">
        <f>K12*G12</f>
        <v>0</v>
      </c>
    </row>
    <row r="13" spans="1:12" x14ac:dyDescent="0.25">
      <c r="A13" s="28"/>
      <c r="B13" s="50"/>
      <c r="C13" s="14" t="s">
        <v>23</v>
      </c>
      <c r="D13" s="30"/>
      <c r="E13" s="22" t="s">
        <v>17</v>
      </c>
      <c r="F13" s="31"/>
      <c r="G13" s="31"/>
      <c r="H13" s="66"/>
      <c r="I13" s="64"/>
      <c r="J13" s="68"/>
      <c r="K13" s="23"/>
      <c r="L13" s="23"/>
    </row>
    <row r="14" spans="1:12" x14ac:dyDescent="0.25">
      <c r="A14" s="28"/>
      <c r="B14" s="50"/>
      <c r="C14" s="14" t="s">
        <v>24</v>
      </c>
      <c r="D14" s="30"/>
      <c r="E14" s="22" t="s">
        <v>17</v>
      </c>
      <c r="F14" s="31"/>
      <c r="G14" s="31"/>
      <c r="H14" s="66"/>
      <c r="I14" s="64"/>
      <c r="J14" s="68"/>
      <c r="K14" s="23"/>
      <c r="L14" s="23"/>
    </row>
    <row r="15" spans="1:12" x14ac:dyDescent="0.25">
      <c r="A15" s="28"/>
      <c r="B15" s="50"/>
      <c r="C15" s="14" t="s">
        <v>25</v>
      </c>
      <c r="D15" s="30"/>
      <c r="E15" s="22" t="s">
        <v>26</v>
      </c>
      <c r="F15" s="31"/>
      <c r="G15" s="31"/>
      <c r="H15" s="66"/>
      <c r="I15" s="64"/>
      <c r="J15" s="68"/>
      <c r="K15" s="23"/>
      <c r="L15" s="23"/>
    </row>
    <row r="16" spans="1:12" ht="15.75" thickBot="1" x14ac:dyDescent="0.3">
      <c r="A16" s="100"/>
      <c r="B16" s="80"/>
      <c r="C16" s="81" t="s">
        <v>27</v>
      </c>
      <c r="D16" s="101"/>
      <c r="E16" s="83" t="s">
        <v>17</v>
      </c>
      <c r="F16" s="102"/>
      <c r="G16" s="102"/>
      <c r="H16" s="103"/>
      <c r="I16" s="89"/>
      <c r="J16" s="104"/>
      <c r="K16" s="105"/>
      <c r="L16" s="105"/>
    </row>
    <row r="17" spans="1:12" ht="15.75" thickTop="1" x14ac:dyDescent="0.25">
      <c r="A17" s="90">
        <v>3</v>
      </c>
      <c r="B17" s="91" t="s">
        <v>21</v>
      </c>
      <c r="C17" s="92" t="s">
        <v>22</v>
      </c>
      <c r="D17" s="93"/>
      <c r="E17" s="94" t="s">
        <v>17</v>
      </c>
      <c r="F17" s="95" t="s">
        <v>18</v>
      </c>
      <c r="G17" s="95">
        <v>150</v>
      </c>
      <c r="H17" s="96"/>
      <c r="I17" s="97">
        <f>G17*H17</f>
        <v>0</v>
      </c>
      <c r="J17" s="106"/>
      <c r="K17" s="99">
        <f>H17*(1+J17)</f>
        <v>0</v>
      </c>
      <c r="L17" s="99">
        <f>K17*G17</f>
        <v>0</v>
      </c>
    </row>
    <row r="18" spans="1:12" x14ac:dyDescent="0.25">
      <c r="A18" s="28"/>
      <c r="B18" s="50"/>
      <c r="C18" s="14" t="s">
        <v>23</v>
      </c>
      <c r="D18" s="30"/>
      <c r="E18" s="22" t="s">
        <v>17</v>
      </c>
      <c r="F18" s="31"/>
      <c r="G18" s="31"/>
      <c r="H18" s="66"/>
      <c r="I18" s="64"/>
      <c r="J18" s="33"/>
      <c r="K18" s="23"/>
      <c r="L18" s="23"/>
    </row>
    <row r="19" spans="1:12" x14ac:dyDescent="0.25">
      <c r="A19" s="28"/>
      <c r="B19" s="50"/>
      <c r="C19" s="14" t="s">
        <v>24</v>
      </c>
      <c r="D19" s="30"/>
      <c r="E19" s="22" t="s">
        <v>17</v>
      </c>
      <c r="F19" s="31"/>
      <c r="G19" s="31"/>
      <c r="H19" s="66"/>
      <c r="I19" s="64"/>
      <c r="J19" s="33"/>
      <c r="K19" s="23"/>
      <c r="L19" s="23"/>
    </row>
    <row r="20" spans="1:12" x14ac:dyDescent="0.25">
      <c r="A20" s="28"/>
      <c r="B20" s="50"/>
      <c r="C20" s="14" t="s">
        <v>25</v>
      </c>
      <c r="D20" s="30"/>
      <c r="E20" s="22" t="s">
        <v>26</v>
      </c>
      <c r="F20" s="31"/>
      <c r="G20" s="31"/>
      <c r="H20" s="66"/>
      <c r="I20" s="64"/>
      <c r="J20" s="33"/>
      <c r="K20" s="23"/>
      <c r="L20" s="23"/>
    </row>
    <row r="21" spans="1:12" ht="15.75" thickBot="1" x14ac:dyDescent="0.3">
      <c r="A21" s="100"/>
      <c r="B21" s="80"/>
      <c r="C21" s="81" t="s">
        <v>28</v>
      </c>
      <c r="D21" s="101"/>
      <c r="E21" s="83" t="s">
        <v>29</v>
      </c>
      <c r="F21" s="102"/>
      <c r="G21" s="102"/>
      <c r="H21" s="103"/>
      <c r="I21" s="89"/>
      <c r="J21" s="107"/>
      <c r="K21" s="105"/>
      <c r="L21" s="105"/>
    </row>
    <row r="22" spans="1:12" ht="15.75" thickTop="1" x14ac:dyDescent="0.25">
      <c r="A22" s="90">
        <v>4</v>
      </c>
      <c r="B22" s="91" t="s">
        <v>30</v>
      </c>
      <c r="C22" s="92" t="s">
        <v>22</v>
      </c>
      <c r="D22" s="93"/>
      <c r="E22" s="94" t="s">
        <v>17</v>
      </c>
      <c r="F22" s="95" t="s">
        <v>18</v>
      </c>
      <c r="G22" s="95">
        <v>200</v>
      </c>
      <c r="H22" s="96"/>
      <c r="I22" s="99">
        <f>G22*H22</f>
        <v>0</v>
      </c>
      <c r="J22" s="106"/>
      <c r="K22" s="99">
        <f>H22*(1+J22)</f>
        <v>0</v>
      </c>
      <c r="L22" s="99">
        <f>K22*G22</f>
        <v>0</v>
      </c>
    </row>
    <row r="23" spans="1:12" ht="33" customHeight="1" x14ac:dyDescent="0.25">
      <c r="A23" s="28"/>
      <c r="B23" s="50"/>
      <c r="C23" s="14" t="s">
        <v>31</v>
      </c>
      <c r="D23" s="30"/>
      <c r="E23" s="22" t="s">
        <v>17</v>
      </c>
      <c r="F23" s="31"/>
      <c r="G23" s="31"/>
      <c r="H23" s="66"/>
      <c r="I23" s="23"/>
      <c r="J23" s="33"/>
      <c r="K23" s="23"/>
      <c r="L23" s="23"/>
    </row>
    <row r="24" spans="1:12" ht="21.75" customHeight="1" x14ac:dyDescent="0.25">
      <c r="A24" s="28"/>
      <c r="B24" s="50"/>
      <c r="C24" s="14" t="s">
        <v>32</v>
      </c>
      <c r="D24" s="30"/>
      <c r="E24" s="22" t="s">
        <v>26</v>
      </c>
      <c r="F24" s="31"/>
      <c r="G24" s="31"/>
      <c r="H24" s="66"/>
      <c r="I24" s="23"/>
      <c r="J24" s="33"/>
      <c r="K24" s="23"/>
      <c r="L24" s="23"/>
    </row>
    <row r="25" spans="1:12" ht="15.75" thickBot="1" x14ac:dyDescent="0.3">
      <c r="A25" s="100"/>
      <c r="B25" s="80"/>
      <c r="C25" s="81" t="s">
        <v>33</v>
      </c>
      <c r="D25" s="101"/>
      <c r="E25" s="83" t="s">
        <v>17</v>
      </c>
      <c r="F25" s="102"/>
      <c r="G25" s="102"/>
      <c r="H25" s="103"/>
      <c r="I25" s="105"/>
      <c r="J25" s="107"/>
      <c r="K25" s="105"/>
      <c r="L25" s="105"/>
    </row>
    <row r="26" spans="1:12" ht="15.75" thickTop="1" x14ac:dyDescent="0.25">
      <c r="A26" s="110">
        <v>5</v>
      </c>
      <c r="B26" s="91" t="s">
        <v>37</v>
      </c>
      <c r="C26" s="92" t="s">
        <v>39</v>
      </c>
      <c r="D26" s="93"/>
      <c r="E26" s="94" t="s">
        <v>17</v>
      </c>
      <c r="F26" s="95" t="s">
        <v>18</v>
      </c>
      <c r="G26" s="95">
        <v>100</v>
      </c>
      <c r="H26" s="96"/>
      <c r="I26" s="99">
        <f>G26*H26</f>
        <v>0</v>
      </c>
      <c r="J26" s="106"/>
      <c r="K26" s="99">
        <f>H26*(1+J26)</f>
        <v>0</v>
      </c>
      <c r="L26" s="99">
        <f>K26*G26</f>
        <v>0</v>
      </c>
    </row>
    <row r="27" spans="1:12" ht="24" x14ac:dyDescent="0.25">
      <c r="A27" s="70"/>
      <c r="B27" s="50"/>
      <c r="C27" s="14" t="s">
        <v>34</v>
      </c>
      <c r="D27" s="30"/>
      <c r="E27" s="22" t="s">
        <v>17</v>
      </c>
      <c r="F27" s="31"/>
      <c r="G27" s="31"/>
      <c r="H27" s="66"/>
      <c r="I27" s="23"/>
      <c r="J27" s="33"/>
      <c r="K27" s="23"/>
      <c r="L27" s="23"/>
    </row>
    <row r="28" spans="1:12" ht="15.75" thickBot="1" x14ac:dyDescent="0.3">
      <c r="A28" s="109"/>
      <c r="B28" s="80"/>
      <c r="C28" s="81" t="s">
        <v>35</v>
      </c>
      <c r="D28" s="101"/>
      <c r="E28" s="83" t="s">
        <v>36</v>
      </c>
      <c r="F28" s="102"/>
      <c r="G28" s="102"/>
      <c r="H28" s="103"/>
      <c r="I28" s="105"/>
      <c r="J28" s="107"/>
      <c r="K28" s="105"/>
      <c r="L28" s="105"/>
    </row>
    <row r="29" spans="1:12" ht="15.75" thickTop="1" x14ac:dyDescent="0.25">
      <c r="A29" s="70">
        <v>6</v>
      </c>
      <c r="B29" s="73" t="s">
        <v>40</v>
      </c>
      <c r="C29" s="74" t="s">
        <v>39</v>
      </c>
      <c r="D29" s="75"/>
      <c r="E29" s="76" t="s">
        <v>17</v>
      </c>
      <c r="F29" s="77" t="s">
        <v>18</v>
      </c>
      <c r="G29" s="77">
        <v>70</v>
      </c>
      <c r="H29" s="78"/>
      <c r="I29" s="65">
        <f>H29*G29</f>
        <v>0</v>
      </c>
      <c r="J29" s="69"/>
      <c r="K29" s="65">
        <f>H29*(1+J29)</f>
        <v>0</v>
      </c>
      <c r="L29" s="65">
        <f>K29*G29</f>
        <v>0</v>
      </c>
    </row>
    <row r="30" spans="1:12" ht="24" x14ac:dyDescent="0.25">
      <c r="A30" s="70"/>
      <c r="B30" s="50"/>
      <c r="C30" s="14" t="s">
        <v>34</v>
      </c>
      <c r="D30" s="30"/>
      <c r="E30" s="22" t="s">
        <v>17</v>
      </c>
      <c r="F30" s="31"/>
      <c r="G30" s="31"/>
      <c r="H30" s="66"/>
      <c r="I30" s="23"/>
      <c r="J30" s="33"/>
      <c r="K30" s="23"/>
      <c r="L30" s="23"/>
    </row>
    <row r="31" spans="1:12" ht="15.75" thickBot="1" x14ac:dyDescent="0.3">
      <c r="A31" s="109"/>
      <c r="B31" s="80"/>
      <c r="C31" s="81" t="s">
        <v>38</v>
      </c>
      <c r="D31" s="101"/>
      <c r="E31" s="83" t="s">
        <v>17</v>
      </c>
      <c r="F31" s="102"/>
      <c r="G31" s="102"/>
      <c r="H31" s="103"/>
      <c r="I31" s="105"/>
      <c r="J31" s="107"/>
      <c r="K31" s="105"/>
      <c r="L31" s="105"/>
    </row>
    <row r="32" spans="1:12" ht="15.75" thickTop="1" x14ac:dyDescent="0.25">
      <c r="A32" s="70">
        <v>7</v>
      </c>
      <c r="B32" s="71" t="s">
        <v>45</v>
      </c>
      <c r="C32" s="108" t="s">
        <v>41</v>
      </c>
      <c r="D32" s="75"/>
      <c r="E32" s="76" t="s">
        <v>17</v>
      </c>
      <c r="F32" s="77" t="s">
        <v>18</v>
      </c>
      <c r="G32" s="77">
        <v>100</v>
      </c>
      <c r="H32" s="78"/>
      <c r="I32" s="65">
        <f>G32*H32</f>
        <v>0</v>
      </c>
      <c r="J32" s="69"/>
      <c r="K32" s="65">
        <f>H32*(1+J32)</f>
        <v>0</v>
      </c>
      <c r="L32" s="65">
        <f>G32*K32</f>
        <v>0</v>
      </c>
    </row>
    <row r="33" spans="1:12" ht="24.75" x14ac:dyDescent="0.25">
      <c r="A33" s="70"/>
      <c r="B33" s="29"/>
      <c r="C33" s="15" t="s">
        <v>42</v>
      </c>
      <c r="D33" s="30"/>
      <c r="E33" s="18" t="s">
        <v>17</v>
      </c>
      <c r="F33" s="31"/>
      <c r="G33" s="31"/>
      <c r="H33" s="66"/>
      <c r="I33" s="23"/>
      <c r="J33" s="33"/>
      <c r="K33" s="23"/>
      <c r="L33" s="23"/>
    </row>
    <row r="34" spans="1:12" ht="36.75" x14ac:dyDescent="0.25">
      <c r="A34" s="70"/>
      <c r="B34" s="29"/>
      <c r="C34" s="15" t="s">
        <v>43</v>
      </c>
      <c r="D34" s="30"/>
      <c r="E34" s="18" t="s">
        <v>17</v>
      </c>
      <c r="F34" s="31"/>
      <c r="G34" s="31"/>
      <c r="H34" s="66"/>
      <c r="I34" s="23"/>
      <c r="J34" s="33"/>
      <c r="K34" s="23"/>
      <c r="L34" s="23"/>
    </row>
    <row r="35" spans="1:12" x14ac:dyDescent="0.25">
      <c r="A35" s="70"/>
      <c r="B35" s="29"/>
      <c r="C35" s="15" t="s">
        <v>44</v>
      </c>
      <c r="D35" s="30"/>
      <c r="E35" s="18" t="s">
        <v>17</v>
      </c>
      <c r="F35" s="31"/>
      <c r="G35" s="31"/>
      <c r="H35" s="66"/>
      <c r="I35" s="23"/>
      <c r="J35" s="33"/>
      <c r="K35" s="23"/>
      <c r="L35" s="23"/>
    </row>
    <row r="36" spans="1:12" ht="15.75" thickBot="1" x14ac:dyDescent="0.3">
      <c r="A36" s="70"/>
      <c r="B36" s="34"/>
      <c r="C36" s="111" t="s">
        <v>33</v>
      </c>
      <c r="D36" s="112"/>
      <c r="E36" s="113" t="s">
        <v>17</v>
      </c>
      <c r="F36" s="114"/>
      <c r="G36" s="114"/>
      <c r="H36" s="115"/>
      <c r="I36" s="63"/>
      <c r="J36" s="67"/>
      <c r="K36" s="63"/>
      <c r="L36" s="63"/>
    </row>
    <row r="37" spans="1:12" ht="15.75" thickTop="1" x14ac:dyDescent="0.25">
      <c r="A37" s="110">
        <v>8</v>
      </c>
      <c r="B37" s="116" t="s">
        <v>46</v>
      </c>
      <c r="C37" s="117" t="s">
        <v>41</v>
      </c>
      <c r="D37" s="93"/>
      <c r="E37" s="94" t="s">
        <v>17</v>
      </c>
      <c r="F37" s="95" t="s">
        <v>18</v>
      </c>
      <c r="G37" s="95">
        <v>15</v>
      </c>
      <c r="H37" s="96"/>
      <c r="I37" s="99">
        <f>G37*H37</f>
        <v>0</v>
      </c>
      <c r="J37" s="106"/>
      <c r="K37" s="99">
        <f>H37*(1+J37)</f>
        <v>0</v>
      </c>
      <c r="L37" s="99">
        <f>G37*K37</f>
        <v>0</v>
      </c>
    </row>
    <row r="38" spans="1:12" ht="24.75" x14ac:dyDescent="0.25">
      <c r="A38" s="70"/>
      <c r="B38" s="29"/>
      <c r="C38" s="15" t="s">
        <v>42</v>
      </c>
      <c r="D38" s="30"/>
      <c r="E38" s="22" t="s">
        <v>17</v>
      </c>
      <c r="F38" s="31"/>
      <c r="G38" s="31"/>
      <c r="H38" s="66"/>
      <c r="I38" s="23"/>
      <c r="J38" s="33"/>
      <c r="K38" s="23"/>
      <c r="L38" s="23"/>
    </row>
    <row r="39" spans="1:12" ht="36.75" x14ac:dyDescent="0.25">
      <c r="A39" s="70"/>
      <c r="B39" s="29"/>
      <c r="C39" s="15" t="s">
        <v>43</v>
      </c>
      <c r="D39" s="30"/>
      <c r="E39" s="22" t="s">
        <v>17</v>
      </c>
      <c r="F39" s="31"/>
      <c r="G39" s="31"/>
      <c r="H39" s="66"/>
      <c r="I39" s="23"/>
      <c r="J39" s="33"/>
      <c r="K39" s="23"/>
      <c r="L39" s="23"/>
    </row>
    <row r="40" spans="1:12" x14ac:dyDescent="0.25">
      <c r="A40" s="70"/>
      <c r="B40" s="29"/>
      <c r="C40" s="15" t="s">
        <v>47</v>
      </c>
      <c r="D40" s="30"/>
      <c r="E40" s="22" t="s">
        <v>17</v>
      </c>
      <c r="F40" s="31"/>
      <c r="G40" s="31"/>
      <c r="H40" s="66"/>
      <c r="I40" s="23"/>
      <c r="J40" s="33"/>
      <c r="K40" s="23"/>
      <c r="L40" s="23"/>
    </row>
    <row r="41" spans="1:12" ht="15.75" thickBot="1" x14ac:dyDescent="0.3">
      <c r="A41" s="109"/>
      <c r="B41" s="118"/>
      <c r="C41" s="119" t="s">
        <v>27</v>
      </c>
      <c r="D41" s="101"/>
      <c r="E41" s="83" t="s">
        <v>17</v>
      </c>
      <c r="F41" s="102"/>
      <c r="G41" s="102"/>
      <c r="H41" s="103"/>
      <c r="I41" s="105"/>
      <c r="J41" s="107"/>
      <c r="K41" s="105"/>
      <c r="L41" s="105"/>
    </row>
    <row r="42" spans="1:12" ht="15.75" thickTop="1" x14ac:dyDescent="0.25">
      <c r="A42" s="70">
        <v>9</v>
      </c>
      <c r="B42" s="73" t="s">
        <v>57</v>
      </c>
      <c r="C42" s="74" t="s">
        <v>48</v>
      </c>
      <c r="D42" s="75"/>
      <c r="E42" s="76" t="s">
        <v>17</v>
      </c>
      <c r="F42" s="77" t="s">
        <v>18</v>
      </c>
      <c r="G42" s="77">
        <v>80</v>
      </c>
      <c r="H42" s="78"/>
      <c r="I42" s="65">
        <f>G42*H42</f>
        <v>0</v>
      </c>
      <c r="J42" s="69"/>
      <c r="K42" s="65">
        <f>H42*(1+J42)</f>
        <v>0</v>
      </c>
      <c r="L42" s="65">
        <f>K42*G42</f>
        <v>0</v>
      </c>
    </row>
    <row r="43" spans="1:12" ht="15.75" thickBot="1" x14ac:dyDescent="0.3">
      <c r="A43" s="70"/>
      <c r="B43" s="120"/>
      <c r="C43" s="121" t="s">
        <v>49</v>
      </c>
      <c r="D43" s="112"/>
      <c r="E43" s="113" t="s">
        <v>17</v>
      </c>
      <c r="F43" s="114"/>
      <c r="G43" s="114"/>
      <c r="H43" s="115"/>
      <c r="I43" s="63"/>
      <c r="J43" s="67"/>
      <c r="K43" s="63"/>
      <c r="L43" s="63"/>
    </row>
    <row r="44" spans="1:12" ht="24.75" thickTop="1" x14ac:dyDescent="0.25">
      <c r="A44" s="110">
        <v>10</v>
      </c>
      <c r="B44" s="116" t="s">
        <v>56</v>
      </c>
      <c r="C44" s="92" t="s">
        <v>50</v>
      </c>
      <c r="D44" s="93"/>
      <c r="E44" s="94" t="s">
        <v>17</v>
      </c>
      <c r="F44" s="95" t="s">
        <v>18</v>
      </c>
      <c r="G44" s="95">
        <v>220</v>
      </c>
      <c r="H44" s="96"/>
      <c r="I44" s="99">
        <f>G44*H44</f>
        <v>0</v>
      </c>
      <c r="J44" s="106"/>
      <c r="K44" s="99">
        <f>H44*(1+J44)</f>
        <v>0</v>
      </c>
      <c r="L44" s="99">
        <f>K44*G44</f>
        <v>0</v>
      </c>
    </row>
    <row r="45" spans="1:12" x14ac:dyDescent="0.25">
      <c r="A45" s="70"/>
      <c r="B45" s="29"/>
      <c r="C45" s="14" t="s">
        <v>51</v>
      </c>
      <c r="D45" s="30"/>
      <c r="E45" s="22" t="s">
        <v>17</v>
      </c>
      <c r="F45" s="31"/>
      <c r="G45" s="31"/>
      <c r="H45" s="66"/>
      <c r="I45" s="23"/>
      <c r="J45" s="33"/>
      <c r="K45" s="23"/>
      <c r="L45" s="23"/>
    </row>
    <row r="46" spans="1:12" ht="24" x14ac:dyDescent="0.25">
      <c r="A46" s="70"/>
      <c r="B46" s="29"/>
      <c r="C46" s="14" t="s">
        <v>52</v>
      </c>
      <c r="D46" s="30"/>
      <c r="E46" s="22" t="s">
        <v>17</v>
      </c>
      <c r="F46" s="31"/>
      <c r="G46" s="31"/>
      <c r="H46" s="66"/>
      <c r="I46" s="23"/>
      <c r="J46" s="33"/>
      <c r="K46" s="23"/>
      <c r="L46" s="23"/>
    </row>
    <row r="47" spans="1:12" ht="24" x14ac:dyDescent="0.25">
      <c r="A47" s="70"/>
      <c r="B47" s="29"/>
      <c r="C47" s="14" t="s">
        <v>53</v>
      </c>
      <c r="D47" s="30"/>
      <c r="E47" s="22" t="s">
        <v>17</v>
      </c>
      <c r="F47" s="31"/>
      <c r="G47" s="31"/>
      <c r="H47" s="66"/>
      <c r="I47" s="23"/>
      <c r="J47" s="33"/>
      <c r="K47" s="23"/>
      <c r="L47" s="23"/>
    </row>
    <row r="48" spans="1:12" x14ac:dyDescent="0.25">
      <c r="A48" s="70"/>
      <c r="B48" s="29"/>
      <c r="C48" s="14" t="s">
        <v>54</v>
      </c>
      <c r="D48" s="30"/>
      <c r="E48" s="22" t="s">
        <v>17</v>
      </c>
      <c r="F48" s="31"/>
      <c r="G48" s="31"/>
      <c r="H48" s="66"/>
      <c r="I48" s="23"/>
      <c r="J48" s="33"/>
      <c r="K48" s="23"/>
      <c r="L48" s="23"/>
    </row>
    <row r="49" spans="1:12" ht="15.75" thickBot="1" x14ac:dyDescent="0.3">
      <c r="A49" s="109"/>
      <c r="B49" s="118"/>
      <c r="C49" s="81" t="s">
        <v>55</v>
      </c>
      <c r="D49" s="101"/>
      <c r="E49" s="83" t="s">
        <v>36</v>
      </c>
      <c r="F49" s="102"/>
      <c r="G49" s="102"/>
      <c r="H49" s="103"/>
      <c r="I49" s="105"/>
      <c r="J49" s="107"/>
      <c r="K49" s="105"/>
      <c r="L49" s="105"/>
    </row>
    <row r="50" spans="1:12" ht="24.75" thickTop="1" x14ac:dyDescent="0.25">
      <c r="A50" s="70">
        <v>11</v>
      </c>
      <c r="B50" s="71" t="s">
        <v>58</v>
      </c>
      <c r="C50" s="74" t="s">
        <v>61</v>
      </c>
      <c r="D50" s="75"/>
      <c r="E50" s="76" t="s">
        <v>17</v>
      </c>
      <c r="F50" s="77" t="s">
        <v>18</v>
      </c>
      <c r="G50" s="77">
        <v>100</v>
      </c>
      <c r="H50" s="78"/>
      <c r="I50" s="65">
        <f>G50*H50</f>
        <v>0</v>
      </c>
      <c r="J50" s="69"/>
      <c r="K50" s="65">
        <f>H50*(1+J50)</f>
        <v>0</v>
      </c>
      <c r="L50" s="65">
        <f>G50*K50</f>
        <v>0</v>
      </c>
    </row>
    <row r="51" spans="1:12" x14ac:dyDescent="0.25">
      <c r="A51" s="70"/>
      <c r="B51" s="29"/>
      <c r="C51" s="14" t="s">
        <v>51</v>
      </c>
      <c r="D51" s="30"/>
      <c r="E51" s="18" t="s">
        <v>17</v>
      </c>
      <c r="F51" s="31"/>
      <c r="G51" s="31"/>
      <c r="H51" s="66"/>
      <c r="I51" s="23"/>
      <c r="J51" s="33"/>
      <c r="K51" s="23"/>
      <c r="L51" s="23"/>
    </row>
    <row r="52" spans="1:12" x14ac:dyDescent="0.25">
      <c r="A52" s="70"/>
      <c r="B52" s="29"/>
      <c r="C52" s="14" t="s">
        <v>60</v>
      </c>
      <c r="D52" s="30"/>
      <c r="E52" s="18" t="s">
        <v>17</v>
      </c>
      <c r="F52" s="31"/>
      <c r="G52" s="31"/>
      <c r="H52" s="66"/>
      <c r="I52" s="23"/>
      <c r="J52" s="33"/>
      <c r="K52" s="23"/>
      <c r="L52" s="23"/>
    </row>
    <row r="53" spans="1:12" ht="15.75" thickBot="1" x14ac:dyDescent="0.3">
      <c r="A53" s="70"/>
      <c r="B53" s="34"/>
      <c r="C53" s="121" t="s">
        <v>59</v>
      </c>
      <c r="D53" s="112"/>
      <c r="E53" s="113" t="s">
        <v>36</v>
      </c>
      <c r="F53" s="114"/>
      <c r="G53" s="114"/>
      <c r="H53" s="115"/>
      <c r="I53" s="63"/>
      <c r="J53" s="67"/>
      <c r="K53" s="63"/>
      <c r="L53" s="63"/>
    </row>
    <row r="54" spans="1:12" ht="24.75" thickTop="1" x14ac:dyDescent="0.25">
      <c r="A54" s="110">
        <v>12</v>
      </c>
      <c r="B54" s="91" t="s">
        <v>66</v>
      </c>
      <c r="C54" s="92" t="s">
        <v>63</v>
      </c>
      <c r="D54" s="93"/>
      <c r="E54" s="94" t="s">
        <v>17</v>
      </c>
      <c r="F54" s="95" t="s">
        <v>18</v>
      </c>
      <c r="G54" s="95">
        <v>170</v>
      </c>
      <c r="H54" s="96"/>
      <c r="I54" s="99">
        <f>G54*H54</f>
        <v>0</v>
      </c>
      <c r="J54" s="106"/>
      <c r="K54" s="99">
        <f>H54*(1+J54)</f>
        <v>0</v>
      </c>
      <c r="L54" s="99">
        <f>G54*K54</f>
        <v>0</v>
      </c>
    </row>
    <row r="55" spans="1:12" ht="24" x14ac:dyDescent="0.25">
      <c r="A55" s="70"/>
      <c r="B55" s="50"/>
      <c r="C55" s="14" t="s">
        <v>64</v>
      </c>
      <c r="D55" s="30"/>
      <c r="E55" s="22" t="s">
        <v>65</v>
      </c>
      <c r="F55" s="31"/>
      <c r="G55" s="31"/>
      <c r="H55" s="66"/>
      <c r="I55" s="23"/>
      <c r="J55" s="33"/>
      <c r="K55" s="23"/>
      <c r="L55" s="23"/>
    </row>
    <row r="56" spans="1:12" ht="15.75" thickBot="1" x14ac:dyDescent="0.3">
      <c r="A56" s="109"/>
      <c r="B56" s="80"/>
      <c r="C56" s="81" t="s">
        <v>62</v>
      </c>
      <c r="D56" s="101"/>
      <c r="E56" s="83" t="s">
        <v>36</v>
      </c>
      <c r="F56" s="102"/>
      <c r="G56" s="102"/>
      <c r="H56" s="103"/>
      <c r="I56" s="105"/>
      <c r="J56" s="107"/>
      <c r="K56" s="105"/>
      <c r="L56" s="105"/>
    </row>
    <row r="57" spans="1:12" ht="24.75" thickTop="1" x14ac:dyDescent="0.25">
      <c r="A57" s="70">
        <v>13</v>
      </c>
      <c r="B57" s="73" t="s">
        <v>71</v>
      </c>
      <c r="C57" s="74" t="s">
        <v>68</v>
      </c>
      <c r="D57" s="75"/>
      <c r="E57" s="76" t="s">
        <v>17</v>
      </c>
      <c r="F57" s="77" t="s">
        <v>18</v>
      </c>
      <c r="G57" s="77">
        <v>140</v>
      </c>
      <c r="H57" s="78"/>
      <c r="I57" s="65">
        <f>G57*H57</f>
        <v>0</v>
      </c>
      <c r="J57" s="69"/>
      <c r="K57" s="65">
        <f>H57*(1+J57)</f>
        <v>0</v>
      </c>
      <c r="L57" s="65">
        <f>K57*G57</f>
        <v>0</v>
      </c>
    </row>
    <row r="58" spans="1:12" ht="72" x14ac:dyDescent="0.25">
      <c r="A58" s="70"/>
      <c r="B58" s="50"/>
      <c r="C58" s="14" t="s">
        <v>70</v>
      </c>
      <c r="D58" s="30"/>
      <c r="E58" s="18" t="s">
        <v>17</v>
      </c>
      <c r="F58" s="31"/>
      <c r="G58" s="31"/>
      <c r="H58" s="66"/>
      <c r="I58" s="23"/>
      <c r="J58" s="33"/>
      <c r="K58" s="23"/>
      <c r="L58" s="23"/>
    </row>
    <row r="59" spans="1:12" x14ac:dyDescent="0.25">
      <c r="A59" s="70"/>
      <c r="B59" s="50"/>
      <c r="C59" s="14" t="s">
        <v>69</v>
      </c>
      <c r="D59" s="30"/>
      <c r="E59" s="18" t="s">
        <v>17</v>
      </c>
      <c r="F59" s="31"/>
      <c r="G59" s="31"/>
      <c r="H59" s="66"/>
      <c r="I59" s="23"/>
      <c r="J59" s="33"/>
      <c r="K59" s="23"/>
      <c r="L59" s="23"/>
    </row>
    <row r="60" spans="1:12" ht="15.75" thickBot="1" x14ac:dyDescent="0.3">
      <c r="A60" s="70"/>
      <c r="B60" s="120"/>
      <c r="C60" s="121" t="s">
        <v>67</v>
      </c>
      <c r="D60" s="112"/>
      <c r="E60" s="113" t="s">
        <v>36</v>
      </c>
      <c r="F60" s="114"/>
      <c r="G60" s="114"/>
      <c r="H60" s="115"/>
      <c r="I60" s="63"/>
      <c r="J60" s="67"/>
      <c r="K60" s="63"/>
      <c r="L60" s="63"/>
    </row>
    <row r="61" spans="1:12" ht="24.75" thickTop="1" x14ac:dyDescent="0.25">
      <c r="A61" s="110">
        <v>14</v>
      </c>
      <c r="B61" s="116" t="s">
        <v>75</v>
      </c>
      <c r="C61" s="92" t="s">
        <v>72</v>
      </c>
      <c r="D61" s="93"/>
      <c r="E61" s="94" t="s">
        <v>17</v>
      </c>
      <c r="F61" s="95" t="s">
        <v>18</v>
      </c>
      <c r="G61" s="95">
        <v>80</v>
      </c>
      <c r="H61" s="96"/>
      <c r="I61" s="99">
        <f t="shared" ref="I61:I91" si="0">G61*H61</f>
        <v>0</v>
      </c>
      <c r="J61" s="106"/>
      <c r="K61" s="99">
        <f t="shared" ref="K61:K91" si="1">H61*(1+J61)</f>
        <v>0</v>
      </c>
      <c r="L61" s="99">
        <f t="shared" ref="L61:L91" si="2">K61*G61</f>
        <v>0</v>
      </c>
    </row>
    <row r="62" spans="1:12" ht="24" x14ac:dyDescent="0.25">
      <c r="A62" s="70"/>
      <c r="B62" s="29"/>
      <c r="C62" s="14" t="s">
        <v>73</v>
      </c>
      <c r="D62" s="30"/>
      <c r="E62" s="22" t="s">
        <v>17</v>
      </c>
      <c r="F62" s="31"/>
      <c r="G62" s="31"/>
      <c r="H62" s="66"/>
      <c r="I62" s="23"/>
      <c r="J62" s="33"/>
      <c r="K62" s="23"/>
      <c r="L62" s="23"/>
    </row>
    <row r="63" spans="1:12" ht="48" x14ac:dyDescent="0.25">
      <c r="A63" s="70"/>
      <c r="B63" s="29"/>
      <c r="C63" s="14" t="s">
        <v>74</v>
      </c>
      <c r="D63" s="30"/>
      <c r="E63" s="22" t="s">
        <v>17</v>
      </c>
      <c r="F63" s="31"/>
      <c r="G63" s="31"/>
      <c r="H63" s="66"/>
      <c r="I63" s="23"/>
      <c r="J63" s="33"/>
      <c r="K63" s="23"/>
      <c r="L63" s="23"/>
    </row>
    <row r="64" spans="1:12" ht="15.75" thickBot="1" x14ac:dyDescent="0.3">
      <c r="A64" s="109"/>
      <c r="B64" s="118"/>
      <c r="C64" s="81" t="s">
        <v>33</v>
      </c>
      <c r="D64" s="101"/>
      <c r="E64" s="83" t="s">
        <v>17</v>
      </c>
      <c r="F64" s="102"/>
      <c r="G64" s="102"/>
      <c r="H64" s="103"/>
      <c r="I64" s="105"/>
      <c r="J64" s="107"/>
      <c r="K64" s="105"/>
      <c r="L64" s="105"/>
    </row>
    <row r="65" spans="1:12" ht="24.75" thickTop="1" x14ac:dyDescent="0.25">
      <c r="A65" s="70">
        <v>15</v>
      </c>
      <c r="B65" s="71" t="s">
        <v>79</v>
      </c>
      <c r="C65" s="74" t="s">
        <v>77</v>
      </c>
      <c r="D65" s="75"/>
      <c r="E65" s="76" t="s">
        <v>17</v>
      </c>
      <c r="F65" s="77" t="s">
        <v>18</v>
      </c>
      <c r="G65" s="77">
        <v>50</v>
      </c>
      <c r="H65" s="78"/>
      <c r="I65" s="65">
        <f t="shared" si="0"/>
        <v>0</v>
      </c>
      <c r="J65" s="69"/>
      <c r="K65" s="65">
        <f t="shared" si="1"/>
        <v>0</v>
      </c>
      <c r="L65" s="65">
        <f t="shared" si="2"/>
        <v>0</v>
      </c>
    </row>
    <row r="66" spans="1:12" ht="36" x14ac:dyDescent="0.25">
      <c r="A66" s="70"/>
      <c r="B66" s="29"/>
      <c r="C66" s="14" t="s">
        <v>78</v>
      </c>
      <c r="D66" s="30"/>
      <c r="E66" s="18" t="s">
        <v>17</v>
      </c>
      <c r="F66" s="31"/>
      <c r="G66" s="31"/>
      <c r="H66" s="66"/>
      <c r="I66" s="23"/>
      <c r="J66" s="33"/>
      <c r="K66" s="23"/>
      <c r="L66" s="23"/>
    </row>
    <row r="67" spans="1:12" ht="15.75" thickBot="1" x14ac:dyDescent="0.3">
      <c r="A67" s="70"/>
      <c r="B67" s="34"/>
      <c r="C67" s="121" t="s">
        <v>76</v>
      </c>
      <c r="D67" s="112"/>
      <c r="E67" s="113" t="s">
        <v>17</v>
      </c>
      <c r="F67" s="114"/>
      <c r="G67" s="114"/>
      <c r="H67" s="115"/>
      <c r="I67" s="63"/>
      <c r="J67" s="67"/>
      <c r="K67" s="63"/>
      <c r="L67" s="63"/>
    </row>
    <row r="68" spans="1:12" ht="15.75" thickTop="1" x14ac:dyDescent="0.25">
      <c r="A68" s="110">
        <v>16</v>
      </c>
      <c r="B68" s="91" t="s">
        <v>82</v>
      </c>
      <c r="C68" s="92" t="s">
        <v>80</v>
      </c>
      <c r="D68" s="93"/>
      <c r="E68" s="94" t="s">
        <v>17</v>
      </c>
      <c r="F68" s="95" t="s">
        <v>18</v>
      </c>
      <c r="G68" s="95">
        <v>180</v>
      </c>
      <c r="H68" s="96"/>
      <c r="I68" s="99">
        <f t="shared" si="0"/>
        <v>0</v>
      </c>
      <c r="J68" s="106"/>
      <c r="K68" s="99">
        <f t="shared" si="1"/>
        <v>0</v>
      </c>
      <c r="L68" s="99">
        <f t="shared" si="2"/>
        <v>0</v>
      </c>
    </row>
    <row r="69" spans="1:12" x14ac:dyDescent="0.25">
      <c r="A69" s="70"/>
      <c r="B69" s="50"/>
      <c r="C69" s="14" t="s">
        <v>81</v>
      </c>
      <c r="D69" s="30"/>
      <c r="E69" s="22" t="s">
        <v>17</v>
      </c>
      <c r="F69" s="31"/>
      <c r="G69" s="31"/>
      <c r="H69" s="66"/>
      <c r="I69" s="23"/>
      <c r="J69" s="33"/>
      <c r="K69" s="23"/>
      <c r="L69" s="23"/>
    </row>
    <row r="70" spans="1:12" ht="15.75" thickBot="1" x14ac:dyDescent="0.3">
      <c r="A70" s="109"/>
      <c r="B70" s="80"/>
      <c r="C70" s="81" t="s">
        <v>33</v>
      </c>
      <c r="D70" s="101"/>
      <c r="E70" s="83" t="s">
        <v>17</v>
      </c>
      <c r="F70" s="102"/>
      <c r="G70" s="102"/>
      <c r="H70" s="103"/>
      <c r="I70" s="105"/>
      <c r="J70" s="107"/>
      <c r="K70" s="105"/>
      <c r="L70" s="105"/>
    </row>
    <row r="71" spans="1:12" ht="60.75" thickTop="1" x14ac:dyDescent="0.25">
      <c r="A71" s="70">
        <v>17</v>
      </c>
      <c r="B71" s="71" t="s">
        <v>87</v>
      </c>
      <c r="C71" s="74" t="s">
        <v>84</v>
      </c>
      <c r="D71" s="75"/>
      <c r="E71" s="76" t="s">
        <v>17</v>
      </c>
      <c r="F71" s="77" t="s">
        <v>18</v>
      </c>
      <c r="G71" s="77">
        <v>30</v>
      </c>
      <c r="H71" s="78"/>
      <c r="I71" s="65">
        <f t="shared" si="0"/>
        <v>0</v>
      </c>
      <c r="J71" s="69"/>
      <c r="K71" s="65">
        <f t="shared" si="1"/>
        <v>0</v>
      </c>
      <c r="L71" s="65">
        <f t="shared" si="2"/>
        <v>0</v>
      </c>
    </row>
    <row r="72" spans="1:12" x14ac:dyDescent="0.25">
      <c r="A72" s="70"/>
      <c r="B72" s="29"/>
      <c r="C72" s="14" t="s">
        <v>85</v>
      </c>
      <c r="D72" s="30"/>
      <c r="E72" s="18" t="s">
        <v>17</v>
      </c>
      <c r="F72" s="31"/>
      <c r="G72" s="31"/>
      <c r="H72" s="66"/>
      <c r="I72" s="23"/>
      <c r="J72" s="33"/>
      <c r="K72" s="23"/>
      <c r="L72" s="23"/>
    </row>
    <row r="73" spans="1:12" x14ac:dyDescent="0.25">
      <c r="A73" s="70"/>
      <c r="B73" s="29"/>
      <c r="C73" s="14" t="s">
        <v>86</v>
      </c>
      <c r="D73" s="30"/>
      <c r="E73" s="18" t="s">
        <v>17</v>
      </c>
      <c r="F73" s="31"/>
      <c r="G73" s="31"/>
      <c r="H73" s="66"/>
      <c r="I73" s="23"/>
      <c r="J73" s="33"/>
      <c r="K73" s="23"/>
      <c r="L73" s="23"/>
    </row>
    <row r="74" spans="1:12" ht="16.5" customHeight="1" thickBot="1" x14ac:dyDescent="0.3">
      <c r="A74" s="70"/>
      <c r="B74" s="34"/>
      <c r="C74" s="121" t="s">
        <v>83</v>
      </c>
      <c r="D74" s="112"/>
      <c r="E74" s="113" t="s">
        <v>36</v>
      </c>
      <c r="F74" s="114"/>
      <c r="G74" s="114"/>
      <c r="H74" s="115"/>
      <c r="I74" s="63"/>
      <c r="J74" s="67"/>
      <c r="K74" s="63"/>
      <c r="L74" s="63"/>
    </row>
    <row r="75" spans="1:12" ht="15.75" thickTop="1" x14ac:dyDescent="0.25">
      <c r="A75" s="110">
        <v>18</v>
      </c>
      <c r="B75" s="91" t="s">
        <v>277</v>
      </c>
      <c r="C75" s="92" t="s">
        <v>88</v>
      </c>
      <c r="D75" s="93"/>
      <c r="E75" s="94" t="s">
        <v>17</v>
      </c>
      <c r="F75" s="95" t="s">
        <v>18</v>
      </c>
      <c r="G75" s="95">
        <v>220</v>
      </c>
      <c r="H75" s="96"/>
      <c r="I75" s="99">
        <f t="shared" si="0"/>
        <v>0</v>
      </c>
      <c r="J75" s="106"/>
      <c r="K75" s="99">
        <f t="shared" si="1"/>
        <v>0</v>
      </c>
      <c r="L75" s="99">
        <f t="shared" si="2"/>
        <v>0</v>
      </c>
    </row>
    <row r="76" spans="1:12" x14ac:dyDescent="0.25">
      <c r="A76" s="70"/>
      <c r="B76" s="50"/>
      <c r="C76" s="14" t="s">
        <v>89</v>
      </c>
      <c r="D76" s="30"/>
      <c r="E76" s="22" t="s">
        <v>17</v>
      </c>
      <c r="F76" s="31"/>
      <c r="G76" s="31"/>
      <c r="H76" s="66"/>
      <c r="I76" s="23"/>
      <c r="J76" s="33"/>
      <c r="K76" s="23"/>
      <c r="L76" s="23"/>
    </row>
    <row r="77" spans="1:12" x14ac:dyDescent="0.25">
      <c r="A77" s="70"/>
      <c r="B77" s="50"/>
      <c r="C77" s="14" t="s">
        <v>90</v>
      </c>
      <c r="D77" s="30"/>
      <c r="E77" s="22" t="s">
        <v>17</v>
      </c>
      <c r="F77" s="31"/>
      <c r="G77" s="31"/>
      <c r="H77" s="66"/>
      <c r="I77" s="23"/>
      <c r="J77" s="33"/>
      <c r="K77" s="23"/>
      <c r="L77" s="23"/>
    </row>
    <row r="78" spans="1:12" ht="15.75" thickBot="1" x14ac:dyDescent="0.3">
      <c r="A78" s="109"/>
      <c r="B78" s="80"/>
      <c r="C78" s="81" t="s">
        <v>91</v>
      </c>
      <c r="D78" s="101"/>
      <c r="E78" s="83" t="s">
        <v>36</v>
      </c>
      <c r="F78" s="102"/>
      <c r="G78" s="102"/>
      <c r="H78" s="103"/>
      <c r="I78" s="105"/>
      <c r="J78" s="107"/>
      <c r="K78" s="105"/>
      <c r="L78" s="105"/>
    </row>
    <row r="79" spans="1:12" ht="15.75" thickTop="1" x14ac:dyDescent="0.25">
      <c r="A79" s="70">
        <v>19</v>
      </c>
      <c r="B79" s="73" t="s">
        <v>276</v>
      </c>
      <c r="C79" s="74" t="s">
        <v>88</v>
      </c>
      <c r="D79" s="75"/>
      <c r="E79" s="76" t="s">
        <v>17</v>
      </c>
      <c r="F79" s="77" t="s">
        <v>18</v>
      </c>
      <c r="G79" s="77">
        <v>20</v>
      </c>
      <c r="H79" s="78"/>
      <c r="I79" s="65">
        <f t="shared" si="0"/>
        <v>0</v>
      </c>
      <c r="J79" s="69"/>
      <c r="K79" s="65">
        <f t="shared" si="1"/>
        <v>0</v>
      </c>
      <c r="L79" s="65">
        <f t="shared" si="2"/>
        <v>0</v>
      </c>
    </row>
    <row r="80" spans="1:12" x14ac:dyDescent="0.25">
      <c r="A80" s="70"/>
      <c r="B80" s="50"/>
      <c r="C80" s="14" t="s">
        <v>89</v>
      </c>
      <c r="D80" s="30"/>
      <c r="E80" s="18" t="s">
        <v>17</v>
      </c>
      <c r="F80" s="31"/>
      <c r="G80" s="31"/>
      <c r="H80" s="66"/>
      <c r="I80" s="23"/>
      <c r="J80" s="33"/>
      <c r="K80" s="23"/>
      <c r="L80" s="23"/>
    </row>
    <row r="81" spans="1:12" x14ac:dyDescent="0.25">
      <c r="A81" s="70"/>
      <c r="B81" s="50"/>
      <c r="C81" s="14" t="s">
        <v>90</v>
      </c>
      <c r="D81" s="30"/>
      <c r="E81" s="18" t="s">
        <v>17</v>
      </c>
      <c r="F81" s="31"/>
      <c r="G81" s="31"/>
      <c r="H81" s="66"/>
      <c r="I81" s="23"/>
      <c r="J81" s="33"/>
      <c r="K81" s="23"/>
      <c r="L81" s="23"/>
    </row>
    <row r="82" spans="1:12" ht="15.75" thickBot="1" x14ac:dyDescent="0.3">
      <c r="A82" s="70"/>
      <c r="B82" s="120"/>
      <c r="C82" s="121" t="s">
        <v>20</v>
      </c>
      <c r="D82" s="112"/>
      <c r="E82" s="113" t="s">
        <v>17</v>
      </c>
      <c r="F82" s="114"/>
      <c r="G82" s="114"/>
      <c r="H82" s="115"/>
      <c r="I82" s="63"/>
      <c r="J82" s="67"/>
      <c r="K82" s="63"/>
      <c r="L82" s="63"/>
    </row>
    <row r="83" spans="1:12" ht="15.75" thickTop="1" x14ac:dyDescent="0.25">
      <c r="A83" s="110">
        <v>20</v>
      </c>
      <c r="B83" s="116" t="s">
        <v>94</v>
      </c>
      <c r="C83" s="92" t="s">
        <v>92</v>
      </c>
      <c r="D83" s="93"/>
      <c r="E83" s="94" t="s">
        <v>17</v>
      </c>
      <c r="F83" s="95" t="s">
        <v>18</v>
      </c>
      <c r="G83" s="95">
        <v>15</v>
      </c>
      <c r="H83" s="96"/>
      <c r="I83" s="99">
        <f t="shared" si="0"/>
        <v>0</v>
      </c>
      <c r="J83" s="106"/>
      <c r="K83" s="99">
        <f t="shared" si="1"/>
        <v>0</v>
      </c>
      <c r="L83" s="99">
        <f t="shared" si="2"/>
        <v>0</v>
      </c>
    </row>
    <row r="84" spans="1:12" x14ac:dyDescent="0.25">
      <c r="A84" s="70"/>
      <c r="B84" s="29"/>
      <c r="C84" s="14" t="s">
        <v>86</v>
      </c>
      <c r="D84" s="30"/>
      <c r="E84" s="22" t="s">
        <v>17</v>
      </c>
      <c r="F84" s="31"/>
      <c r="G84" s="31"/>
      <c r="H84" s="66"/>
      <c r="I84" s="23"/>
      <c r="J84" s="33"/>
      <c r="K84" s="23"/>
      <c r="L84" s="23"/>
    </row>
    <row r="85" spans="1:12" ht="23.25" customHeight="1" thickBot="1" x14ac:dyDescent="0.3">
      <c r="A85" s="109"/>
      <c r="B85" s="118"/>
      <c r="C85" s="81" t="s">
        <v>93</v>
      </c>
      <c r="D85" s="101"/>
      <c r="E85" s="83" t="s">
        <v>17</v>
      </c>
      <c r="F85" s="102"/>
      <c r="G85" s="102"/>
      <c r="H85" s="103"/>
      <c r="I85" s="105"/>
      <c r="J85" s="107"/>
      <c r="K85" s="105"/>
      <c r="L85" s="105"/>
    </row>
    <row r="86" spans="1:12" ht="24.75" thickTop="1" x14ac:dyDescent="0.25">
      <c r="A86" s="70">
        <v>21</v>
      </c>
      <c r="B86" s="71" t="s">
        <v>100</v>
      </c>
      <c r="C86" s="74" t="s">
        <v>95</v>
      </c>
      <c r="D86" s="75"/>
      <c r="E86" s="76" t="s">
        <v>17</v>
      </c>
      <c r="F86" s="77" t="s">
        <v>18</v>
      </c>
      <c r="G86" s="77">
        <v>190</v>
      </c>
      <c r="H86" s="78"/>
      <c r="I86" s="65">
        <f t="shared" si="0"/>
        <v>0</v>
      </c>
      <c r="J86" s="69"/>
      <c r="K86" s="65">
        <f t="shared" si="1"/>
        <v>0</v>
      </c>
      <c r="L86" s="65">
        <f t="shared" si="2"/>
        <v>0</v>
      </c>
    </row>
    <row r="87" spans="1:12" ht="24" x14ac:dyDescent="0.25">
      <c r="A87" s="70"/>
      <c r="B87" s="29"/>
      <c r="C87" s="14" t="s">
        <v>96</v>
      </c>
      <c r="D87" s="30"/>
      <c r="E87" s="18" t="s">
        <v>17</v>
      </c>
      <c r="F87" s="31"/>
      <c r="G87" s="31"/>
      <c r="H87" s="66"/>
      <c r="I87" s="23"/>
      <c r="J87" s="33"/>
      <c r="K87" s="23"/>
      <c r="L87" s="23"/>
    </row>
    <row r="88" spans="1:12" x14ac:dyDescent="0.25">
      <c r="A88" s="70"/>
      <c r="B88" s="29"/>
      <c r="C88" s="14" t="s">
        <v>97</v>
      </c>
      <c r="D88" s="30"/>
      <c r="E88" s="18" t="s">
        <v>17</v>
      </c>
      <c r="F88" s="31"/>
      <c r="G88" s="31"/>
      <c r="H88" s="66"/>
      <c r="I88" s="23"/>
      <c r="J88" s="33"/>
      <c r="K88" s="23"/>
      <c r="L88" s="23"/>
    </row>
    <row r="89" spans="1:12" ht="24" x14ac:dyDescent="0.25">
      <c r="A89" s="70"/>
      <c r="B89" s="29"/>
      <c r="C89" s="14" t="s">
        <v>98</v>
      </c>
      <c r="D89" s="30"/>
      <c r="E89" s="18" t="s">
        <v>17</v>
      </c>
      <c r="F89" s="31"/>
      <c r="G89" s="31"/>
      <c r="H89" s="66"/>
      <c r="I89" s="23"/>
      <c r="J89" s="33"/>
      <c r="K89" s="23"/>
      <c r="L89" s="23"/>
    </row>
    <row r="90" spans="1:12" ht="15.75" thickBot="1" x14ac:dyDescent="0.3">
      <c r="A90" s="70"/>
      <c r="B90" s="34"/>
      <c r="C90" s="121" t="s">
        <v>99</v>
      </c>
      <c r="D90" s="112"/>
      <c r="E90" s="113" t="s">
        <v>17</v>
      </c>
      <c r="F90" s="114"/>
      <c r="G90" s="114"/>
      <c r="H90" s="115"/>
      <c r="I90" s="63"/>
      <c r="J90" s="67"/>
      <c r="K90" s="63"/>
      <c r="L90" s="63"/>
    </row>
    <row r="91" spans="1:12" ht="24.75" thickTop="1" x14ac:dyDescent="0.25">
      <c r="A91" s="110">
        <v>22</v>
      </c>
      <c r="B91" s="116" t="s">
        <v>101</v>
      </c>
      <c r="C91" s="92" t="s">
        <v>102</v>
      </c>
      <c r="D91" s="93"/>
      <c r="E91" s="94" t="s">
        <v>17</v>
      </c>
      <c r="F91" s="95" t="s">
        <v>18</v>
      </c>
      <c r="G91" s="95">
        <v>80</v>
      </c>
      <c r="H91" s="96"/>
      <c r="I91" s="99">
        <f t="shared" si="0"/>
        <v>0</v>
      </c>
      <c r="J91" s="106"/>
      <c r="K91" s="99">
        <f t="shared" si="1"/>
        <v>0</v>
      </c>
      <c r="L91" s="99">
        <f t="shared" si="2"/>
        <v>0</v>
      </c>
    </row>
    <row r="92" spans="1:12" x14ac:dyDescent="0.25">
      <c r="A92" s="70"/>
      <c r="B92" s="29"/>
      <c r="C92" s="14" t="s">
        <v>103</v>
      </c>
      <c r="D92" s="30"/>
      <c r="E92" s="22" t="s">
        <v>17</v>
      </c>
      <c r="F92" s="31"/>
      <c r="G92" s="31"/>
      <c r="H92" s="66"/>
      <c r="I92" s="23"/>
      <c r="J92" s="33"/>
      <c r="K92" s="23"/>
      <c r="L92" s="23"/>
    </row>
    <row r="93" spans="1:12" ht="24" x14ac:dyDescent="0.25">
      <c r="A93" s="70"/>
      <c r="B93" s="29"/>
      <c r="C93" s="14" t="s">
        <v>42</v>
      </c>
      <c r="D93" s="30"/>
      <c r="E93" s="22" t="s">
        <v>17</v>
      </c>
      <c r="F93" s="31"/>
      <c r="G93" s="31"/>
      <c r="H93" s="66"/>
      <c r="I93" s="23"/>
      <c r="J93" s="33"/>
      <c r="K93" s="23"/>
      <c r="L93" s="23"/>
    </row>
    <row r="94" spans="1:12" ht="15.75" thickBot="1" x14ac:dyDescent="0.3">
      <c r="A94" s="109"/>
      <c r="B94" s="118"/>
      <c r="C94" s="81" t="s">
        <v>104</v>
      </c>
      <c r="D94" s="101"/>
      <c r="E94" s="83" t="s">
        <v>17</v>
      </c>
      <c r="F94" s="102"/>
      <c r="G94" s="102"/>
      <c r="H94" s="103"/>
      <c r="I94" s="105"/>
      <c r="J94" s="107"/>
      <c r="K94" s="105"/>
      <c r="L94" s="105"/>
    </row>
    <row r="95" spans="1:12" ht="15.75" thickTop="1" x14ac:dyDescent="0.25">
      <c r="A95" s="70">
        <v>23</v>
      </c>
      <c r="B95" s="71" t="s">
        <v>107</v>
      </c>
      <c r="C95" s="74" t="s">
        <v>108</v>
      </c>
      <c r="D95" s="75"/>
      <c r="E95" s="76" t="s">
        <v>17</v>
      </c>
      <c r="F95" s="77" t="s">
        <v>18</v>
      </c>
      <c r="G95" s="77">
        <v>5</v>
      </c>
      <c r="H95" s="78"/>
      <c r="I95" s="65">
        <f t="shared" ref="I95:I117" si="3">G95*H95</f>
        <v>0</v>
      </c>
      <c r="J95" s="69"/>
      <c r="K95" s="65">
        <f t="shared" ref="K95:K123" si="4">H95*(1+J95)</f>
        <v>0</v>
      </c>
      <c r="L95" s="65">
        <f t="shared" ref="L95:L123" si="5">K95*G95</f>
        <v>0</v>
      </c>
    </row>
    <row r="96" spans="1:12" x14ac:dyDescent="0.25">
      <c r="A96" s="70"/>
      <c r="B96" s="29"/>
      <c r="C96" s="14" t="s">
        <v>106</v>
      </c>
      <c r="D96" s="30"/>
      <c r="E96" s="18" t="s">
        <v>17</v>
      </c>
      <c r="F96" s="31"/>
      <c r="G96" s="31"/>
      <c r="H96" s="66"/>
      <c r="I96" s="23"/>
      <c r="J96" s="33"/>
      <c r="K96" s="23"/>
      <c r="L96" s="23"/>
    </row>
    <row r="97" spans="1:12" ht="24" x14ac:dyDescent="0.25">
      <c r="A97" s="70"/>
      <c r="B97" s="29"/>
      <c r="C97" s="14" t="s">
        <v>109</v>
      </c>
      <c r="D97" s="30"/>
      <c r="E97" s="18" t="s">
        <v>17</v>
      </c>
      <c r="F97" s="31"/>
      <c r="G97" s="31"/>
      <c r="H97" s="66"/>
      <c r="I97" s="23"/>
      <c r="J97" s="33"/>
      <c r="K97" s="23"/>
      <c r="L97" s="23"/>
    </row>
    <row r="98" spans="1:12" ht="15.75" thickBot="1" x14ac:dyDescent="0.3">
      <c r="A98" s="70"/>
      <c r="B98" s="34"/>
      <c r="C98" s="121" t="s">
        <v>105</v>
      </c>
      <c r="D98" s="112"/>
      <c r="E98" s="113" t="s">
        <v>36</v>
      </c>
      <c r="F98" s="114"/>
      <c r="G98" s="114"/>
      <c r="H98" s="115"/>
      <c r="I98" s="63"/>
      <c r="J98" s="67"/>
      <c r="K98" s="63"/>
      <c r="L98" s="63"/>
    </row>
    <row r="99" spans="1:12" ht="24.75" thickTop="1" x14ac:dyDescent="0.25">
      <c r="A99" s="110">
        <v>24</v>
      </c>
      <c r="B99" s="116" t="s">
        <v>112</v>
      </c>
      <c r="C99" s="92" t="s">
        <v>110</v>
      </c>
      <c r="D99" s="93"/>
      <c r="E99" s="94" t="s">
        <v>17</v>
      </c>
      <c r="F99" s="95" t="s">
        <v>18</v>
      </c>
      <c r="G99" s="95">
        <v>40</v>
      </c>
      <c r="H99" s="96"/>
      <c r="I99" s="99">
        <f t="shared" si="3"/>
        <v>0</v>
      </c>
      <c r="J99" s="106"/>
      <c r="K99" s="99">
        <f t="shared" si="4"/>
        <v>0</v>
      </c>
      <c r="L99" s="99">
        <f t="shared" si="5"/>
        <v>0</v>
      </c>
    </row>
    <row r="100" spans="1:12" ht="24" x14ac:dyDescent="0.25">
      <c r="A100" s="70"/>
      <c r="B100" s="29"/>
      <c r="C100" s="14" t="s">
        <v>111</v>
      </c>
      <c r="D100" s="30"/>
      <c r="E100" s="22" t="s">
        <v>17</v>
      </c>
      <c r="F100" s="31"/>
      <c r="G100" s="31"/>
      <c r="H100" s="66"/>
      <c r="I100" s="23"/>
      <c r="J100" s="33"/>
      <c r="K100" s="23"/>
      <c r="L100" s="23"/>
    </row>
    <row r="101" spans="1:12" ht="15.75" thickBot="1" x14ac:dyDescent="0.3">
      <c r="A101" s="109"/>
      <c r="B101" s="118"/>
      <c r="C101" s="81" t="s">
        <v>59</v>
      </c>
      <c r="D101" s="101"/>
      <c r="E101" s="83" t="s">
        <v>36</v>
      </c>
      <c r="F101" s="102"/>
      <c r="G101" s="102"/>
      <c r="H101" s="103"/>
      <c r="I101" s="105"/>
      <c r="J101" s="107"/>
      <c r="K101" s="105"/>
      <c r="L101" s="105"/>
    </row>
    <row r="102" spans="1:12" ht="24.75" thickTop="1" x14ac:dyDescent="0.25">
      <c r="A102" s="70">
        <v>25</v>
      </c>
      <c r="B102" s="71" t="s">
        <v>117</v>
      </c>
      <c r="C102" s="74" t="s">
        <v>114</v>
      </c>
      <c r="D102" s="75"/>
      <c r="E102" s="76" t="s">
        <v>17</v>
      </c>
      <c r="F102" s="77" t="s">
        <v>18</v>
      </c>
      <c r="G102" s="77">
        <v>50</v>
      </c>
      <c r="H102" s="78"/>
      <c r="I102" s="65">
        <f t="shared" si="3"/>
        <v>0</v>
      </c>
      <c r="J102" s="69"/>
      <c r="K102" s="65">
        <f t="shared" si="4"/>
        <v>0</v>
      </c>
      <c r="L102" s="65">
        <f t="shared" si="5"/>
        <v>0</v>
      </c>
    </row>
    <row r="103" spans="1:12" ht="36" x14ac:dyDescent="0.25">
      <c r="A103" s="70"/>
      <c r="B103" s="29"/>
      <c r="C103" s="14" t="s">
        <v>115</v>
      </c>
      <c r="D103" s="30"/>
      <c r="E103" s="18" t="s">
        <v>17</v>
      </c>
      <c r="F103" s="31"/>
      <c r="G103" s="31"/>
      <c r="H103" s="66"/>
      <c r="I103" s="23"/>
      <c r="J103" s="33"/>
      <c r="K103" s="23"/>
      <c r="L103" s="23"/>
    </row>
    <row r="104" spans="1:12" ht="24" x14ac:dyDescent="0.25">
      <c r="A104" s="70"/>
      <c r="B104" s="29"/>
      <c r="C104" s="14" t="s">
        <v>116</v>
      </c>
      <c r="D104" s="30"/>
      <c r="E104" s="18" t="s">
        <v>17</v>
      </c>
      <c r="F104" s="31"/>
      <c r="G104" s="31"/>
      <c r="H104" s="66"/>
      <c r="I104" s="23"/>
      <c r="J104" s="33"/>
      <c r="K104" s="23"/>
      <c r="L104" s="23"/>
    </row>
    <row r="105" spans="1:12" ht="15.75" thickBot="1" x14ac:dyDescent="0.3">
      <c r="A105" s="70"/>
      <c r="B105" s="34"/>
      <c r="C105" s="121" t="s">
        <v>113</v>
      </c>
      <c r="D105" s="112"/>
      <c r="E105" s="113" t="s">
        <v>36</v>
      </c>
      <c r="F105" s="114"/>
      <c r="G105" s="114"/>
      <c r="H105" s="115"/>
      <c r="I105" s="63"/>
      <c r="J105" s="67"/>
      <c r="K105" s="63"/>
      <c r="L105" s="63"/>
    </row>
    <row r="106" spans="1:12" ht="48.75" customHeight="1" thickTop="1" x14ac:dyDescent="0.25">
      <c r="A106" s="110">
        <v>26</v>
      </c>
      <c r="B106" s="116" t="s">
        <v>120</v>
      </c>
      <c r="C106" s="92" t="s">
        <v>119</v>
      </c>
      <c r="D106" s="93"/>
      <c r="E106" s="94" t="s">
        <v>17</v>
      </c>
      <c r="F106" s="95" t="s">
        <v>18</v>
      </c>
      <c r="G106" s="95">
        <v>2</v>
      </c>
      <c r="H106" s="96"/>
      <c r="I106" s="99">
        <f t="shared" si="3"/>
        <v>0</v>
      </c>
      <c r="J106" s="106"/>
      <c r="K106" s="99">
        <f t="shared" si="4"/>
        <v>0</v>
      </c>
      <c r="L106" s="99">
        <f t="shared" si="5"/>
        <v>0</v>
      </c>
    </row>
    <row r="107" spans="1:12" ht="27.75" customHeight="1" x14ac:dyDescent="0.25">
      <c r="A107" s="70"/>
      <c r="B107" s="29"/>
      <c r="C107" s="14" t="s">
        <v>118</v>
      </c>
      <c r="D107" s="30"/>
      <c r="E107" s="22" t="s">
        <v>17</v>
      </c>
      <c r="F107" s="31"/>
      <c r="G107" s="31"/>
      <c r="H107" s="66"/>
      <c r="I107" s="23"/>
      <c r="J107" s="33"/>
      <c r="K107" s="23"/>
      <c r="L107" s="23"/>
    </row>
    <row r="108" spans="1:12" ht="15.75" thickBot="1" x14ac:dyDescent="0.3">
      <c r="A108" s="109"/>
      <c r="B108" s="118"/>
      <c r="C108" s="81" t="s">
        <v>121</v>
      </c>
      <c r="D108" s="101"/>
      <c r="E108" s="83" t="s">
        <v>36</v>
      </c>
      <c r="F108" s="102"/>
      <c r="G108" s="102"/>
      <c r="H108" s="103"/>
      <c r="I108" s="105"/>
      <c r="J108" s="107"/>
      <c r="K108" s="105"/>
      <c r="L108" s="105"/>
    </row>
    <row r="109" spans="1:12" ht="24.75" thickTop="1" x14ac:dyDescent="0.25">
      <c r="A109" s="70">
        <v>27</v>
      </c>
      <c r="B109" s="35" t="s">
        <v>124</v>
      </c>
      <c r="C109" s="74" t="s">
        <v>123</v>
      </c>
      <c r="D109" s="75"/>
      <c r="E109" s="76" t="s">
        <v>17</v>
      </c>
      <c r="F109" s="77" t="s">
        <v>18</v>
      </c>
      <c r="G109" s="77">
        <v>2</v>
      </c>
      <c r="H109" s="78"/>
      <c r="I109" s="65">
        <f t="shared" si="3"/>
        <v>0</v>
      </c>
      <c r="J109" s="69"/>
      <c r="K109" s="65">
        <f t="shared" si="4"/>
        <v>0</v>
      </c>
      <c r="L109" s="65">
        <f t="shared" si="5"/>
        <v>0</v>
      </c>
    </row>
    <row r="110" spans="1:12" ht="15.75" thickBot="1" x14ac:dyDescent="0.3">
      <c r="A110" s="70"/>
      <c r="B110" s="35"/>
      <c r="C110" s="121" t="s">
        <v>122</v>
      </c>
      <c r="D110" s="112"/>
      <c r="E110" s="113" t="s">
        <v>36</v>
      </c>
      <c r="F110" s="114"/>
      <c r="G110" s="114"/>
      <c r="H110" s="115"/>
      <c r="I110" s="63"/>
      <c r="J110" s="67"/>
      <c r="K110" s="63"/>
      <c r="L110" s="63"/>
    </row>
    <row r="111" spans="1:12" ht="48.75" thickTop="1" x14ac:dyDescent="0.25">
      <c r="A111" s="110">
        <v>28</v>
      </c>
      <c r="B111" s="122" t="s">
        <v>130</v>
      </c>
      <c r="C111" s="92" t="s">
        <v>131</v>
      </c>
      <c r="D111" s="93"/>
      <c r="E111" s="94" t="s">
        <v>17</v>
      </c>
      <c r="F111" s="95" t="s">
        <v>18</v>
      </c>
      <c r="G111" s="95">
        <v>50</v>
      </c>
      <c r="H111" s="96"/>
      <c r="I111" s="99">
        <f t="shared" si="3"/>
        <v>0</v>
      </c>
      <c r="J111" s="106"/>
      <c r="K111" s="99">
        <f t="shared" si="4"/>
        <v>0</v>
      </c>
      <c r="L111" s="99">
        <f t="shared" si="5"/>
        <v>0</v>
      </c>
    </row>
    <row r="112" spans="1:12" ht="24" x14ac:dyDescent="0.25">
      <c r="A112" s="70"/>
      <c r="B112" s="35"/>
      <c r="C112" s="14" t="s">
        <v>126</v>
      </c>
      <c r="D112" s="30"/>
      <c r="E112" s="22" t="s">
        <v>17</v>
      </c>
      <c r="F112" s="31"/>
      <c r="G112" s="31"/>
      <c r="H112" s="66"/>
      <c r="I112" s="23"/>
      <c r="J112" s="33"/>
      <c r="K112" s="23"/>
      <c r="L112" s="23"/>
    </row>
    <row r="113" spans="1:12" ht="24" x14ac:dyDescent="0.25">
      <c r="A113" s="70"/>
      <c r="B113" s="35"/>
      <c r="C113" s="14" t="s">
        <v>127</v>
      </c>
      <c r="D113" s="30"/>
      <c r="E113" s="22" t="s">
        <v>17</v>
      </c>
      <c r="F113" s="31"/>
      <c r="G113" s="31"/>
      <c r="H113" s="66"/>
      <c r="I113" s="23"/>
      <c r="J113" s="33"/>
      <c r="K113" s="23"/>
      <c r="L113" s="23"/>
    </row>
    <row r="114" spans="1:12" x14ac:dyDescent="0.25">
      <c r="A114" s="70"/>
      <c r="B114" s="35"/>
      <c r="C114" s="14" t="s">
        <v>128</v>
      </c>
      <c r="D114" s="30"/>
      <c r="E114" s="22" t="s">
        <v>17</v>
      </c>
      <c r="F114" s="31"/>
      <c r="G114" s="31"/>
      <c r="H114" s="66"/>
      <c r="I114" s="23"/>
      <c r="J114" s="33"/>
      <c r="K114" s="23"/>
      <c r="L114" s="23"/>
    </row>
    <row r="115" spans="1:12" x14ac:dyDescent="0.25">
      <c r="A115" s="70"/>
      <c r="B115" s="35"/>
      <c r="C115" s="14" t="s">
        <v>129</v>
      </c>
      <c r="D115" s="30"/>
      <c r="E115" s="22" t="s">
        <v>17</v>
      </c>
      <c r="F115" s="31"/>
      <c r="G115" s="31"/>
      <c r="H115" s="66"/>
      <c r="I115" s="23"/>
      <c r="J115" s="33"/>
      <c r="K115" s="23"/>
      <c r="L115" s="23"/>
    </row>
    <row r="116" spans="1:12" ht="15.75" thickBot="1" x14ac:dyDescent="0.3">
      <c r="A116" s="109"/>
      <c r="B116" s="123"/>
      <c r="C116" s="81" t="s">
        <v>125</v>
      </c>
      <c r="D116" s="101"/>
      <c r="E116" s="83" t="s">
        <v>17</v>
      </c>
      <c r="F116" s="102"/>
      <c r="G116" s="102"/>
      <c r="H116" s="103"/>
      <c r="I116" s="105"/>
      <c r="J116" s="107"/>
      <c r="K116" s="105"/>
      <c r="L116" s="105"/>
    </row>
    <row r="117" spans="1:12" ht="48.75" thickTop="1" x14ac:dyDescent="0.25">
      <c r="A117" s="70">
        <v>29</v>
      </c>
      <c r="B117" s="35" t="s">
        <v>130</v>
      </c>
      <c r="C117" s="74" t="s">
        <v>131</v>
      </c>
      <c r="D117" s="75"/>
      <c r="E117" s="76" t="s">
        <v>17</v>
      </c>
      <c r="F117" s="77" t="s">
        <v>18</v>
      </c>
      <c r="G117" s="77">
        <v>40</v>
      </c>
      <c r="H117" s="78"/>
      <c r="I117" s="65">
        <f t="shared" si="3"/>
        <v>0</v>
      </c>
      <c r="J117" s="69"/>
      <c r="K117" s="65">
        <f t="shared" si="4"/>
        <v>0</v>
      </c>
      <c r="L117" s="65">
        <f t="shared" si="5"/>
        <v>0</v>
      </c>
    </row>
    <row r="118" spans="1:12" ht="24" x14ac:dyDescent="0.25">
      <c r="A118" s="70"/>
      <c r="B118" s="35"/>
      <c r="C118" s="14" t="s">
        <v>126</v>
      </c>
      <c r="D118" s="30"/>
      <c r="E118" s="18" t="s">
        <v>17</v>
      </c>
      <c r="F118" s="31"/>
      <c r="G118" s="31"/>
      <c r="H118" s="66"/>
      <c r="I118" s="23"/>
      <c r="J118" s="33"/>
      <c r="K118" s="23"/>
      <c r="L118" s="23"/>
    </row>
    <row r="119" spans="1:12" ht="24" x14ac:dyDescent="0.25">
      <c r="A119" s="70"/>
      <c r="B119" s="35"/>
      <c r="C119" s="14" t="s">
        <v>127</v>
      </c>
      <c r="D119" s="30"/>
      <c r="E119" s="18" t="s">
        <v>17</v>
      </c>
      <c r="F119" s="31"/>
      <c r="G119" s="31"/>
      <c r="H119" s="66"/>
      <c r="I119" s="23"/>
      <c r="J119" s="33"/>
      <c r="K119" s="23"/>
      <c r="L119" s="23"/>
    </row>
    <row r="120" spans="1:12" x14ac:dyDescent="0.25">
      <c r="A120" s="70"/>
      <c r="B120" s="35"/>
      <c r="C120" s="14" t="s">
        <v>128</v>
      </c>
      <c r="D120" s="30"/>
      <c r="E120" s="18" t="s">
        <v>17</v>
      </c>
      <c r="F120" s="31"/>
      <c r="G120" s="31"/>
      <c r="H120" s="66"/>
      <c r="I120" s="23"/>
      <c r="J120" s="33"/>
      <c r="K120" s="23"/>
      <c r="L120" s="23"/>
    </row>
    <row r="121" spans="1:12" x14ac:dyDescent="0.25">
      <c r="A121" s="70"/>
      <c r="B121" s="35"/>
      <c r="C121" s="14" t="s">
        <v>129</v>
      </c>
      <c r="D121" s="30"/>
      <c r="E121" s="18" t="s">
        <v>17</v>
      </c>
      <c r="F121" s="31"/>
      <c r="G121" s="31"/>
      <c r="H121" s="66"/>
      <c r="I121" s="23"/>
      <c r="J121" s="33"/>
      <c r="K121" s="23"/>
      <c r="L121" s="23"/>
    </row>
    <row r="122" spans="1:12" ht="15.75" thickBot="1" x14ac:dyDescent="0.3">
      <c r="A122" s="70"/>
      <c r="B122" s="35"/>
      <c r="C122" s="121" t="s">
        <v>20</v>
      </c>
      <c r="D122" s="112"/>
      <c r="E122" s="113" t="s">
        <v>17</v>
      </c>
      <c r="F122" s="114"/>
      <c r="G122" s="114"/>
      <c r="H122" s="115"/>
      <c r="I122" s="63"/>
      <c r="J122" s="67"/>
      <c r="K122" s="63"/>
      <c r="L122" s="63"/>
    </row>
    <row r="123" spans="1:12" ht="15.75" thickTop="1" x14ac:dyDescent="0.25">
      <c r="A123" s="110">
        <v>30</v>
      </c>
      <c r="B123" s="122" t="s">
        <v>136</v>
      </c>
      <c r="C123" s="92" t="s">
        <v>132</v>
      </c>
      <c r="D123" s="93"/>
      <c r="E123" s="94" t="s">
        <v>17</v>
      </c>
      <c r="F123" s="95" t="s">
        <v>18</v>
      </c>
      <c r="G123" s="95">
        <v>360</v>
      </c>
      <c r="H123" s="96"/>
      <c r="I123" s="99">
        <f t="shared" ref="I123:I153" si="6">G123*H123</f>
        <v>0</v>
      </c>
      <c r="J123" s="106"/>
      <c r="K123" s="99">
        <f t="shared" si="4"/>
        <v>0</v>
      </c>
      <c r="L123" s="99">
        <f t="shared" si="5"/>
        <v>0</v>
      </c>
    </row>
    <row r="124" spans="1:12" x14ac:dyDescent="0.25">
      <c r="A124" s="70"/>
      <c r="B124" s="35"/>
      <c r="C124" s="14" t="s">
        <v>133</v>
      </c>
      <c r="D124" s="30"/>
      <c r="E124" s="22" t="s">
        <v>17</v>
      </c>
      <c r="F124" s="31"/>
      <c r="G124" s="31"/>
      <c r="H124" s="66"/>
      <c r="I124" s="23"/>
      <c r="J124" s="33"/>
      <c r="K124" s="23"/>
      <c r="L124" s="23"/>
    </row>
    <row r="125" spans="1:12" ht="24" x14ac:dyDescent="0.25">
      <c r="A125" s="70"/>
      <c r="B125" s="35"/>
      <c r="C125" s="14" t="s">
        <v>134</v>
      </c>
      <c r="D125" s="30"/>
      <c r="E125" s="22" t="s">
        <v>17</v>
      </c>
      <c r="F125" s="31"/>
      <c r="G125" s="31"/>
      <c r="H125" s="66"/>
      <c r="I125" s="23"/>
      <c r="J125" s="33"/>
      <c r="K125" s="23"/>
      <c r="L125" s="23"/>
    </row>
    <row r="126" spans="1:12" ht="24" x14ac:dyDescent="0.25">
      <c r="A126" s="70"/>
      <c r="B126" s="35"/>
      <c r="C126" s="14" t="s">
        <v>135</v>
      </c>
      <c r="D126" s="30"/>
      <c r="E126" s="22" t="s">
        <v>17</v>
      </c>
      <c r="F126" s="31"/>
      <c r="G126" s="31"/>
      <c r="H126" s="66"/>
      <c r="I126" s="23"/>
      <c r="J126" s="33"/>
      <c r="K126" s="23"/>
      <c r="L126" s="23"/>
    </row>
    <row r="127" spans="1:12" ht="15.75" thickBot="1" x14ac:dyDescent="0.3">
      <c r="A127" s="109"/>
      <c r="B127" s="123"/>
      <c r="C127" s="81" t="s">
        <v>33</v>
      </c>
      <c r="D127" s="101"/>
      <c r="E127" s="83" t="s">
        <v>17</v>
      </c>
      <c r="F127" s="102"/>
      <c r="G127" s="102"/>
      <c r="H127" s="103"/>
      <c r="I127" s="105"/>
      <c r="J127" s="107"/>
      <c r="K127" s="105"/>
      <c r="L127" s="105"/>
    </row>
    <row r="128" spans="1:12" ht="24.75" thickTop="1" x14ac:dyDescent="0.25">
      <c r="A128" s="70">
        <v>31</v>
      </c>
      <c r="B128" s="35" t="s">
        <v>140</v>
      </c>
      <c r="C128" s="74" t="s">
        <v>137</v>
      </c>
      <c r="D128" s="75"/>
      <c r="E128" s="76" t="s">
        <v>17</v>
      </c>
      <c r="F128" s="77" t="s">
        <v>18</v>
      </c>
      <c r="G128" s="77">
        <v>200</v>
      </c>
      <c r="H128" s="78"/>
      <c r="I128" s="65">
        <f t="shared" si="6"/>
        <v>0</v>
      </c>
      <c r="J128" s="69"/>
      <c r="K128" s="65">
        <f t="shared" ref="K128:K158" si="7">H128*(1+J128)</f>
        <v>0</v>
      </c>
      <c r="L128" s="65">
        <f t="shared" ref="L128:L158" si="8">K128*G128</f>
        <v>0</v>
      </c>
    </row>
    <row r="129" spans="1:12" x14ac:dyDescent="0.25">
      <c r="A129" s="70"/>
      <c r="B129" s="35"/>
      <c r="C129" s="14" t="s">
        <v>138</v>
      </c>
      <c r="D129" s="30"/>
      <c r="E129" s="18" t="s">
        <v>17</v>
      </c>
      <c r="F129" s="31"/>
      <c r="G129" s="31"/>
      <c r="H129" s="66"/>
      <c r="I129" s="23"/>
      <c r="J129" s="33"/>
      <c r="K129" s="23"/>
      <c r="L129" s="23"/>
    </row>
    <row r="130" spans="1:12" x14ac:dyDescent="0.25">
      <c r="A130" s="70"/>
      <c r="B130" s="35"/>
      <c r="C130" s="14" t="s">
        <v>132</v>
      </c>
      <c r="D130" s="30"/>
      <c r="E130" s="18" t="s">
        <v>17</v>
      </c>
      <c r="F130" s="31"/>
      <c r="G130" s="31"/>
      <c r="H130" s="66"/>
      <c r="I130" s="23"/>
      <c r="J130" s="33"/>
      <c r="K130" s="23"/>
      <c r="L130" s="23"/>
    </row>
    <row r="131" spans="1:12" x14ac:dyDescent="0.25">
      <c r="A131" s="70"/>
      <c r="B131" s="35"/>
      <c r="C131" s="14" t="s">
        <v>133</v>
      </c>
      <c r="D131" s="30"/>
      <c r="E131" s="18" t="s">
        <v>17</v>
      </c>
      <c r="F131" s="31"/>
      <c r="G131" s="31"/>
      <c r="H131" s="66"/>
      <c r="I131" s="23"/>
      <c r="J131" s="33"/>
      <c r="K131" s="23"/>
      <c r="L131" s="23"/>
    </row>
    <row r="132" spans="1:12" ht="24" x14ac:dyDescent="0.25">
      <c r="A132" s="70"/>
      <c r="B132" s="35"/>
      <c r="C132" s="14" t="s">
        <v>139</v>
      </c>
      <c r="D132" s="30"/>
      <c r="E132" s="18" t="s">
        <v>17</v>
      </c>
      <c r="F132" s="31"/>
      <c r="G132" s="31"/>
      <c r="H132" s="66"/>
      <c r="I132" s="23"/>
      <c r="J132" s="33"/>
      <c r="K132" s="23"/>
      <c r="L132" s="23"/>
    </row>
    <row r="133" spans="1:12" ht="15.75" thickBot="1" x14ac:dyDescent="0.3">
      <c r="A133" s="70"/>
      <c r="B133" s="35"/>
      <c r="C133" s="121" t="s">
        <v>125</v>
      </c>
      <c r="D133" s="112"/>
      <c r="E133" s="113" t="s">
        <v>17</v>
      </c>
      <c r="F133" s="114"/>
      <c r="G133" s="114"/>
      <c r="H133" s="115"/>
      <c r="I133" s="63"/>
      <c r="J133" s="67"/>
      <c r="K133" s="63"/>
      <c r="L133" s="63"/>
    </row>
    <row r="134" spans="1:12" ht="15.75" thickTop="1" x14ac:dyDescent="0.25">
      <c r="A134" s="110">
        <v>32</v>
      </c>
      <c r="B134" s="122" t="s">
        <v>147</v>
      </c>
      <c r="C134" s="92" t="s">
        <v>148</v>
      </c>
      <c r="D134" s="93"/>
      <c r="E134" s="94" t="s">
        <v>17</v>
      </c>
      <c r="F134" s="95" t="s">
        <v>18</v>
      </c>
      <c r="G134" s="95">
        <v>80</v>
      </c>
      <c r="H134" s="96"/>
      <c r="I134" s="99">
        <f t="shared" si="6"/>
        <v>0</v>
      </c>
      <c r="J134" s="106"/>
      <c r="K134" s="99">
        <f t="shared" si="7"/>
        <v>0</v>
      </c>
      <c r="L134" s="99">
        <f t="shared" si="8"/>
        <v>0</v>
      </c>
    </row>
    <row r="135" spans="1:12" ht="24" x14ac:dyDescent="0.25">
      <c r="A135" s="70"/>
      <c r="B135" s="35"/>
      <c r="C135" s="14" t="s">
        <v>141</v>
      </c>
      <c r="D135" s="30"/>
      <c r="E135" s="22" t="s">
        <v>17</v>
      </c>
      <c r="F135" s="31"/>
      <c r="G135" s="31"/>
      <c r="H135" s="66"/>
      <c r="I135" s="23"/>
      <c r="J135" s="33"/>
      <c r="K135" s="23"/>
      <c r="L135" s="23"/>
    </row>
    <row r="136" spans="1:12" ht="24" x14ac:dyDescent="0.25">
      <c r="A136" s="70"/>
      <c r="B136" s="35"/>
      <c r="C136" s="14" t="s">
        <v>142</v>
      </c>
      <c r="D136" s="30"/>
      <c r="E136" s="22" t="s">
        <v>17</v>
      </c>
      <c r="F136" s="31"/>
      <c r="G136" s="31"/>
      <c r="H136" s="66"/>
      <c r="I136" s="23"/>
      <c r="J136" s="33"/>
      <c r="K136" s="23"/>
      <c r="L136" s="23"/>
    </row>
    <row r="137" spans="1:12" ht="24" x14ac:dyDescent="0.25">
      <c r="A137" s="70"/>
      <c r="B137" s="35"/>
      <c r="C137" s="14" t="s">
        <v>143</v>
      </c>
      <c r="D137" s="30"/>
      <c r="E137" s="22" t="s">
        <v>17</v>
      </c>
      <c r="F137" s="31"/>
      <c r="G137" s="31"/>
      <c r="H137" s="66"/>
      <c r="I137" s="23"/>
      <c r="J137" s="33"/>
      <c r="K137" s="23"/>
      <c r="L137" s="23"/>
    </row>
    <row r="138" spans="1:12" x14ac:dyDescent="0.25">
      <c r="A138" s="70"/>
      <c r="B138" s="35"/>
      <c r="C138" s="14" t="s">
        <v>144</v>
      </c>
      <c r="D138" s="30"/>
      <c r="E138" s="22" t="s">
        <v>17</v>
      </c>
      <c r="F138" s="31"/>
      <c r="G138" s="31"/>
      <c r="H138" s="66"/>
      <c r="I138" s="23"/>
      <c r="J138" s="33"/>
      <c r="K138" s="23"/>
      <c r="L138" s="23"/>
    </row>
    <row r="139" spans="1:12" ht="15.75" thickBot="1" x14ac:dyDescent="0.3">
      <c r="A139" s="109"/>
      <c r="B139" s="123"/>
      <c r="C139" s="81" t="s">
        <v>145</v>
      </c>
      <c r="D139" s="101"/>
      <c r="E139" s="83" t="s">
        <v>146</v>
      </c>
      <c r="F139" s="102"/>
      <c r="G139" s="102"/>
      <c r="H139" s="103"/>
      <c r="I139" s="105"/>
      <c r="J139" s="107"/>
      <c r="K139" s="105"/>
      <c r="L139" s="105"/>
    </row>
    <row r="140" spans="1:12" ht="24.75" thickTop="1" x14ac:dyDescent="0.25">
      <c r="A140" s="70">
        <v>33</v>
      </c>
      <c r="B140" s="35" t="s">
        <v>153</v>
      </c>
      <c r="C140" s="74" t="s">
        <v>149</v>
      </c>
      <c r="D140" s="75"/>
      <c r="E140" s="76" t="s">
        <v>17</v>
      </c>
      <c r="F140" s="77" t="s">
        <v>18</v>
      </c>
      <c r="G140" s="77">
        <v>70</v>
      </c>
      <c r="H140" s="78"/>
      <c r="I140" s="65">
        <f t="shared" si="6"/>
        <v>0</v>
      </c>
      <c r="J140" s="69"/>
      <c r="K140" s="65">
        <f t="shared" si="7"/>
        <v>0</v>
      </c>
      <c r="L140" s="65">
        <f t="shared" si="8"/>
        <v>0</v>
      </c>
    </row>
    <row r="141" spans="1:12" x14ac:dyDescent="0.25">
      <c r="A141" s="70"/>
      <c r="B141" s="35"/>
      <c r="C141" s="14" t="s">
        <v>150</v>
      </c>
      <c r="D141" s="30"/>
      <c r="E141" s="18" t="s">
        <v>17</v>
      </c>
      <c r="F141" s="31"/>
      <c r="G141" s="31"/>
      <c r="H141" s="66"/>
      <c r="I141" s="23"/>
      <c r="J141" s="33"/>
      <c r="K141" s="23"/>
      <c r="L141" s="23"/>
    </row>
    <row r="142" spans="1:12" x14ac:dyDescent="0.25">
      <c r="A142" s="70"/>
      <c r="B142" s="35"/>
      <c r="C142" s="14" t="s">
        <v>151</v>
      </c>
      <c r="D142" s="30"/>
      <c r="E142" s="18" t="s">
        <v>17</v>
      </c>
      <c r="F142" s="31"/>
      <c r="G142" s="31"/>
      <c r="H142" s="66"/>
      <c r="I142" s="23"/>
      <c r="J142" s="33"/>
      <c r="K142" s="23"/>
      <c r="L142" s="23"/>
    </row>
    <row r="143" spans="1:12" x14ac:dyDescent="0.25">
      <c r="A143" s="70"/>
      <c r="B143" s="35"/>
      <c r="C143" s="14" t="s">
        <v>152</v>
      </c>
      <c r="D143" s="30"/>
      <c r="E143" s="18" t="s">
        <v>17</v>
      </c>
      <c r="F143" s="31"/>
      <c r="G143" s="31"/>
      <c r="H143" s="66"/>
      <c r="I143" s="23"/>
      <c r="J143" s="33"/>
      <c r="K143" s="23"/>
      <c r="L143" s="23"/>
    </row>
    <row r="144" spans="1:12" ht="15.75" thickBot="1" x14ac:dyDescent="0.3">
      <c r="A144" s="70"/>
      <c r="B144" s="35"/>
      <c r="C144" s="121" t="s">
        <v>105</v>
      </c>
      <c r="D144" s="112"/>
      <c r="E144" s="113" t="s">
        <v>36</v>
      </c>
      <c r="F144" s="114"/>
      <c r="G144" s="114"/>
      <c r="H144" s="115"/>
      <c r="I144" s="63"/>
      <c r="J144" s="67"/>
      <c r="K144" s="63"/>
      <c r="L144" s="63"/>
    </row>
    <row r="145" spans="1:12" ht="15.75" thickTop="1" x14ac:dyDescent="0.25">
      <c r="A145" s="110">
        <v>34</v>
      </c>
      <c r="B145" s="122" t="s">
        <v>159</v>
      </c>
      <c r="C145" s="92" t="s">
        <v>154</v>
      </c>
      <c r="D145" s="93"/>
      <c r="E145" s="94" t="s">
        <v>17</v>
      </c>
      <c r="F145" s="95" t="s">
        <v>18</v>
      </c>
      <c r="G145" s="95">
        <v>45</v>
      </c>
      <c r="H145" s="96"/>
      <c r="I145" s="99">
        <f t="shared" si="6"/>
        <v>0</v>
      </c>
      <c r="J145" s="106"/>
      <c r="K145" s="99">
        <f t="shared" si="7"/>
        <v>0</v>
      </c>
      <c r="L145" s="99">
        <f t="shared" si="8"/>
        <v>0</v>
      </c>
    </row>
    <row r="146" spans="1:12" x14ac:dyDescent="0.25">
      <c r="A146" s="70"/>
      <c r="B146" s="35"/>
      <c r="C146" s="14" t="s">
        <v>155</v>
      </c>
      <c r="D146" s="30"/>
      <c r="E146" s="22" t="s">
        <v>17</v>
      </c>
      <c r="F146" s="31"/>
      <c r="G146" s="31"/>
      <c r="H146" s="66"/>
      <c r="I146" s="23"/>
      <c r="J146" s="33"/>
      <c r="K146" s="23"/>
      <c r="L146" s="23"/>
    </row>
    <row r="147" spans="1:12" ht="24" x14ac:dyDescent="0.25">
      <c r="A147" s="70"/>
      <c r="B147" s="35"/>
      <c r="C147" s="14" t="s">
        <v>156</v>
      </c>
      <c r="D147" s="30"/>
      <c r="E147" s="22" t="s">
        <v>17</v>
      </c>
      <c r="F147" s="31"/>
      <c r="G147" s="31"/>
      <c r="H147" s="66"/>
      <c r="I147" s="23"/>
      <c r="J147" s="33"/>
      <c r="K147" s="23"/>
      <c r="L147" s="23"/>
    </row>
    <row r="148" spans="1:12" x14ac:dyDescent="0.25">
      <c r="A148" s="70"/>
      <c r="B148" s="35"/>
      <c r="C148" s="14" t="s">
        <v>157</v>
      </c>
      <c r="D148" s="30"/>
      <c r="E148" s="22" t="s">
        <v>17</v>
      </c>
      <c r="F148" s="31"/>
      <c r="G148" s="31"/>
      <c r="H148" s="66"/>
      <c r="I148" s="23"/>
      <c r="J148" s="33"/>
      <c r="K148" s="23"/>
      <c r="L148" s="23"/>
    </row>
    <row r="149" spans="1:12" ht="15.75" thickBot="1" x14ac:dyDescent="0.3">
      <c r="A149" s="109"/>
      <c r="B149" s="123"/>
      <c r="C149" s="81" t="s">
        <v>158</v>
      </c>
      <c r="D149" s="101"/>
      <c r="E149" s="83" t="s">
        <v>36</v>
      </c>
      <c r="F149" s="102"/>
      <c r="G149" s="102"/>
      <c r="H149" s="103"/>
      <c r="I149" s="105"/>
      <c r="J149" s="107"/>
      <c r="K149" s="105"/>
      <c r="L149" s="105"/>
    </row>
    <row r="150" spans="1:12" ht="15.75" thickTop="1" x14ac:dyDescent="0.25">
      <c r="A150" s="70">
        <v>35</v>
      </c>
      <c r="B150" s="35" t="s">
        <v>164</v>
      </c>
      <c r="C150" s="74" t="s">
        <v>162</v>
      </c>
      <c r="D150" s="75"/>
      <c r="E150" s="76" t="s">
        <v>17</v>
      </c>
      <c r="F150" s="77" t="s">
        <v>18</v>
      </c>
      <c r="G150" s="77">
        <v>80</v>
      </c>
      <c r="H150" s="78"/>
      <c r="I150" s="65">
        <f t="shared" si="6"/>
        <v>0</v>
      </c>
      <c r="J150" s="69"/>
      <c r="K150" s="65">
        <f t="shared" si="7"/>
        <v>0</v>
      </c>
      <c r="L150" s="65">
        <f t="shared" si="8"/>
        <v>0</v>
      </c>
    </row>
    <row r="151" spans="1:12" x14ac:dyDescent="0.25">
      <c r="A151" s="70"/>
      <c r="B151" s="35"/>
      <c r="C151" s="14" t="s">
        <v>163</v>
      </c>
      <c r="D151" s="30"/>
      <c r="E151" s="18" t="s">
        <v>17</v>
      </c>
      <c r="F151" s="31"/>
      <c r="G151" s="31"/>
      <c r="H151" s="66"/>
      <c r="I151" s="23"/>
      <c r="J151" s="33"/>
      <c r="K151" s="23"/>
      <c r="L151" s="23"/>
    </row>
    <row r="152" spans="1:12" ht="15.75" thickBot="1" x14ac:dyDescent="0.3">
      <c r="A152" s="70"/>
      <c r="B152" s="35"/>
      <c r="C152" s="121" t="s">
        <v>160</v>
      </c>
      <c r="D152" s="112"/>
      <c r="E152" s="113" t="s">
        <v>161</v>
      </c>
      <c r="F152" s="114"/>
      <c r="G152" s="114"/>
      <c r="H152" s="115"/>
      <c r="I152" s="63"/>
      <c r="J152" s="67"/>
      <c r="K152" s="63"/>
      <c r="L152" s="63"/>
    </row>
    <row r="153" spans="1:12" ht="15.75" thickTop="1" x14ac:dyDescent="0.25">
      <c r="A153" s="110">
        <v>36</v>
      </c>
      <c r="B153" s="122" t="s">
        <v>168</v>
      </c>
      <c r="C153" s="92" t="s">
        <v>167</v>
      </c>
      <c r="D153" s="93"/>
      <c r="E153" s="94" t="s">
        <v>17</v>
      </c>
      <c r="F153" s="95" t="s">
        <v>18</v>
      </c>
      <c r="G153" s="95">
        <v>300</v>
      </c>
      <c r="H153" s="96"/>
      <c r="I153" s="99">
        <f t="shared" si="6"/>
        <v>0</v>
      </c>
      <c r="J153" s="106"/>
      <c r="K153" s="99">
        <f t="shared" si="7"/>
        <v>0</v>
      </c>
      <c r="L153" s="99">
        <f t="shared" si="8"/>
        <v>0</v>
      </c>
    </row>
    <row r="154" spans="1:12" ht="24" x14ac:dyDescent="0.25">
      <c r="A154" s="70"/>
      <c r="B154" s="35"/>
      <c r="C154" s="14" t="s">
        <v>166</v>
      </c>
      <c r="D154" s="30"/>
      <c r="E154" s="22" t="s">
        <v>17</v>
      </c>
      <c r="F154" s="31"/>
      <c r="G154" s="31"/>
      <c r="H154" s="66"/>
      <c r="I154" s="23"/>
      <c r="J154" s="33"/>
      <c r="K154" s="23"/>
      <c r="L154" s="23"/>
    </row>
    <row r="155" spans="1:12" x14ac:dyDescent="0.25">
      <c r="A155" s="70"/>
      <c r="B155" s="35"/>
      <c r="C155" s="14" t="s">
        <v>177</v>
      </c>
      <c r="D155" s="30"/>
      <c r="E155" s="22" t="s">
        <v>17</v>
      </c>
      <c r="F155" s="31"/>
      <c r="G155" s="31"/>
      <c r="H155" s="66"/>
      <c r="I155" s="23"/>
      <c r="J155" s="33"/>
      <c r="K155" s="23"/>
      <c r="L155" s="23"/>
    </row>
    <row r="156" spans="1:12" x14ac:dyDescent="0.25">
      <c r="A156" s="70"/>
      <c r="B156" s="35"/>
      <c r="C156" s="14" t="s">
        <v>152</v>
      </c>
      <c r="D156" s="30"/>
      <c r="E156" s="22" t="s">
        <v>17</v>
      </c>
      <c r="F156" s="31"/>
      <c r="G156" s="31"/>
      <c r="H156" s="66"/>
      <c r="I156" s="23"/>
      <c r="J156" s="33"/>
      <c r="K156" s="23"/>
      <c r="L156" s="23"/>
    </row>
    <row r="157" spans="1:12" ht="15.75" thickBot="1" x14ac:dyDescent="0.3">
      <c r="A157" s="109"/>
      <c r="B157" s="123"/>
      <c r="C157" s="81" t="s">
        <v>165</v>
      </c>
      <c r="D157" s="101"/>
      <c r="E157" s="83" t="s">
        <v>36</v>
      </c>
      <c r="F157" s="102"/>
      <c r="G157" s="102"/>
      <c r="H157" s="103"/>
      <c r="I157" s="105"/>
      <c r="J157" s="107"/>
      <c r="K157" s="105"/>
      <c r="L157" s="105"/>
    </row>
    <row r="158" spans="1:12" ht="15.75" thickTop="1" x14ac:dyDescent="0.25">
      <c r="A158" s="70">
        <v>37</v>
      </c>
      <c r="B158" s="35" t="s">
        <v>173</v>
      </c>
      <c r="C158" s="74" t="s">
        <v>167</v>
      </c>
      <c r="D158" s="75"/>
      <c r="E158" s="76" t="s">
        <v>17</v>
      </c>
      <c r="F158" s="77" t="s">
        <v>18</v>
      </c>
      <c r="G158" s="77">
        <v>50</v>
      </c>
      <c r="H158" s="78"/>
      <c r="I158" s="65">
        <f t="shared" ref="I158:I188" si="9">G158*H158</f>
        <v>0</v>
      </c>
      <c r="J158" s="69"/>
      <c r="K158" s="65">
        <f t="shared" si="7"/>
        <v>0</v>
      </c>
      <c r="L158" s="65">
        <f t="shared" si="8"/>
        <v>0</v>
      </c>
    </row>
    <row r="159" spans="1:12" ht="24" x14ac:dyDescent="0.25">
      <c r="A159" s="70"/>
      <c r="B159" s="35"/>
      <c r="C159" s="14" t="s">
        <v>166</v>
      </c>
      <c r="D159" s="30"/>
      <c r="E159" s="18" t="s">
        <v>17</v>
      </c>
      <c r="F159" s="31"/>
      <c r="G159" s="31"/>
      <c r="H159" s="66"/>
      <c r="I159" s="23"/>
      <c r="J159" s="33"/>
      <c r="K159" s="23"/>
      <c r="L159" s="23"/>
    </row>
    <row r="160" spans="1:12" x14ac:dyDescent="0.25">
      <c r="A160" s="70"/>
      <c r="B160" s="35"/>
      <c r="C160" s="14" t="s">
        <v>177</v>
      </c>
      <c r="D160" s="30"/>
      <c r="E160" s="18" t="s">
        <v>17</v>
      </c>
      <c r="F160" s="31"/>
      <c r="G160" s="31"/>
      <c r="H160" s="66"/>
      <c r="I160" s="23"/>
      <c r="J160" s="33"/>
      <c r="K160" s="23"/>
      <c r="L160" s="23"/>
    </row>
    <row r="161" spans="1:12" x14ac:dyDescent="0.25">
      <c r="A161" s="70"/>
      <c r="B161" s="35"/>
      <c r="C161" s="14" t="s">
        <v>152</v>
      </c>
      <c r="D161" s="30"/>
      <c r="E161" s="18" t="s">
        <v>17</v>
      </c>
      <c r="F161" s="31"/>
      <c r="G161" s="31"/>
      <c r="H161" s="66"/>
      <c r="I161" s="23"/>
      <c r="J161" s="33"/>
      <c r="K161" s="23"/>
      <c r="L161" s="23"/>
    </row>
    <row r="162" spans="1:12" ht="15.75" thickBot="1" x14ac:dyDescent="0.3">
      <c r="A162" s="70"/>
      <c r="B162" s="35"/>
      <c r="C162" s="121" t="s">
        <v>172</v>
      </c>
      <c r="D162" s="112"/>
      <c r="E162" s="113" t="s">
        <v>36</v>
      </c>
      <c r="F162" s="114"/>
      <c r="G162" s="114"/>
      <c r="H162" s="115"/>
      <c r="I162" s="63"/>
      <c r="J162" s="67"/>
      <c r="K162" s="63"/>
      <c r="L162" s="63"/>
    </row>
    <row r="163" spans="1:12" ht="15.75" thickTop="1" x14ac:dyDescent="0.25">
      <c r="A163" s="110">
        <v>38</v>
      </c>
      <c r="B163" s="122" t="s">
        <v>179</v>
      </c>
      <c r="C163" s="92" t="s">
        <v>175</v>
      </c>
      <c r="D163" s="93"/>
      <c r="E163" s="94" t="s">
        <v>17</v>
      </c>
      <c r="F163" s="95" t="s">
        <v>18</v>
      </c>
      <c r="G163" s="95">
        <v>60</v>
      </c>
      <c r="H163" s="96"/>
      <c r="I163" s="99">
        <f t="shared" si="9"/>
        <v>0</v>
      </c>
      <c r="J163" s="106"/>
      <c r="K163" s="99">
        <f t="shared" ref="K163:K191" si="10">H163*(1+J163)</f>
        <v>0</v>
      </c>
      <c r="L163" s="99">
        <f t="shared" ref="L163:L191" si="11">K163*G163</f>
        <v>0</v>
      </c>
    </row>
    <row r="164" spans="1:12" ht="24" x14ac:dyDescent="0.25">
      <c r="A164" s="70"/>
      <c r="B164" s="35"/>
      <c r="C164" s="14" t="s">
        <v>178</v>
      </c>
      <c r="D164" s="30"/>
      <c r="E164" s="22" t="s">
        <v>17</v>
      </c>
      <c r="F164" s="31"/>
      <c r="G164" s="31"/>
      <c r="H164" s="66"/>
      <c r="I164" s="23"/>
      <c r="J164" s="33"/>
      <c r="K164" s="23"/>
      <c r="L164" s="23"/>
    </row>
    <row r="165" spans="1:12" x14ac:dyDescent="0.25">
      <c r="A165" s="70"/>
      <c r="B165" s="35"/>
      <c r="C165" s="14" t="s">
        <v>176</v>
      </c>
      <c r="D165" s="30"/>
      <c r="E165" s="22" t="s">
        <v>17</v>
      </c>
      <c r="F165" s="31"/>
      <c r="G165" s="31"/>
      <c r="H165" s="66"/>
      <c r="I165" s="23"/>
      <c r="J165" s="33"/>
      <c r="K165" s="23"/>
      <c r="L165" s="23"/>
    </row>
    <row r="166" spans="1:12" x14ac:dyDescent="0.25">
      <c r="A166" s="70"/>
      <c r="B166" s="35"/>
      <c r="C166" s="14" t="s">
        <v>177</v>
      </c>
      <c r="D166" s="30"/>
      <c r="E166" s="22" t="s">
        <v>17</v>
      </c>
      <c r="F166" s="31"/>
      <c r="G166" s="31"/>
      <c r="H166" s="66"/>
      <c r="I166" s="23"/>
      <c r="J166" s="33"/>
      <c r="K166" s="23"/>
      <c r="L166" s="23"/>
    </row>
    <row r="167" spans="1:12" ht="15.75" thickBot="1" x14ac:dyDescent="0.3">
      <c r="A167" s="109"/>
      <c r="B167" s="123"/>
      <c r="C167" s="81" t="s">
        <v>174</v>
      </c>
      <c r="D167" s="101"/>
      <c r="E167" s="83" t="s">
        <v>146</v>
      </c>
      <c r="F167" s="102"/>
      <c r="G167" s="102"/>
      <c r="H167" s="103"/>
      <c r="I167" s="105"/>
      <c r="J167" s="107"/>
      <c r="K167" s="105"/>
      <c r="L167" s="105"/>
    </row>
    <row r="168" spans="1:12" ht="15.75" thickTop="1" x14ac:dyDescent="0.25">
      <c r="A168" s="70">
        <v>39</v>
      </c>
      <c r="B168" s="35" t="s">
        <v>185</v>
      </c>
      <c r="C168" s="74" t="s">
        <v>180</v>
      </c>
      <c r="D168" s="75"/>
      <c r="E168" s="76" t="s">
        <v>17</v>
      </c>
      <c r="F168" s="77" t="s">
        <v>171</v>
      </c>
      <c r="G168" s="77">
        <v>5</v>
      </c>
      <c r="H168" s="78"/>
      <c r="I168" s="65">
        <f t="shared" si="9"/>
        <v>0</v>
      </c>
      <c r="J168" s="69"/>
      <c r="K168" s="65">
        <f t="shared" si="10"/>
        <v>0</v>
      </c>
      <c r="L168" s="65">
        <f t="shared" si="11"/>
        <v>0</v>
      </c>
    </row>
    <row r="169" spans="1:12" x14ac:dyDescent="0.25">
      <c r="A169" s="70"/>
      <c r="B169" s="35"/>
      <c r="C169" s="14" t="s">
        <v>181</v>
      </c>
      <c r="D169" s="30"/>
      <c r="E169" s="18" t="s">
        <v>17</v>
      </c>
      <c r="F169" s="31"/>
      <c r="G169" s="31"/>
      <c r="H169" s="66"/>
      <c r="I169" s="23"/>
      <c r="J169" s="33"/>
      <c r="K169" s="23"/>
      <c r="L169" s="23"/>
    </row>
    <row r="170" spans="1:12" ht="14.25" customHeight="1" x14ac:dyDescent="0.25">
      <c r="A170" s="70"/>
      <c r="B170" s="35"/>
      <c r="C170" s="14" t="s">
        <v>182</v>
      </c>
      <c r="D170" s="30"/>
      <c r="E170" s="18" t="s">
        <v>17</v>
      </c>
      <c r="F170" s="31"/>
      <c r="G170" s="31"/>
      <c r="H170" s="66"/>
      <c r="I170" s="23"/>
      <c r="J170" s="33"/>
      <c r="K170" s="23"/>
      <c r="L170" s="23"/>
    </row>
    <row r="171" spans="1:12" ht="15.75" thickBot="1" x14ac:dyDescent="0.3">
      <c r="A171" s="70"/>
      <c r="B171" s="35"/>
      <c r="C171" s="121" t="s">
        <v>183</v>
      </c>
      <c r="D171" s="112"/>
      <c r="E171" s="113" t="s">
        <v>184</v>
      </c>
      <c r="F171" s="114"/>
      <c r="G171" s="114"/>
      <c r="H171" s="115"/>
      <c r="I171" s="63"/>
      <c r="J171" s="67"/>
      <c r="K171" s="63"/>
      <c r="L171" s="63"/>
    </row>
    <row r="172" spans="1:12" ht="15.75" thickTop="1" x14ac:dyDescent="0.25">
      <c r="A172" s="110">
        <v>40</v>
      </c>
      <c r="B172" s="122" t="s">
        <v>193</v>
      </c>
      <c r="C172" s="92" t="s">
        <v>186</v>
      </c>
      <c r="D172" s="93"/>
      <c r="E172" s="94" t="s">
        <v>17</v>
      </c>
      <c r="F172" s="95" t="s">
        <v>171</v>
      </c>
      <c r="G172" s="95">
        <v>15</v>
      </c>
      <c r="H172" s="96"/>
      <c r="I172" s="99">
        <f t="shared" si="9"/>
        <v>0</v>
      </c>
      <c r="J172" s="106"/>
      <c r="K172" s="99">
        <f t="shared" si="10"/>
        <v>0</v>
      </c>
      <c r="L172" s="99">
        <f t="shared" si="11"/>
        <v>0</v>
      </c>
    </row>
    <row r="173" spans="1:12" x14ac:dyDescent="0.25">
      <c r="A173" s="70"/>
      <c r="B173" s="35"/>
      <c r="C173" s="14" t="s">
        <v>187</v>
      </c>
      <c r="D173" s="30"/>
      <c r="E173" s="22" t="s">
        <v>17</v>
      </c>
      <c r="F173" s="31"/>
      <c r="G173" s="31"/>
      <c r="H173" s="66"/>
      <c r="I173" s="23"/>
      <c r="J173" s="33"/>
      <c r="K173" s="23"/>
      <c r="L173" s="23"/>
    </row>
    <row r="174" spans="1:12" x14ac:dyDescent="0.25">
      <c r="A174" s="70"/>
      <c r="B174" s="35"/>
      <c r="C174" s="14" t="s">
        <v>188</v>
      </c>
      <c r="D174" s="30"/>
      <c r="E174" s="22" t="s">
        <v>17</v>
      </c>
      <c r="F174" s="31"/>
      <c r="G174" s="31"/>
      <c r="H174" s="66"/>
      <c r="I174" s="23"/>
      <c r="J174" s="33"/>
      <c r="K174" s="23"/>
      <c r="L174" s="23"/>
    </row>
    <row r="175" spans="1:12" ht="24" x14ac:dyDescent="0.25">
      <c r="A175" s="70"/>
      <c r="B175" s="35"/>
      <c r="C175" s="14" t="s">
        <v>189</v>
      </c>
      <c r="D175" s="30"/>
      <c r="E175" s="22" t="s">
        <v>17</v>
      </c>
      <c r="F175" s="31"/>
      <c r="G175" s="31"/>
      <c r="H175" s="66"/>
      <c r="I175" s="23"/>
      <c r="J175" s="33"/>
      <c r="K175" s="23"/>
      <c r="L175" s="23"/>
    </row>
    <row r="176" spans="1:12" ht="24" x14ac:dyDescent="0.25">
      <c r="A176" s="70"/>
      <c r="B176" s="35"/>
      <c r="C176" s="14" t="s">
        <v>192</v>
      </c>
      <c r="D176" s="30"/>
      <c r="E176" s="22" t="s">
        <v>17</v>
      </c>
      <c r="F176" s="31"/>
      <c r="G176" s="31"/>
      <c r="H176" s="66"/>
      <c r="I176" s="23"/>
      <c r="J176" s="33"/>
      <c r="K176" s="23"/>
      <c r="L176" s="23"/>
    </row>
    <row r="177" spans="1:12" ht="15.75" thickBot="1" x14ac:dyDescent="0.3">
      <c r="A177" s="109"/>
      <c r="B177" s="123"/>
      <c r="C177" s="81" t="s">
        <v>190</v>
      </c>
      <c r="D177" s="101"/>
      <c r="E177" s="83" t="s">
        <v>191</v>
      </c>
      <c r="F177" s="102"/>
      <c r="G177" s="102"/>
      <c r="H177" s="103"/>
      <c r="I177" s="105"/>
      <c r="J177" s="107"/>
      <c r="K177" s="105"/>
      <c r="L177" s="105"/>
    </row>
    <row r="178" spans="1:12" ht="24.75" thickTop="1" x14ac:dyDescent="0.25">
      <c r="A178" s="70">
        <v>41</v>
      </c>
      <c r="B178" s="35" t="s">
        <v>199</v>
      </c>
      <c r="C178" s="74" t="s">
        <v>198</v>
      </c>
      <c r="D178" s="75"/>
      <c r="E178" s="76" t="s">
        <v>17</v>
      </c>
      <c r="F178" s="77" t="s">
        <v>18</v>
      </c>
      <c r="G178" s="77">
        <v>100</v>
      </c>
      <c r="H178" s="78"/>
      <c r="I178" s="65">
        <f t="shared" si="9"/>
        <v>0</v>
      </c>
      <c r="J178" s="69"/>
      <c r="K178" s="65">
        <f t="shared" si="10"/>
        <v>0</v>
      </c>
      <c r="L178" s="65">
        <f t="shared" si="11"/>
        <v>0</v>
      </c>
    </row>
    <row r="179" spans="1:12" ht="24" x14ac:dyDescent="0.25">
      <c r="A179" s="70"/>
      <c r="B179" s="35"/>
      <c r="C179" s="14" t="s">
        <v>195</v>
      </c>
      <c r="D179" s="30"/>
      <c r="E179" s="18" t="s">
        <v>17</v>
      </c>
      <c r="F179" s="31"/>
      <c r="G179" s="31"/>
      <c r="H179" s="66"/>
      <c r="I179" s="23"/>
      <c r="J179" s="33"/>
      <c r="K179" s="23"/>
      <c r="L179" s="23"/>
    </row>
    <row r="180" spans="1:12" ht="24" x14ac:dyDescent="0.25">
      <c r="A180" s="70"/>
      <c r="B180" s="35"/>
      <c r="C180" s="14" t="s">
        <v>194</v>
      </c>
      <c r="D180" s="30"/>
      <c r="E180" s="18" t="s">
        <v>17</v>
      </c>
      <c r="F180" s="31"/>
      <c r="G180" s="31"/>
      <c r="H180" s="66"/>
      <c r="I180" s="23"/>
      <c r="J180" s="33"/>
      <c r="K180" s="23"/>
      <c r="L180" s="23"/>
    </row>
    <row r="181" spans="1:12" x14ac:dyDescent="0.25">
      <c r="A181" s="70"/>
      <c r="B181" s="35"/>
      <c r="C181" s="14" t="s">
        <v>196</v>
      </c>
      <c r="D181" s="30"/>
      <c r="E181" s="18" t="s">
        <v>17</v>
      </c>
      <c r="F181" s="31"/>
      <c r="G181" s="31"/>
      <c r="H181" s="66"/>
      <c r="I181" s="23"/>
      <c r="J181" s="33"/>
      <c r="K181" s="23"/>
      <c r="L181" s="23"/>
    </row>
    <row r="182" spans="1:12" ht="15.75" thickBot="1" x14ac:dyDescent="0.3">
      <c r="A182" s="70"/>
      <c r="B182" s="35"/>
      <c r="C182" s="121" t="s">
        <v>197</v>
      </c>
      <c r="D182" s="112"/>
      <c r="E182" s="113" t="s">
        <v>17</v>
      </c>
      <c r="F182" s="114"/>
      <c r="G182" s="114"/>
      <c r="H182" s="115"/>
      <c r="I182" s="63"/>
      <c r="J182" s="67"/>
      <c r="K182" s="63"/>
      <c r="L182" s="63"/>
    </row>
    <row r="183" spans="1:12" ht="15.75" thickTop="1" x14ac:dyDescent="0.25">
      <c r="A183" s="110">
        <v>42</v>
      </c>
      <c r="B183" s="122" t="s">
        <v>204</v>
      </c>
      <c r="C183" s="92" t="s">
        <v>200</v>
      </c>
      <c r="D183" s="93"/>
      <c r="E183" s="94" t="s">
        <v>17</v>
      </c>
      <c r="F183" s="95" t="s">
        <v>171</v>
      </c>
      <c r="G183" s="95">
        <v>500</v>
      </c>
      <c r="H183" s="96"/>
      <c r="I183" s="99">
        <f t="shared" si="9"/>
        <v>0</v>
      </c>
      <c r="J183" s="106"/>
      <c r="K183" s="99">
        <f t="shared" si="10"/>
        <v>0</v>
      </c>
      <c r="L183" s="99">
        <f t="shared" si="11"/>
        <v>0</v>
      </c>
    </row>
    <row r="184" spans="1:12" x14ac:dyDescent="0.25">
      <c r="A184" s="70"/>
      <c r="B184" s="35"/>
      <c r="C184" s="14" t="s">
        <v>201</v>
      </c>
      <c r="D184" s="30"/>
      <c r="E184" s="22" t="s">
        <v>17</v>
      </c>
      <c r="F184" s="31"/>
      <c r="G184" s="31"/>
      <c r="H184" s="66"/>
      <c r="I184" s="23"/>
      <c r="J184" s="33"/>
      <c r="K184" s="23"/>
      <c r="L184" s="23"/>
    </row>
    <row r="185" spans="1:12" x14ac:dyDescent="0.25">
      <c r="A185" s="70"/>
      <c r="B185" s="35"/>
      <c r="C185" s="14" t="s">
        <v>202</v>
      </c>
      <c r="D185" s="30"/>
      <c r="E185" s="22" t="s">
        <v>17</v>
      </c>
      <c r="F185" s="31"/>
      <c r="G185" s="31"/>
      <c r="H185" s="66"/>
      <c r="I185" s="23"/>
      <c r="J185" s="33"/>
      <c r="K185" s="23"/>
      <c r="L185" s="23"/>
    </row>
    <row r="186" spans="1:12" x14ac:dyDescent="0.25">
      <c r="A186" s="70"/>
      <c r="B186" s="35"/>
      <c r="C186" s="14" t="s">
        <v>203</v>
      </c>
      <c r="D186" s="30"/>
      <c r="E186" s="22" t="s">
        <v>205</v>
      </c>
      <c r="F186" s="31"/>
      <c r="G186" s="31"/>
      <c r="H186" s="66"/>
      <c r="I186" s="23"/>
      <c r="J186" s="33"/>
      <c r="K186" s="23"/>
      <c r="L186" s="23"/>
    </row>
    <row r="187" spans="1:12" ht="15.75" thickBot="1" x14ac:dyDescent="0.3">
      <c r="A187" s="109"/>
      <c r="B187" s="123"/>
      <c r="C187" s="81" t="s">
        <v>209</v>
      </c>
      <c r="D187" s="101"/>
      <c r="E187" s="83" t="s">
        <v>17</v>
      </c>
      <c r="F187" s="102"/>
      <c r="G187" s="102"/>
      <c r="H187" s="103"/>
      <c r="I187" s="105"/>
      <c r="J187" s="107"/>
      <c r="K187" s="105"/>
      <c r="L187" s="105"/>
    </row>
    <row r="188" spans="1:12" ht="15.75" thickTop="1" x14ac:dyDescent="0.25">
      <c r="A188" s="70">
        <v>43</v>
      </c>
      <c r="B188" s="35" t="s">
        <v>211</v>
      </c>
      <c r="C188" s="74" t="s">
        <v>208</v>
      </c>
      <c r="D188" s="75"/>
      <c r="E188" s="76" t="s">
        <v>17</v>
      </c>
      <c r="F188" s="77" t="s">
        <v>171</v>
      </c>
      <c r="G188" s="77">
        <v>600</v>
      </c>
      <c r="H188" s="78"/>
      <c r="I188" s="65">
        <f t="shared" si="9"/>
        <v>0</v>
      </c>
      <c r="J188" s="69"/>
      <c r="K188" s="65">
        <f t="shared" si="10"/>
        <v>0</v>
      </c>
      <c r="L188" s="65">
        <f t="shared" si="11"/>
        <v>0</v>
      </c>
    </row>
    <row r="189" spans="1:12" x14ac:dyDescent="0.25">
      <c r="A189" s="70"/>
      <c r="B189" s="35"/>
      <c r="C189" s="14" t="s">
        <v>207</v>
      </c>
      <c r="D189" s="30"/>
      <c r="E189" s="18" t="s">
        <v>17</v>
      </c>
      <c r="F189" s="31"/>
      <c r="G189" s="31"/>
      <c r="H189" s="66"/>
      <c r="I189" s="23"/>
      <c r="J189" s="33"/>
      <c r="K189" s="23"/>
      <c r="L189" s="23"/>
    </row>
    <row r="190" spans="1:12" ht="15.75" thickBot="1" x14ac:dyDescent="0.3">
      <c r="A190" s="70"/>
      <c r="B190" s="35"/>
      <c r="C190" s="121" t="s">
        <v>210</v>
      </c>
      <c r="D190" s="112"/>
      <c r="E190" s="113" t="s">
        <v>17</v>
      </c>
      <c r="F190" s="114"/>
      <c r="G190" s="114"/>
      <c r="H190" s="115"/>
      <c r="I190" s="63"/>
      <c r="J190" s="67"/>
      <c r="K190" s="63"/>
      <c r="L190" s="63"/>
    </row>
    <row r="191" spans="1:12" ht="24.75" thickTop="1" x14ac:dyDescent="0.25">
      <c r="A191" s="90">
        <v>44</v>
      </c>
      <c r="B191" s="116" t="s">
        <v>217</v>
      </c>
      <c r="C191" s="92" t="s">
        <v>212</v>
      </c>
      <c r="D191" s="93"/>
      <c r="E191" s="94" t="s">
        <v>17</v>
      </c>
      <c r="F191" s="95" t="s">
        <v>171</v>
      </c>
      <c r="G191" s="95">
        <v>270</v>
      </c>
      <c r="H191" s="96"/>
      <c r="I191" s="99">
        <f t="shared" ref="I191:I220" si="12">G191*H191</f>
        <v>0</v>
      </c>
      <c r="J191" s="106"/>
      <c r="K191" s="99">
        <f t="shared" si="10"/>
        <v>0</v>
      </c>
      <c r="L191" s="99">
        <f t="shared" si="11"/>
        <v>0</v>
      </c>
    </row>
    <row r="192" spans="1:12" x14ac:dyDescent="0.25">
      <c r="A192" s="28"/>
      <c r="B192" s="29"/>
      <c r="C192" s="14" t="s">
        <v>213</v>
      </c>
      <c r="D192" s="30"/>
      <c r="E192" s="22" t="s">
        <v>17</v>
      </c>
      <c r="F192" s="31"/>
      <c r="G192" s="31"/>
      <c r="H192" s="66"/>
      <c r="I192" s="23"/>
      <c r="J192" s="33"/>
      <c r="K192" s="23"/>
      <c r="L192" s="23"/>
    </row>
    <row r="193" spans="1:12" x14ac:dyDescent="0.25">
      <c r="A193" s="28"/>
      <c r="B193" s="29"/>
      <c r="C193" s="14" t="s">
        <v>214</v>
      </c>
      <c r="D193" s="30"/>
      <c r="E193" s="22" t="s">
        <v>218</v>
      </c>
      <c r="F193" s="31"/>
      <c r="G193" s="31"/>
      <c r="H193" s="66"/>
      <c r="I193" s="23"/>
      <c r="J193" s="33"/>
      <c r="K193" s="23"/>
      <c r="L193" s="23"/>
    </row>
    <row r="194" spans="1:12" ht="24" x14ac:dyDescent="0.25">
      <c r="A194" s="28"/>
      <c r="B194" s="29"/>
      <c r="C194" s="14" t="s">
        <v>215</v>
      </c>
      <c r="D194" s="30"/>
      <c r="E194" s="22" t="s">
        <v>219</v>
      </c>
      <c r="F194" s="31"/>
      <c r="G194" s="31"/>
      <c r="H194" s="66"/>
      <c r="I194" s="23"/>
      <c r="J194" s="33"/>
      <c r="K194" s="23"/>
      <c r="L194" s="23"/>
    </row>
    <row r="195" spans="1:12" ht="24.75" thickBot="1" x14ac:dyDescent="0.3">
      <c r="A195" s="100"/>
      <c r="B195" s="118"/>
      <c r="C195" s="81" t="s">
        <v>216</v>
      </c>
      <c r="D195" s="101"/>
      <c r="E195" s="83" t="s">
        <v>220</v>
      </c>
      <c r="F195" s="102"/>
      <c r="G195" s="102"/>
      <c r="H195" s="103"/>
      <c r="I195" s="105"/>
      <c r="J195" s="107"/>
      <c r="K195" s="105"/>
      <c r="L195" s="105"/>
    </row>
    <row r="196" spans="1:12" ht="15.75" thickTop="1" x14ac:dyDescent="0.25">
      <c r="A196" s="70">
        <v>45</v>
      </c>
      <c r="B196" s="35" t="s">
        <v>229</v>
      </c>
      <c r="C196" s="74" t="s">
        <v>221</v>
      </c>
      <c r="D196" s="75"/>
      <c r="E196" s="76" t="s">
        <v>17</v>
      </c>
      <c r="F196" s="77" t="s">
        <v>171</v>
      </c>
      <c r="G196" s="77">
        <v>40</v>
      </c>
      <c r="H196" s="78"/>
      <c r="I196" s="65">
        <f t="shared" si="12"/>
        <v>0</v>
      </c>
      <c r="J196" s="69"/>
      <c r="K196" s="65">
        <f t="shared" ref="K196:K226" si="13">H196*(1+J196)</f>
        <v>0</v>
      </c>
      <c r="L196" s="65">
        <f t="shared" ref="L196:L226" si="14">K196*G196</f>
        <v>0</v>
      </c>
    </row>
    <row r="197" spans="1:12" x14ac:dyDescent="0.25">
      <c r="A197" s="70"/>
      <c r="B197" s="35"/>
      <c r="C197" s="14" t="s">
        <v>222</v>
      </c>
      <c r="D197" s="30"/>
      <c r="E197" s="18" t="s">
        <v>17</v>
      </c>
      <c r="F197" s="31"/>
      <c r="G197" s="31"/>
      <c r="H197" s="66"/>
      <c r="I197" s="23"/>
      <c r="J197" s="33"/>
      <c r="K197" s="23"/>
      <c r="L197" s="23"/>
    </row>
    <row r="198" spans="1:12" x14ac:dyDescent="0.25">
      <c r="A198" s="70"/>
      <c r="B198" s="35"/>
      <c r="C198" s="14" t="s">
        <v>223</v>
      </c>
      <c r="D198" s="30"/>
      <c r="E198" s="18" t="s">
        <v>224</v>
      </c>
      <c r="F198" s="31"/>
      <c r="G198" s="31"/>
      <c r="H198" s="66"/>
      <c r="I198" s="23"/>
      <c r="J198" s="33"/>
      <c r="K198" s="23"/>
      <c r="L198" s="23"/>
    </row>
    <row r="199" spans="1:12" ht="24.75" thickBot="1" x14ac:dyDescent="0.3">
      <c r="A199" s="70"/>
      <c r="B199" s="35"/>
      <c r="C199" s="121" t="s">
        <v>225</v>
      </c>
      <c r="D199" s="112"/>
      <c r="E199" s="113" t="s">
        <v>220</v>
      </c>
      <c r="F199" s="114"/>
      <c r="G199" s="114"/>
      <c r="H199" s="115"/>
      <c r="I199" s="63"/>
      <c r="J199" s="67"/>
      <c r="K199" s="63"/>
      <c r="L199" s="63"/>
    </row>
    <row r="200" spans="1:12" ht="15.75" thickTop="1" x14ac:dyDescent="0.25">
      <c r="A200" s="110">
        <v>46</v>
      </c>
      <c r="B200" s="122" t="s">
        <v>235</v>
      </c>
      <c r="C200" s="92" t="s">
        <v>226</v>
      </c>
      <c r="D200" s="93"/>
      <c r="E200" s="94" t="s">
        <v>17</v>
      </c>
      <c r="F200" s="95" t="s">
        <v>171</v>
      </c>
      <c r="G200" s="95">
        <v>500</v>
      </c>
      <c r="H200" s="96"/>
      <c r="I200" s="99">
        <f t="shared" si="12"/>
        <v>0</v>
      </c>
      <c r="J200" s="106"/>
      <c r="K200" s="99">
        <f t="shared" si="13"/>
        <v>0</v>
      </c>
      <c r="L200" s="99">
        <f t="shared" si="14"/>
        <v>0</v>
      </c>
    </row>
    <row r="201" spans="1:12" x14ac:dyDescent="0.25">
      <c r="A201" s="70"/>
      <c r="B201" s="35"/>
      <c r="C201" s="14" t="s">
        <v>227</v>
      </c>
      <c r="D201" s="30"/>
      <c r="E201" s="22" t="s">
        <v>17</v>
      </c>
      <c r="F201" s="31"/>
      <c r="G201" s="31"/>
      <c r="H201" s="66"/>
      <c r="I201" s="23"/>
      <c r="J201" s="33"/>
      <c r="K201" s="23"/>
      <c r="L201" s="23"/>
    </row>
    <row r="202" spans="1:12" x14ac:dyDescent="0.25">
      <c r="A202" s="70"/>
      <c r="B202" s="35"/>
      <c r="C202" s="14" t="s">
        <v>228</v>
      </c>
      <c r="D202" s="30"/>
      <c r="E202" s="22" t="s">
        <v>230</v>
      </c>
      <c r="F202" s="31"/>
      <c r="G202" s="31"/>
      <c r="H202" s="66"/>
      <c r="I202" s="23"/>
      <c r="J202" s="33"/>
      <c r="K202" s="23"/>
      <c r="L202" s="23"/>
    </row>
    <row r="203" spans="1:12" ht="15.75" thickBot="1" x14ac:dyDescent="0.3">
      <c r="A203" s="109"/>
      <c r="B203" s="123"/>
      <c r="C203" s="81" t="s">
        <v>99</v>
      </c>
      <c r="D203" s="101"/>
      <c r="E203" s="83" t="s">
        <v>17</v>
      </c>
      <c r="F203" s="102"/>
      <c r="G203" s="102"/>
      <c r="H203" s="103"/>
      <c r="I203" s="105"/>
      <c r="J203" s="107"/>
      <c r="K203" s="105"/>
      <c r="L203" s="105"/>
    </row>
    <row r="204" spans="1:12" ht="15.75" thickTop="1" x14ac:dyDescent="0.25">
      <c r="A204" s="70">
        <v>47</v>
      </c>
      <c r="B204" s="35" t="s">
        <v>236</v>
      </c>
      <c r="C204" s="74" t="s">
        <v>226</v>
      </c>
      <c r="D204" s="75"/>
      <c r="E204" s="76" t="s">
        <v>17</v>
      </c>
      <c r="F204" s="77" t="s">
        <v>170</v>
      </c>
      <c r="G204" s="77">
        <v>50</v>
      </c>
      <c r="H204" s="78"/>
      <c r="I204" s="65">
        <f t="shared" si="12"/>
        <v>0</v>
      </c>
      <c r="J204" s="69"/>
      <c r="K204" s="65">
        <f t="shared" si="13"/>
        <v>0</v>
      </c>
      <c r="L204" s="65">
        <f t="shared" si="14"/>
        <v>0</v>
      </c>
    </row>
    <row r="205" spans="1:12" x14ac:dyDescent="0.25">
      <c r="A205" s="70"/>
      <c r="B205" s="35"/>
      <c r="C205" s="14" t="s">
        <v>231</v>
      </c>
      <c r="D205" s="30"/>
      <c r="E205" s="18" t="s">
        <v>17</v>
      </c>
      <c r="F205" s="31"/>
      <c r="G205" s="31"/>
      <c r="H205" s="66"/>
      <c r="I205" s="23"/>
      <c r="J205" s="33"/>
      <c r="K205" s="23"/>
      <c r="L205" s="23"/>
    </row>
    <row r="206" spans="1:12" x14ac:dyDescent="0.25">
      <c r="A206" s="70"/>
      <c r="B206" s="35"/>
      <c r="C206" s="14" t="s">
        <v>232</v>
      </c>
      <c r="D206" s="30"/>
      <c r="E206" s="18" t="s">
        <v>234</v>
      </c>
      <c r="F206" s="31"/>
      <c r="G206" s="31"/>
      <c r="H206" s="66"/>
      <c r="I206" s="23"/>
      <c r="J206" s="33"/>
      <c r="K206" s="23"/>
      <c r="L206" s="23"/>
    </row>
    <row r="207" spans="1:12" ht="15.75" thickBot="1" x14ac:dyDescent="0.3">
      <c r="A207" s="70"/>
      <c r="B207" s="35"/>
      <c r="C207" s="121" t="s">
        <v>233</v>
      </c>
      <c r="D207" s="112"/>
      <c r="E207" s="113" t="s">
        <v>17</v>
      </c>
      <c r="F207" s="114"/>
      <c r="G207" s="114"/>
      <c r="H207" s="115"/>
      <c r="I207" s="63"/>
      <c r="J207" s="67"/>
      <c r="K207" s="63"/>
      <c r="L207" s="63"/>
    </row>
    <row r="208" spans="1:12" ht="15.75" thickTop="1" x14ac:dyDescent="0.25">
      <c r="A208" s="110">
        <v>48</v>
      </c>
      <c r="B208" s="122" t="s">
        <v>243</v>
      </c>
      <c r="C208" s="92" t="s">
        <v>242</v>
      </c>
      <c r="D208" s="93"/>
      <c r="E208" s="94" t="s">
        <v>17</v>
      </c>
      <c r="F208" s="95" t="s">
        <v>171</v>
      </c>
      <c r="G208" s="95">
        <v>100</v>
      </c>
      <c r="H208" s="96"/>
      <c r="I208" s="99">
        <f t="shared" si="12"/>
        <v>0</v>
      </c>
      <c r="J208" s="106"/>
      <c r="K208" s="99">
        <f t="shared" si="13"/>
        <v>0</v>
      </c>
      <c r="L208" s="99">
        <f t="shared" si="14"/>
        <v>0</v>
      </c>
    </row>
    <row r="209" spans="1:12" x14ac:dyDescent="0.25">
      <c r="A209" s="70"/>
      <c r="B209" s="35"/>
      <c r="C209" s="14" t="s">
        <v>206</v>
      </c>
      <c r="D209" s="30"/>
      <c r="E209" s="22" t="s">
        <v>17</v>
      </c>
      <c r="F209" s="31"/>
      <c r="G209" s="31"/>
      <c r="H209" s="66"/>
      <c r="I209" s="23"/>
      <c r="J209" s="33"/>
      <c r="K209" s="23"/>
      <c r="L209" s="23"/>
    </row>
    <row r="210" spans="1:12" x14ac:dyDescent="0.25">
      <c r="A210" s="70"/>
      <c r="B210" s="35"/>
      <c r="C210" s="14" t="s">
        <v>237</v>
      </c>
      <c r="D210" s="30"/>
      <c r="E210" s="22" t="s">
        <v>238</v>
      </c>
      <c r="F210" s="31"/>
      <c r="G210" s="31"/>
      <c r="H210" s="66"/>
      <c r="I210" s="23"/>
      <c r="J210" s="33"/>
      <c r="K210" s="23"/>
      <c r="L210" s="23"/>
    </row>
    <row r="211" spans="1:12" x14ac:dyDescent="0.25">
      <c r="A211" s="70"/>
      <c r="B211" s="35"/>
      <c r="C211" s="14" t="s">
        <v>241</v>
      </c>
      <c r="D211" s="30"/>
      <c r="E211" s="22" t="s">
        <v>239</v>
      </c>
      <c r="F211" s="31"/>
      <c r="G211" s="31"/>
      <c r="H211" s="66"/>
      <c r="I211" s="23"/>
      <c r="J211" s="33"/>
      <c r="K211" s="23"/>
      <c r="L211" s="23"/>
    </row>
    <row r="212" spans="1:12" ht="15.75" thickBot="1" x14ac:dyDescent="0.3">
      <c r="A212" s="109"/>
      <c r="B212" s="123"/>
      <c r="C212" s="81" t="s">
        <v>240</v>
      </c>
      <c r="D212" s="101"/>
      <c r="E212" s="83" t="s">
        <v>17</v>
      </c>
      <c r="F212" s="102"/>
      <c r="G212" s="102"/>
      <c r="H212" s="103"/>
      <c r="I212" s="105"/>
      <c r="J212" s="107"/>
      <c r="K212" s="105"/>
      <c r="L212" s="105"/>
    </row>
    <row r="213" spans="1:12" ht="15.75" thickTop="1" x14ac:dyDescent="0.25">
      <c r="A213" s="70">
        <v>49</v>
      </c>
      <c r="B213" s="35" t="s">
        <v>250</v>
      </c>
      <c r="C213" s="74" t="s">
        <v>206</v>
      </c>
      <c r="D213" s="75"/>
      <c r="E213" s="76" t="s">
        <v>17</v>
      </c>
      <c r="F213" s="77" t="s">
        <v>171</v>
      </c>
      <c r="G213" s="77">
        <v>140</v>
      </c>
      <c r="H213" s="78"/>
      <c r="I213" s="65">
        <f t="shared" si="12"/>
        <v>0</v>
      </c>
      <c r="J213" s="69"/>
      <c r="K213" s="65">
        <f t="shared" si="13"/>
        <v>0</v>
      </c>
      <c r="L213" s="65">
        <f t="shared" si="14"/>
        <v>0</v>
      </c>
    </row>
    <row r="214" spans="1:12" x14ac:dyDescent="0.25">
      <c r="A214" s="70"/>
      <c r="B214" s="35"/>
      <c r="C214" s="14" t="s">
        <v>201</v>
      </c>
      <c r="D214" s="30"/>
      <c r="E214" s="18" t="s">
        <v>17</v>
      </c>
      <c r="F214" s="31"/>
      <c r="G214" s="31"/>
      <c r="H214" s="66"/>
      <c r="I214" s="23"/>
      <c r="J214" s="33"/>
      <c r="K214" s="23"/>
      <c r="L214" s="23"/>
    </row>
    <row r="215" spans="1:12" x14ac:dyDescent="0.25">
      <c r="A215" s="70"/>
      <c r="B215" s="35"/>
      <c r="C215" s="14" t="s">
        <v>245</v>
      </c>
      <c r="D215" s="30"/>
      <c r="E215" s="18" t="s">
        <v>249</v>
      </c>
      <c r="F215" s="31"/>
      <c r="G215" s="31"/>
      <c r="H215" s="66"/>
      <c r="I215" s="23"/>
      <c r="J215" s="33"/>
      <c r="K215" s="23"/>
      <c r="L215" s="23"/>
    </row>
    <row r="216" spans="1:12" x14ac:dyDescent="0.25">
      <c r="A216" s="70"/>
      <c r="B216" s="35"/>
      <c r="C216" s="14" t="s">
        <v>247</v>
      </c>
      <c r="D216" s="30"/>
      <c r="E216" s="18" t="s">
        <v>17</v>
      </c>
      <c r="F216" s="31"/>
      <c r="G216" s="31"/>
      <c r="H216" s="66"/>
      <c r="I216" s="23"/>
      <c r="J216" s="33"/>
      <c r="K216" s="23"/>
      <c r="L216" s="23"/>
    </row>
    <row r="217" spans="1:12" ht="24" x14ac:dyDescent="0.25">
      <c r="A217" s="70"/>
      <c r="B217" s="35"/>
      <c r="C217" s="14" t="s">
        <v>244</v>
      </c>
      <c r="D217" s="30"/>
      <c r="E217" s="18" t="s">
        <v>17</v>
      </c>
      <c r="F217" s="31"/>
      <c r="G217" s="31"/>
      <c r="H217" s="66"/>
      <c r="I217" s="23"/>
      <c r="J217" s="33"/>
      <c r="K217" s="23"/>
      <c r="L217" s="23"/>
    </row>
    <row r="218" spans="1:12" x14ac:dyDescent="0.25">
      <c r="A218" s="70"/>
      <c r="B218" s="35"/>
      <c r="C218" s="14" t="s">
        <v>246</v>
      </c>
      <c r="D218" s="30"/>
      <c r="E218" s="18" t="s">
        <v>248</v>
      </c>
      <c r="F218" s="31"/>
      <c r="G218" s="31"/>
      <c r="H218" s="66"/>
      <c r="I218" s="23"/>
      <c r="J218" s="33"/>
      <c r="K218" s="23"/>
      <c r="L218" s="23"/>
    </row>
    <row r="219" spans="1:12" ht="15.75" thickBot="1" x14ac:dyDescent="0.3">
      <c r="A219" s="70"/>
      <c r="B219" s="35"/>
      <c r="C219" s="121" t="s">
        <v>233</v>
      </c>
      <c r="D219" s="112"/>
      <c r="E219" s="113" t="s">
        <v>17</v>
      </c>
      <c r="F219" s="114"/>
      <c r="G219" s="114"/>
      <c r="H219" s="115"/>
      <c r="I219" s="63"/>
      <c r="J219" s="67"/>
      <c r="K219" s="63"/>
      <c r="L219" s="63"/>
    </row>
    <row r="220" spans="1:12" ht="15.75" thickTop="1" x14ac:dyDescent="0.25">
      <c r="A220" s="124">
        <v>50</v>
      </c>
      <c r="B220" s="122" t="s">
        <v>260</v>
      </c>
      <c r="C220" s="92" t="s">
        <v>251</v>
      </c>
      <c r="D220" s="93"/>
      <c r="E220" s="94" t="s">
        <v>252</v>
      </c>
      <c r="F220" s="95" t="s">
        <v>171</v>
      </c>
      <c r="G220" s="95">
        <v>15</v>
      </c>
      <c r="H220" s="96"/>
      <c r="I220" s="99">
        <f t="shared" si="12"/>
        <v>0</v>
      </c>
      <c r="J220" s="106"/>
      <c r="K220" s="99">
        <f t="shared" si="13"/>
        <v>0</v>
      </c>
      <c r="L220" s="99">
        <f t="shared" si="14"/>
        <v>0</v>
      </c>
    </row>
    <row r="221" spans="1:12" x14ac:dyDescent="0.25">
      <c r="A221" s="125"/>
      <c r="B221" s="35"/>
      <c r="C221" s="14" t="s">
        <v>253</v>
      </c>
      <c r="D221" s="30"/>
      <c r="E221" s="22" t="s">
        <v>254</v>
      </c>
      <c r="F221" s="31"/>
      <c r="G221" s="31"/>
      <c r="H221" s="66"/>
      <c r="I221" s="23"/>
      <c r="J221" s="33"/>
      <c r="K221" s="23"/>
      <c r="L221" s="23"/>
    </row>
    <row r="222" spans="1:12" x14ac:dyDescent="0.25">
      <c r="A222" s="125"/>
      <c r="B222" s="35"/>
      <c r="C222" s="14" t="s">
        <v>255</v>
      </c>
      <c r="D222" s="30"/>
      <c r="E222" s="22" t="s">
        <v>256</v>
      </c>
      <c r="F222" s="31"/>
      <c r="G222" s="31"/>
      <c r="H222" s="66"/>
      <c r="I222" s="23"/>
      <c r="J222" s="33"/>
      <c r="K222" s="23"/>
      <c r="L222" s="23"/>
    </row>
    <row r="223" spans="1:12" x14ac:dyDescent="0.25">
      <c r="A223" s="125"/>
      <c r="B223" s="35"/>
      <c r="C223" s="14" t="s">
        <v>257</v>
      </c>
      <c r="D223" s="30"/>
      <c r="E223" s="22" t="s">
        <v>17</v>
      </c>
      <c r="F223" s="31"/>
      <c r="G223" s="31"/>
      <c r="H223" s="66"/>
      <c r="I223" s="23"/>
      <c r="J223" s="33"/>
      <c r="K223" s="23"/>
      <c r="L223" s="23"/>
    </row>
    <row r="224" spans="1:12" x14ac:dyDescent="0.25">
      <c r="A224" s="125"/>
      <c r="B224" s="35"/>
      <c r="C224" s="14" t="s">
        <v>258</v>
      </c>
      <c r="D224" s="30"/>
      <c r="E224" s="22" t="s">
        <v>17</v>
      </c>
      <c r="F224" s="31"/>
      <c r="G224" s="31"/>
      <c r="H224" s="66"/>
      <c r="I224" s="23"/>
      <c r="J224" s="33"/>
      <c r="K224" s="23"/>
      <c r="L224" s="23"/>
    </row>
    <row r="225" spans="1:12" ht="15.75" thickBot="1" x14ac:dyDescent="0.3">
      <c r="A225" s="126"/>
      <c r="B225" s="123"/>
      <c r="C225" s="81" t="s">
        <v>259</v>
      </c>
      <c r="D225" s="101"/>
      <c r="E225" s="83" t="s">
        <v>17</v>
      </c>
      <c r="F225" s="102"/>
      <c r="G225" s="102"/>
      <c r="H225" s="103"/>
      <c r="I225" s="105"/>
      <c r="J225" s="107"/>
      <c r="K225" s="105"/>
      <c r="L225" s="105"/>
    </row>
    <row r="226" spans="1:12" ht="15.75" thickTop="1" x14ac:dyDescent="0.25">
      <c r="A226" s="70">
        <v>51</v>
      </c>
      <c r="B226" s="35" t="s">
        <v>267</v>
      </c>
      <c r="C226" s="74" t="s">
        <v>261</v>
      </c>
      <c r="D226" s="75"/>
      <c r="E226" s="76" t="s">
        <v>17</v>
      </c>
      <c r="F226" s="77" t="s">
        <v>171</v>
      </c>
      <c r="G226" s="77">
        <v>340</v>
      </c>
      <c r="H226" s="78"/>
      <c r="I226" s="65">
        <f t="shared" ref="I226:I231" si="15">G226*H226</f>
        <v>0</v>
      </c>
      <c r="J226" s="69"/>
      <c r="K226" s="65">
        <f t="shared" si="13"/>
        <v>0</v>
      </c>
      <c r="L226" s="65">
        <f t="shared" si="14"/>
        <v>0</v>
      </c>
    </row>
    <row r="227" spans="1:12" x14ac:dyDescent="0.25">
      <c r="A227" s="70"/>
      <c r="B227" s="35"/>
      <c r="C227" s="14" t="s">
        <v>262</v>
      </c>
      <c r="D227" s="30"/>
      <c r="E227" s="18" t="s">
        <v>17</v>
      </c>
      <c r="F227" s="31"/>
      <c r="G227" s="31"/>
      <c r="H227" s="66"/>
      <c r="I227" s="23"/>
      <c r="J227" s="33"/>
      <c r="K227" s="23"/>
      <c r="L227" s="23"/>
    </row>
    <row r="228" spans="1:12" x14ac:dyDescent="0.25">
      <c r="A228" s="70"/>
      <c r="B228" s="35"/>
      <c r="C228" s="14" t="s">
        <v>263</v>
      </c>
      <c r="D228" s="30"/>
      <c r="E228" s="18" t="s">
        <v>265</v>
      </c>
      <c r="F228" s="31"/>
      <c r="G228" s="31"/>
      <c r="H228" s="66"/>
      <c r="I228" s="23"/>
      <c r="J228" s="33"/>
      <c r="K228" s="23"/>
      <c r="L228" s="23"/>
    </row>
    <row r="229" spans="1:12" x14ac:dyDescent="0.25">
      <c r="A229" s="70"/>
      <c r="B229" s="35"/>
      <c r="C229" s="14" t="s">
        <v>258</v>
      </c>
      <c r="D229" s="30"/>
      <c r="E229" s="18" t="s">
        <v>17</v>
      </c>
      <c r="F229" s="31"/>
      <c r="G229" s="31"/>
      <c r="H229" s="66"/>
      <c r="I229" s="23"/>
      <c r="J229" s="33"/>
      <c r="K229" s="23"/>
      <c r="L229" s="23"/>
    </row>
    <row r="230" spans="1:12" ht="15.75" thickBot="1" x14ac:dyDescent="0.3">
      <c r="A230" s="70"/>
      <c r="B230" s="35"/>
      <c r="C230" s="121" t="s">
        <v>264</v>
      </c>
      <c r="D230" s="112"/>
      <c r="E230" s="113" t="s">
        <v>266</v>
      </c>
      <c r="F230" s="114"/>
      <c r="G230" s="114"/>
      <c r="H230" s="115"/>
      <c r="I230" s="63"/>
      <c r="J230" s="67"/>
      <c r="K230" s="63"/>
      <c r="L230" s="63"/>
    </row>
    <row r="231" spans="1:12" ht="15.75" thickTop="1" x14ac:dyDescent="0.25">
      <c r="A231" s="110">
        <v>52</v>
      </c>
      <c r="B231" s="122" t="s">
        <v>274</v>
      </c>
      <c r="C231" s="92" t="s">
        <v>261</v>
      </c>
      <c r="D231" s="93"/>
      <c r="E231" s="94" t="s">
        <v>17</v>
      </c>
      <c r="F231" s="95" t="s">
        <v>171</v>
      </c>
      <c r="G231" s="95">
        <v>2000</v>
      </c>
      <c r="H231" s="96"/>
      <c r="I231" s="99">
        <f t="shared" si="15"/>
        <v>0</v>
      </c>
      <c r="J231" s="106"/>
      <c r="K231" s="99">
        <f t="shared" ref="K231" si="16">H231*(1+J231)</f>
        <v>0</v>
      </c>
      <c r="L231" s="99">
        <f t="shared" ref="L231" si="17">K231*G231</f>
        <v>0</v>
      </c>
    </row>
    <row r="232" spans="1:12" x14ac:dyDescent="0.25">
      <c r="A232" s="70"/>
      <c r="B232" s="35"/>
      <c r="C232" s="14" t="s">
        <v>268</v>
      </c>
      <c r="D232" s="30"/>
      <c r="E232" s="22" t="s">
        <v>270</v>
      </c>
      <c r="F232" s="31"/>
      <c r="G232" s="31"/>
      <c r="H232" s="66"/>
      <c r="I232" s="23"/>
      <c r="J232" s="33"/>
      <c r="K232" s="23"/>
      <c r="L232" s="23"/>
    </row>
    <row r="233" spans="1:12" x14ac:dyDescent="0.25">
      <c r="A233" s="70"/>
      <c r="B233" s="35"/>
      <c r="C233" s="14" t="s">
        <v>269</v>
      </c>
      <c r="D233" s="30"/>
      <c r="E233" s="22" t="s">
        <v>271</v>
      </c>
      <c r="F233" s="31"/>
      <c r="G233" s="31"/>
      <c r="H233" s="66"/>
      <c r="I233" s="23"/>
      <c r="J233" s="33"/>
      <c r="K233" s="23"/>
      <c r="L233" s="23"/>
    </row>
    <row r="234" spans="1:12" ht="24" x14ac:dyDescent="0.25">
      <c r="A234" s="70"/>
      <c r="B234" s="35"/>
      <c r="C234" s="14" t="s">
        <v>272</v>
      </c>
      <c r="D234" s="30"/>
      <c r="E234" s="22" t="s">
        <v>275</v>
      </c>
      <c r="F234" s="31"/>
      <c r="G234" s="31"/>
      <c r="H234" s="66"/>
      <c r="I234" s="23"/>
      <c r="J234" s="33"/>
      <c r="K234" s="23"/>
      <c r="L234" s="23"/>
    </row>
    <row r="235" spans="1:12" x14ac:dyDescent="0.25">
      <c r="A235" s="127"/>
      <c r="B235" s="71"/>
      <c r="C235" s="14" t="s">
        <v>273</v>
      </c>
      <c r="D235" s="30"/>
      <c r="E235" s="22" t="s">
        <v>17</v>
      </c>
      <c r="F235" s="31"/>
      <c r="G235" s="31"/>
      <c r="H235" s="66"/>
      <c r="I235" s="23"/>
      <c r="J235" s="33"/>
      <c r="K235" s="23"/>
      <c r="L235" s="23"/>
    </row>
    <row r="236" spans="1:12" ht="43.5" customHeight="1" x14ac:dyDescent="0.25">
      <c r="A236" s="24" t="s">
        <v>169</v>
      </c>
      <c r="B236" s="25"/>
      <c r="C236" s="25"/>
      <c r="D236" s="25"/>
      <c r="E236" s="25"/>
      <c r="F236" s="25"/>
      <c r="G236" s="26"/>
      <c r="H236" s="16"/>
      <c r="I236" s="17">
        <f>SUM(I9:I235)</f>
        <v>0</v>
      </c>
      <c r="J236" s="16" t="s">
        <v>485</v>
      </c>
      <c r="K236" s="16" t="s">
        <v>486</v>
      </c>
      <c r="L236" s="17">
        <f>SUM(L9:L235)</f>
        <v>0</v>
      </c>
    </row>
    <row r="239" spans="1:12" x14ac:dyDescent="0.25">
      <c r="A239" s="39" t="s">
        <v>2</v>
      </c>
      <c r="B239" s="40" t="s">
        <v>482</v>
      </c>
      <c r="C239" s="41"/>
      <c r="D239" s="42" t="s">
        <v>3</v>
      </c>
      <c r="E239" s="42"/>
      <c r="F239" s="43" t="s">
        <v>4</v>
      </c>
      <c r="G239" s="39" t="s">
        <v>5</v>
      </c>
      <c r="H239" s="44" t="s">
        <v>6</v>
      </c>
      <c r="I239" s="44" t="s">
        <v>7</v>
      </c>
      <c r="J239" s="45" t="s">
        <v>8</v>
      </c>
      <c r="K239" s="45" t="s">
        <v>9</v>
      </c>
      <c r="L239" s="36" t="s">
        <v>10</v>
      </c>
    </row>
    <row r="240" spans="1:12" ht="60" x14ac:dyDescent="0.25">
      <c r="A240" s="39"/>
      <c r="B240" s="11" t="s">
        <v>11</v>
      </c>
      <c r="C240" s="12" t="s">
        <v>12</v>
      </c>
      <c r="D240" s="13" t="s">
        <v>480</v>
      </c>
      <c r="E240" s="13" t="s">
        <v>481</v>
      </c>
      <c r="F240" s="43"/>
      <c r="G240" s="39"/>
      <c r="H240" s="44"/>
      <c r="I240" s="44"/>
      <c r="J240" s="45"/>
      <c r="K240" s="45"/>
      <c r="L240" s="36"/>
    </row>
    <row r="241" spans="1:12" x14ac:dyDescent="0.25">
      <c r="A241" s="19">
        <v>1</v>
      </c>
      <c r="B241" s="19">
        <v>2</v>
      </c>
      <c r="C241" s="19">
        <v>3</v>
      </c>
      <c r="D241" s="20">
        <v>4</v>
      </c>
      <c r="E241" s="20">
        <v>5</v>
      </c>
      <c r="F241" s="19">
        <v>6</v>
      </c>
      <c r="G241" s="19">
        <v>7</v>
      </c>
      <c r="H241" s="19">
        <v>8</v>
      </c>
      <c r="I241" s="19">
        <v>9</v>
      </c>
      <c r="J241" s="19">
        <v>10</v>
      </c>
      <c r="K241" s="19">
        <v>11</v>
      </c>
      <c r="L241" s="19">
        <v>12</v>
      </c>
    </row>
    <row r="242" spans="1:12" x14ac:dyDescent="0.25">
      <c r="A242" s="37" t="s">
        <v>278</v>
      </c>
      <c r="B242" s="38"/>
      <c r="C242" s="38"/>
      <c r="D242" s="38"/>
      <c r="E242" s="38"/>
      <c r="F242" s="38"/>
      <c r="G242" s="38"/>
      <c r="H242" s="38"/>
      <c r="I242" s="38"/>
      <c r="J242" s="38"/>
      <c r="K242" s="38"/>
      <c r="L242" s="38"/>
    </row>
    <row r="243" spans="1:12" x14ac:dyDescent="0.25">
      <c r="A243" s="28">
        <v>1</v>
      </c>
      <c r="B243" s="29" t="s">
        <v>284</v>
      </c>
      <c r="C243" s="14" t="s">
        <v>279</v>
      </c>
      <c r="D243" s="30"/>
      <c r="E243" s="22" t="s">
        <v>17</v>
      </c>
      <c r="F243" s="31" t="s">
        <v>18</v>
      </c>
      <c r="G243" s="31">
        <v>20</v>
      </c>
      <c r="H243" s="32"/>
      <c r="I243" s="23">
        <f t="shared" ref="I243:I273" si="18">G243*H243</f>
        <v>0</v>
      </c>
      <c r="J243" s="33"/>
      <c r="K243" s="23">
        <f t="shared" ref="K243:K273" si="19">H243*(1+J243)</f>
        <v>0</v>
      </c>
      <c r="L243" s="23">
        <f t="shared" ref="L243:L273" si="20">G243*K243</f>
        <v>0</v>
      </c>
    </row>
    <row r="244" spans="1:12" x14ac:dyDescent="0.25">
      <c r="A244" s="28"/>
      <c r="B244" s="29"/>
      <c r="C244" s="14" t="s">
        <v>280</v>
      </c>
      <c r="D244" s="30"/>
      <c r="E244" s="22" t="s">
        <v>17</v>
      </c>
      <c r="F244" s="31"/>
      <c r="G244" s="31"/>
      <c r="H244" s="32"/>
      <c r="I244" s="23"/>
      <c r="J244" s="33"/>
      <c r="K244" s="23"/>
      <c r="L244" s="23"/>
    </row>
    <row r="245" spans="1:12" x14ac:dyDescent="0.25">
      <c r="A245" s="28"/>
      <c r="B245" s="29"/>
      <c r="C245" s="14" t="s">
        <v>281</v>
      </c>
      <c r="D245" s="30"/>
      <c r="E245" s="22" t="s">
        <v>17</v>
      </c>
      <c r="F245" s="31"/>
      <c r="G245" s="31"/>
      <c r="H245" s="32"/>
      <c r="I245" s="23"/>
      <c r="J245" s="33"/>
      <c r="K245" s="23"/>
      <c r="L245" s="23"/>
    </row>
    <row r="246" spans="1:12" ht="15.75" thickBot="1" x14ac:dyDescent="0.3">
      <c r="A246" s="100"/>
      <c r="B246" s="118"/>
      <c r="C246" s="81" t="s">
        <v>282</v>
      </c>
      <c r="D246" s="101"/>
      <c r="E246" s="83" t="s">
        <v>283</v>
      </c>
      <c r="F246" s="102"/>
      <c r="G246" s="102"/>
      <c r="H246" s="129"/>
      <c r="I246" s="105"/>
      <c r="J246" s="107"/>
      <c r="K246" s="105"/>
      <c r="L246" s="105"/>
    </row>
    <row r="247" spans="1:12" ht="24.75" thickTop="1" x14ac:dyDescent="0.25">
      <c r="A247" s="72">
        <v>2</v>
      </c>
      <c r="B247" s="71" t="s">
        <v>288</v>
      </c>
      <c r="C247" s="74" t="s">
        <v>285</v>
      </c>
      <c r="D247" s="75"/>
      <c r="E247" s="76" t="s">
        <v>17</v>
      </c>
      <c r="F247" s="77" t="s">
        <v>171</v>
      </c>
      <c r="G247" s="77">
        <v>40</v>
      </c>
      <c r="H247" s="128"/>
      <c r="I247" s="65">
        <f t="shared" si="18"/>
        <v>0</v>
      </c>
      <c r="J247" s="69"/>
      <c r="K247" s="65">
        <f t="shared" si="19"/>
        <v>0</v>
      </c>
      <c r="L247" s="65">
        <f t="shared" si="20"/>
        <v>0</v>
      </c>
    </row>
    <row r="248" spans="1:12" ht="15.75" thickBot="1" x14ac:dyDescent="0.3">
      <c r="A248" s="130"/>
      <c r="B248" s="34"/>
      <c r="C248" s="121" t="s">
        <v>286</v>
      </c>
      <c r="D248" s="112"/>
      <c r="E248" s="113" t="s">
        <v>287</v>
      </c>
      <c r="F248" s="114"/>
      <c r="G248" s="114"/>
      <c r="H248" s="131"/>
      <c r="I248" s="63"/>
      <c r="J248" s="67"/>
      <c r="K248" s="63"/>
      <c r="L248" s="63"/>
    </row>
    <row r="249" spans="1:12" ht="60.75" thickTop="1" x14ac:dyDescent="0.25">
      <c r="A249" s="90">
        <v>3</v>
      </c>
      <c r="B249" s="116" t="s">
        <v>290</v>
      </c>
      <c r="C249" s="92" t="s">
        <v>297</v>
      </c>
      <c r="D249" s="93"/>
      <c r="E249" s="94" t="s">
        <v>17</v>
      </c>
      <c r="F249" s="95" t="s">
        <v>18</v>
      </c>
      <c r="G249" s="95">
        <v>8</v>
      </c>
      <c r="H249" s="132"/>
      <c r="I249" s="99">
        <f t="shared" si="18"/>
        <v>0</v>
      </c>
      <c r="J249" s="106"/>
      <c r="K249" s="99">
        <f t="shared" si="19"/>
        <v>0</v>
      </c>
      <c r="L249" s="99">
        <f t="shared" si="20"/>
        <v>0</v>
      </c>
    </row>
    <row r="250" spans="1:12" ht="15.75" thickBot="1" x14ac:dyDescent="0.3">
      <c r="A250" s="100"/>
      <c r="B250" s="118"/>
      <c r="C250" s="81" t="s">
        <v>289</v>
      </c>
      <c r="D250" s="101"/>
      <c r="E250" s="83" t="s">
        <v>17</v>
      </c>
      <c r="F250" s="102"/>
      <c r="G250" s="102"/>
      <c r="H250" s="129"/>
      <c r="I250" s="105"/>
      <c r="J250" s="107"/>
      <c r="K250" s="105"/>
      <c r="L250" s="105"/>
    </row>
    <row r="251" spans="1:12" ht="15.75" thickTop="1" x14ac:dyDescent="0.25">
      <c r="A251" s="72">
        <v>4</v>
      </c>
      <c r="B251" s="71" t="s">
        <v>296</v>
      </c>
      <c r="C251" s="74" t="s">
        <v>291</v>
      </c>
      <c r="D251" s="75"/>
      <c r="E251" s="76" t="s">
        <v>17</v>
      </c>
      <c r="F251" s="77" t="s">
        <v>18</v>
      </c>
      <c r="G251" s="77">
        <v>6</v>
      </c>
      <c r="H251" s="128"/>
      <c r="I251" s="65">
        <f t="shared" si="18"/>
        <v>0</v>
      </c>
      <c r="J251" s="69"/>
      <c r="K251" s="65">
        <f t="shared" si="19"/>
        <v>0</v>
      </c>
      <c r="L251" s="65">
        <f t="shared" si="20"/>
        <v>0</v>
      </c>
    </row>
    <row r="252" spans="1:12" ht="24" x14ac:dyDescent="0.25">
      <c r="A252" s="28"/>
      <c r="B252" s="29"/>
      <c r="C252" s="14" t="s">
        <v>292</v>
      </c>
      <c r="D252" s="30"/>
      <c r="E252" s="22" t="s">
        <v>17</v>
      </c>
      <c r="F252" s="31"/>
      <c r="G252" s="31"/>
      <c r="H252" s="32"/>
      <c r="I252" s="23"/>
      <c r="J252" s="33"/>
      <c r="K252" s="23"/>
      <c r="L252" s="23"/>
    </row>
    <row r="253" spans="1:12" x14ac:dyDescent="0.25">
      <c r="A253" s="28"/>
      <c r="B253" s="29"/>
      <c r="C253" s="14" t="s">
        <v>295</v>
      </c>
      <c r="D253" s="30"/>
      <c r="E253" s="22" t="s">
        <v>17</v>
      </c>
      <c r="F253" s="31"/>
      <c r="G253" s="31"/>
      <c r="H253" s="32"/>
      <c r="I253" s="23"/>
      <c r="J253" s="33"/>
      <c r="K253" s="23"/>
      <c r="L253" s="23"/>
    </row>
    <row r="254" spans="1:12" ht="24" x14ac:dyDescent="0.25">
      <c r="A254" s="28"/>
      <c r="B254" s="29"/>
      <c r="C254" s="14" t="s">
        <v>293</v>
      </c>
      <c r="D254" s="30"/>
      <c r="E254" s="22" t="s">
        <v>17</v>
      </c>
      <c r="F254" s="31"/>
      <c r="G254" s="31"/>
      <c r="H254" s="32"/>
      <c r="I254" s="23"/>
      <c r="J254" s="33"/>
      <c r="K254" s="23"/>
      <c r="L254" s="23"/>
    </row>
    <row r="255" spans="1:12" ht="15.75" thickBot="1" x14ac:dyDescent="0.3">
      <c r="A255" s="130"/>
      <c r="B255" s="34"/>
      <c r="C255" s="121" t="s">
        <v>294</v>
      </c>
      <c r="D255" s="112"/>
      <c r="E255" s="113" t="s">
        <v>17</v>
      </c>
      <c r="F255" s="114"/>
      <c r="G255" s="114"/>
      <c r="H255" s="131"/>
      <c r="I255" s="63"/>
      <c r="J255" s="67"/>
      <c r="K255" s="63"/>
      <c r="L255" s="63"/>
    </row>
    <row r="256" spans="1:12" ht="24.75" thickTop="1" x14ac:dyDescent="0.25">
      <c r="A256" s="90">
        <v>5</v>
      </c>
      <c r="B256" s="116" t="s">
        <v>302</v>
      </c>
      <c r="C256" s="92" t="s">
        <v>298</v>
      </c>
      <c r="D256" s="93"/>
      <c r="E256" s="94" t="s">
        <v>17</v>
      </c>
      <c r="F256" s="95" t="s">
        <v>305</v>
      </c>
      <c r="G256" s="95">
        <v>480</v>
      </c>
      <c r="H256" s="132"/>
      <c r="I256" s="99">
        <f t="shared" si="18"/>
        <v>0</v>
      </c>
      <c r="J256" s="106"/>
      <c r="K256" s="99">
        <f t="shared" si="19"/>
        <v>0</v>
      </c>
      <c r="L256" s="99">
        <f t="shared" si="20"/>
        <v>0</v>
      </c>
    </row>
    <row r="257" spans="1:12" ht="24" x14ac:dyDescent="0.25">
      <c r="A257" s="28"/>
      <c r="B257" s="29"/>
      <c r="C257" s="14" t="s">
        <v>299</v>
      </c>
      <c r="D257" s="30"/>
      <c r="E257" s="22" t="s">
        <v>17</v>
      </c>
      <c r="F257" s="31"/>
      <c r="G257" s="31"/>
      <c r="H257" s="32"/>
      <c r="I257" s="23"/>
      <c r="J257" s="33"/>
      <c r="K257" s="23"/>
      <c r="L257" s="23"/>
    </row>
    <row r="258" spans="1:12" ht="15.75" thickBot="1" x14ac:dyDescent="0.3">
      <c r="A258" s="100"/>
      <c r="B258" s="118"/>
      <c r="C258" s="81" t="s">
        <v>300</v>
      </c>
      <c r="D258" s="101"/>
      <c r="E258" s="83" t="s">
        <v>301</v>
      </c>
      <c r="F258" s="102"/>
      <c r="G258" s="102"/>
      <c r="H258" s="129"/>
      <c r="I258" s="105"/>
      <c r="J258" s="107"/>
      <c r="K258" s="105"/>
      <c r="L258" s="105"/>
    </row>
    <row r="259" spans="1:12" ht="24.75" thickTop="1" x14ac:dyDescent="0.25">
      <c r="A259" s="72">
        <v>6</v>
      </c>
      <c r="B259" s="71" t="s">
        <v>304</v>
      </c>
      <c r="C259" s="74" t="s">
        <v>303</v>
      </c>
      <c r="D259" s="75"/>
      <c r="E259" s="76" t="s">
        <v>17</v>
      </c>
      <c r="F259" s="77" t="s">
        <v>305</v>
      </c>
      <c r="G259" s="77">
        <v>500</v>
      </c>
      <c r="H259" s="128"/>
      <c r="I259" s="65">
        <f t="shared" si="18"/>
        <v>0</v>
      </c>
      <c r="J259" s="69"/>
      <c r="K259" s="65">
        <f t="shared" si="19"/>
        <v>0</v>
      </c>
      <c r="L259" s="65">
        <f t="shared" si="20"/>
        <v>0</v>
      </c>
    </row>
    <row r="260" spans="1:12" ht="15.75" thickBot="1" x14ac:dyDescent="0.3">
      <c r="A260" s="130"/>
      <c r="B260" s="34"/>
      <c r="C260" s="121" t="s">
        <v>300</v>
      </c>
      <c r="D260" s="112"/>
      <c r="E260" s="113" t="s">
        <v>301</v>
      </c>
      <c r="F260" s="114"/>
      <c r="G260" s="114"/>
      <c r="H260" s="131"/>
      <c r="I260" s="63"/>
      <c r="J260" s="67"/>
      <c r="K260" s="63"/>
      <c r="L260" s="63"/>
    </row>
    <row r="261" spans="1:12" ht="24.75" thickTop="1" x14ac:dyDescent="0.25">
      <c r="A261" s="90">
        <v>7</v>
      </c>
      <c r="B261" s="116" t="s">
        <v>309</v>
      </c>
      <c r="C261" s="92" t="s">
        <v>298</v>
      </c>
      <c r="D261" s="93"/>
      <c r="E261" s="94" t="s">
        <v>17</v>
      </c>
      <c r="F261" s="95" t="s">
        <v>306</v>
      </c>
      <c r="G261" s="95">
        <v>300</v>
      </c>
      <c r="H261" s="132"/>
      <c r="I261" s="99">
        <f t="shared" si="18"/>
        <v>0</v>
      </c>
      <c r="J261" s="106"/>
      <c r="K261" s="99">
        <f t="shared" si="19"/>
        <v>0</v>
      </c>
      <c r="L261" s="99">
        <f t="shared" si="20"/>
        <v>0</v>
      </c>
    </row>
    <row r="262" spans="1:12" ht="24" x14ac:dyDescent="0.25">
      <c r="A262" s="28"/>
      <c r="B262" s="29"/>
      <c r="C262" s="14" t="s">
        <v>307</v>
      </c>
      <c r="D262" s="30"/>
      <c r="E262" s="22" t="s">
        <v>17</v>
      </c>
      <c r="F262" s="31"/>
      <c r="G262" s="31"/>
      <c r="H262" s="32"/>
      <c r="I262" s="23"/>
      <c r="J262" s="33"/>
      <c r="K262" s="23"/>
      <c r="L262" s="23"/>
    </row>
    <row r="263" spans="1:12" ht="15.75" thickBot="1" x14ac:dyDescent="0.3">
      <c r="A263" s="100"/>
      <c r="B263" s="118"/>
      <c r="C263" s="81" t="s">
        <v>308</v>
      </c>
      <c r="D263" s="101"/>
      <c r="E263" s="83" t="s">
        <v>301</v>
      </c>
      <c r="F263" s="102"/>
      <c r="G263" s="102"/>
      <c r="H263" s="129"/>
      <c r="I263" s="105"/>
      <c r="J263" s="107"/>
      <c r="K263" s="105"/>
      <c r="L263" s="105"/>
    </row>
    <row r="264" spans="1:12" ht="24.75" thickTop="1" x14ac:dyDescent="0.25">
      <c r="A264" s="72">
        <v>8</v>
      </c>
      <c r="B264" s="71" t="s">
        <v>309</v>
      </c>
      <c r="C264" s="74" t="s">
        <v>310</v>
      </c>
      <c r="D264" s="75"/>
      <c r="E264" s="76" t="s">
        <v>17</v>
      </c>
      <c r="F264" s="77" t="s">
        <v>306</v>
      </c>
      <c r="G264" s="77">
        <v>50</v>
      </c>
      <c r="H264" s="128"/>
      <c r="I264" s="65">
        <f t="shared" si="18"/>
        <v>0</v>
      </c>
      <c r="J264" s="69"/>
      <c r="K264" s="65">
        <f t="shared" si="19"/>
        <v>0</v>
      </c>
      <c r="L264" s="65">
        <f t="shared" si="20"/>
        <v>0</v>
      </c>
    </row>
    <row r="265" spans="1:12" ht="24" x14ac:dyDescent="0.25">
      <c r="A265" s="28"/>
      <c r="B265" s="29"/>
      <c r="C265" s="14" t="s">
        <v>299</v>
      </c>
      <c r="D265" s="30"/>
      <c r="E265" s="22" t="s">
        <v>17</v>
      </c>
      <c r="F265" s="31"/>
      <c r="G265" s="31"/>
      <c r="H265" s="32"/>
      <c r="I265" s="23"/>
      <c r="J265" s="33"/>
      <c r="K265" s="23"/>
      <c r="L265" s="23"/>
    </row>
    <row r="266" spans="1:12" x14ac:dyDescent="0.25">
      <c r="A266" s="28"/>
      <c r="B266" s="29"/>
      <c r="C266" s="14" t="s">
        <v>311</v>
      </c>
      <c r="D266" s="30"/>
      <c r="E266" s="22" t="s">
        <v>17</v>
      </c>
      <c r="F266" s="31"/>
      <c r="G266" s="31"/>
      <c r="H266" s="32"/>
      <c r="I266" s="23"/>
      <c r="J266" s="33"/>
      <c r="K266" s="23"/>
      <c r="L266" s="23"/>
    </row>
    <row r="267" spans="1:12" ht="15.75" thickBot="1" x14ac:dyDescent="0.3">
      <c r="A267" s="130"/>
      <c r="B267" s="34"/>
      <c r="C267" s="121" t="s">
        <v>308</v>
      </c>
      <c r="D267" s="112"/>
      <c r="E267" s="113" t="s">
        <v>301</v>
      </c>
      <c r="F267" s="114"/>
      <c r="G267" s="114"/>
      <c r="H267" s="131"/>
      <c r="I267" s="63"/>
      <c r="J267" s="67"/>
      <c r="K267" s="63"/>
      <c r="L267" s="63"/>
    </row>
    <row r="268" spans="1:12" ht="24.75" thickTop="1" x14ac:dyDescent="0.25">
      <c r="A268" s="90">
        <v>9</v>
      </c>
      <c r="B268" s="116" t="s">
        <v>314</v>
      </c>
      <c r="C268" s="92" t="s">
        <v>312</v>
      </c>
      <c r="D268" s="93"/>
      <c r="E268" s="94" t="s">
        <v>17</v>
      </c>
      <c r="F268" s="95" t="s">
        <v>306</v>
      </c>
      <c r="G268" s="95">
        <v>100</v>
      </c>
      <c r="H268" s="132"/>
      <c r="I268" s="99">
        <f t="shared" si="18"/>
        <v>0</v>
      </c>
      <c r="J268" s="106"/>
      <c r="K268" s="99">
        <f t="shared" si="19"/>
        <v>0</v>
      </c>
      <c r="L268" s="99">
        <f t="shared" si="20"/>
        <v>0</v>
      </c>
    </row>
    <row r="269" spans="1:12" ht="24" x14ac:dyDescent="0.25">
      <c r="A269" s="28"/>
      <c r="B269" s="29"/>
      <c r="C269" s="14" t="s">
        <v>313</v>
      </c>
      <c r="D269" s="30"/>
      <c r="E269" s="22" t="s">
        <v>17</v>
      </c>
      <c r="F269" s="31"/>
      <c r="G269" s="31"/>
      <c r="H269" s="32"/>
      <c r="I269" s="23"/>
      <c r="J269" s="33"/>
      <c r="K269" s="23"/>
      <c r="L269" s="23"/>
    </row>
    <row r="270" spans="1:12" ht="15.75" thickBot="1" x14ac:dyDescent="0.3">
      <c r="A270" s="100"/>
      <c r="B270" s="118"/>
      <c r="C270" s="81" t="s">
        <v>308</v>
      </c>
      <c r="D270" s="101"/>
      <c r="E270" s="83" t="s">
        <v>301</v>
      </c>
      <c r="F270" s="102"/>
      <c r="G270" s="102"/>
      <c r="H270" s="129"/>
      <c r="I270" s="105"/>
      <c r="J270" s="107"/>
      <c r="K270" s="105"/>
      <c r="L270" s="105"/>
    </row>
    <row r="271" spans="1:12" ht="24.75" thickTop="1" x14ac:dyDescent="0.25">
      <c r="A271" s="72">
        <v>10</v>
      </c>
      <c r="B271" s="71" t="s">
        <v>315</v>
      </c>
      <c r="C271" s="74" t="s">
        <v>303</v>
      </c>
      <c r="D271" s="75"/>
      <c r="E271" s="76" t="s">
        <v>17</v>
      </c>
      <c r="F271" s="77" t="s">
        <v>306</v>
      </c>
      <c r="G271" s="77">
        <v>100</v>
      </c>
      <c r="H271" s="128"/>
      <c r="I271" s="65">
        <f t="shared" si="18"/>
        <v>0</v>
      </c>
      <c r="J271" s="69"/>
      <c r="K271" s="65">
        <f t="shared" si="19"/>
        <v>0</v>
      </c>
      <c r="L271" s="65">
        <f t="shared" si="20"/>
        <v>0</v>
      </c>
    </row>
    <row r="272" spans="1:12" ht="15.75" thickBot="1" x14ac:dyDescent="0.3">
      <c r="A272" s="130"/>
      <c r="B272" s="34"/>
      <c r="C272" s="121" t="s">
        <v>308</v>
      </c>
      <c r="D272" s="112"/>
      <c r="E272" s="113" t="s">
        <v>301</v>
      </c>
      <c r="F272" s="114"/>
      <c r="G272" s="114"/>
      <c r="H272" s="131"/>
      <c r="I272" s="63"/>
      <c r="J272" s="67"/>
      <c r="K272" s="63"/>
      <c r="L272" s="63"/>
    </row>
    <row r="273" spans="1:12" ht="24.75" thickTop="1" x14ac:dyDescent="0.25">
      <c r="A273" s="90">
        <v>11</v>
      </c>
      <c r="B273" s="116" t="s">
        <v>316</v>
      </c>
      <c r="C273" s="92" t="s">
        <v>298</v>
      </c>
      <c r="D273" s="93"/>
      <c r="E273" s="94" t="s">
        <v>17</v>
      </c>
      <c r="F273" s="95" t="s">
        <v>306</v>
      </c>
      <c r="G273" s="95">
        <v>320</v>
      </c>
      <c r="H273" s="132"/>
      <c r="I273" s="99">
        <f t="shared" si="18"/>
        <v>0</v>
      </c>
      <c r="J273" s="106"/>
      <c r="K273" s="99">
        <f t="shared" si="19"/>
        <v>0</v>
      </c>
      <c r="L273" s="99">
        <f t="shared" si="20"/>
        <v>0</v>
      </c>
    </row>
    <row r="274" spans="1:12" ht="24" x14ac:dyDescent="0.25">
      <c r="A274" s="28"/>
      <c r="B274" s="29"/>
      <c r="C274" s="14" t="s">
        <v>313</v>
      </c>
      <c r="D274" s="30"/>
      <c r="E274" s="22" t="s">
        <v>17</v>
      </c>
      <c r="F274" s="31"/>
      <c r="G274" s="31"/>
      <c r="H274" s="32"/>
      <c r="I274" s="23"/>
      <c r="J274" s="33"/>
      <c r="K274" s="23"/>
      <c r="L274" s="23"/>
    </row>
    <row r="275" spans="1:12" ht="15.75" thickBot="1" x14ac:dyDescent="0.3">
      <c r="A275" s="100"/>
      <c r="B275" s="118"/>
      <c r="C275" s="81" t="s">
        <v>300</v>
      </c>
      <c r="D275" s="101"/>
      <c r="E275" s="83" t="s">
        <v>301</v>
      </c>
      <c r="F275" s="102"/>
      <c r="G275" s="102"/>
      <c r="H275" s="129"/>
      <c r="I275" s="105"/>
      <c r="J275" s="107"/>
      <c r="K275" s="105"/>
      <c r="L275" s="105"/>
    </row>
    <row r="276" spans="1:12" ht="24.75" thickTop="1" x14ac:dyDescent="0.25">
      <c r="A276" s="72">
        <v>12</v>
      </c>
      <c r="B276" s="71" t="s">
        <v>318</v>
      </c>
      <c r="C276" s="74" t="s">
        <v>303</v>
      </c>
      <c r="D276" s="75"/>
      <c r="E276" s="76" t="s">
        <v>17</v>
      </c>
      <c r="F276" s="77" t="s">
        <v>306</v>
      </c>
      <c r="G276" s="77">
        <v>80</v>
      </c>
      <c r="H276" s="128"/>
      <c r="I276" s="65">
        <f t="shared" ref="I276:I305" si="21">G276*H276</f>
        <v>0</v>
      </c>
      <c r="J276" s="69"/>
      <c r="K276" s="65">
        <f t="shared" ref="K276:K305" si="22">H276*(1+J276)</f>
        <v>0</v>
      </c>
      <c r="L276" s="65">
        <f t="shared" ref="L276:L305" si="23">G276*K276</f>
        <v>0</v>
      </c>
    </row>
    <row r="277" spans="1:12" ht="15.75" thickBot="1" x14ac:dyDescent="0.3">
      <c r="A277" s="130"/>
      <c r="B277" s="34"/>
      <c r="C277" s="121" t="s">
        <v>317</v>
      </c>
      <c r="D277" s="112"/>
      <c r="E277" s="113" t="s">
        <v>301</v>
      </c>
      <c r="F277" s="114"/>
      <c r="G277" s="114"/>
      <c r="H277" s="131"/>
      <c r="I277" s="63"/>
      <c r="J277" s="67"/>
      <c r="K277" s="63"/>
      <c r="L277" s="63"/>
    </row>
    <row r="278" spans="1:12" ht="24.75" thickTop="1" x14ac:dyDescent="0.25">
      <c r="A278" s="90">
        <v>13</v>
      </c>
      <c r="B278" s="116" t="s">
        <v>320</v>
      </c>
      <c r="C278" s="92" t="s">
        <v>298</v>
      </c>
      <c r="D278" s="93"/>
      <c r="E278" s="94" t="s">
        <v>17</v>
      </c>
      <c r="F278" s="95" t="s">
        <v>306</v>
      </c>
      <c r="G278" s="95">
        <v>100</v>
      </c>
      <c r="H278" s="132"/>
      <c r="I278" s="99">
        <f t="shared" si="21"/>
        <v>0</v>
      </c>
      <c r="J278" s="106"/>
      <c r="K278" s="99">
        <f t="shared" si="22"/>
        <v>0</v>
      </c>
      <c r="L278" s="99">
        <f t="shared" si="23"/>
        <v>0</v>
      </c>
    </row>
    <row r="279" spans="1:12" ht="24" x14ac:dyDescent="0.25">
      <c r="A279" s="28"/>
      <c r="B279" s="29"/>
      <c r="C279" s="14" t="s">
        <v>319</v>
      </c>
      <c r="D279" s="30"/>
      <c r="E279" s="22" t="s">
        <v>17</v>
      </c>
      <c r="F279" s="31"/>
      <c r="G279" s="31"/>
      <c r="H279" s="32"/>
      <c r="I279" s="23"/>
      <c r="J279" s="33"/>
      <c r="K279" s="23"/>
      <c r="L279" s="23"/>
    </row>
    <row r="280" spans="1:12" ht="15.75" thickBot="1" x14ac:dyDescent="0.3">
      <c r="A280" s="100"/>
      <c r="B280" s="118"/>
      <c r="C280" s="81" t="s">
        <v>317</v>
      </c>
      <c r="D280" s="101"/>
      <c r="E280" s="83" t="s">
        <v>301</v>
      </c>
      <c r="F280" s="102"/>
      <c r="G280" s="102"/>
      <c r="H280" s="129"/>
      <c r="I280" s="105"/>
      <c r="J280" s="107"/>
      <c r="K280" s="105"/>
      <c r="L280" s="105"/>
    </row>
    <row r="281" spans="1:12" ht="24.75" thickTop="1" x14ac:dyDescent="0.25">
      <c r="A281" s="72">
        <v>14</v>
      </c>
      <c r="B281" s="71" t="s">
        <v>324</v>
      </c>
      <c r="C281" s="74" t="s">
        <v>321</v>
      </c>
      <c r="D281" s="75"/>
      <c r="E281" s="76" t="s">
        <v>17</v>
      </c>
      <c r="F281" s="77" t="s">
        <v>306</v>
      </c>
      <c r="G281" s="77">
        <v>35</v>
      </c>
      <c r="H281" s="128"/>
      <c r="I281" s="65">
        <f t="shared" si="21"/>
        <v>0</v>
      </c>
      <c r="J281" s="69"/>
      <c r="K281" s="65">
        <f t="shared" si="22"/>
        <v>0</v>
      </c>
      <c r="L281" s="65">
        <f t="shared" si="23"/>
        <v>0</v>
      </c>
    </row>
    <row r="282" spans="1:12" ht="15.75" thickBot="1" x14ac:dyDescent="0.3">
      <c r="A282" s="130"/>
      <c r="B282" s="34"/>
      <c r="C282" s="121" t="s">
        <v>322</v>
      </c>
      <c r="D282" s="112"/>
      <c r="E282" s="113" t="s">
        <v>323</v>
      </c>
      <c r="F282" s="114"/>
      <c r="G282" s="114"/>
      <c r="H282" s="131"/>
      <c r="I282" s="63"/>
      <c r="J282" s="67"/>
      <c r="K282" s="63"/>
      <c r="L282" s="63"/>
    </row>
    <row r="283" spans="1:12" ht="24.75" thickTop="1" x14ac:dyDescent="0.25">
      <c r="A283" s="90">
        <v>15</v>
      </c>
      <c r="B283" s="116" t="s">
        <v>327</v>
      </c>
      <c r="C283" s="92" t="s">
        <v>325</v>
      </c>
      <c r="D283" s="93"/>
      <c r="E283" s="94" t="s">
        <v>17</v>
      </c>
      <c r="F283" s="95" t="s">
        <v>306</v>
      </c>
      <c r="G283" s="95">
        <v>35</v>
      </c>
      <c r="H283" s="132"/>
      <c r="I283" s="99">
        <f t="shared" si="21"/>
        <v>0</v>
      </c>
      <c r="J283" s="106"/>
      <c r="K283" s="99">
        <f t="shared" si="22"/>
        <v>0</v>
      </c>
      <c r="L283" s="99">
        <f t="shared" si="23"/>
        <v>0</v>
      </c>
    </row>
    <row r="284" spans="1:12" ht="15.75" thickBot="1" x14ac:dyDescent="0.3">
      <c r="A284" s="100"/>
      <c r="B284" s="118"/>
      <c r="C284" s="81" t="s">
        <v>326</v>
      </c>
      <c r="D284" s="101"/>
      <c r="E284" s="83" t="s">
        <v>323</v>
      </c>
      <c r="F284" s="102"/>
      <c r="G284" s="102"/>
      <c r="H284" s="129"/>
      <c r="I284" s="105"/>
      <c r="J284" s="107"/>
      <c r="K284" s="105"/>
      <c r="L284" s="105"/>
    </row>
    <row r="285" spans="1:12" ht="15.75" thickTop="1" x14ac:dyDescent="0.25">
      <c r="A285" s="72">
        <v>16</v>
      </c>
      <c r="B285" s="71" t="s">
        <v>332</v>
      </c>
      <c r="C285" s="74" t="s">
        <v>328</v>
      </c>
      <c r="D285" s="75"/>
      <c r="E285" s="76" t="s">
        <v>17</v>
      </c>
      <c r="F285" s="77" t="s">
        <v>171</v>
      </c>
      <c r="G285" s="77">
        <v>15</v>
      </c>
      <c r="H285" s="128"/>
      <c r="I285" s="65">
        <f t="shared" si="21"/>
        <v>0</v>
      </c>
      <c r="J285" s="69"/>
      <c r="K285" s="65">
        <f t="shared" si="22"/>
        <v>0</v>
      </c>
      <c r="L285" s="65">
        <f t="shared" si="23"/>
        <v>0</v>
      </c>
    </row>
    <row r="286" spans="1:12" x14ac:dyDescent="0.25">
      <c r="A286" s="28"/>
      <c r="B286" s="29"/>
      <c r="C286" s="14" t="s">
        <v>329</v>
      </c>
      <c r="D286" s="30"/>
      <c r="E286" s="22" t="s">
        <v>17</v>
      </c>
      <c r="F286" s="31"/>
      <c r="G286" s="31"/>
      <c r="H286" s="32"/>
      <c r="I286" s="23"/>
      <c r="J286" s="33"/>
      <c r="K286" s="23"/>
      <c r="L286" s="23"/>
    </row>
    <row r="287" spans="1:12" x14ac:dyDescent="0.25">
      <c r="A287" s="28"/>
      <c r="B287" s="29"/>
      <c r="C287" s="14" t="s">
        <v>330</v>
      </c>
      <c r="D287" s="30"/>
      <c r="E287" s="22" t="s">
        <v>17</v>
      </c>
      <c r="F287" s="31"/>
      <c r="G287" s="31"/>
      <c r="H287" s="32"/>
      <c r="I287" s="23"/>
      <c r="J287" s="33"/>
      <c r="K287" s="23"/>
      <c r="L287" s="23"/>
    </row>
    <row r="288" spans="1:12" ht="15.75" thickBot="1" x14ac:dyDescent="0.3">
      <c r="A288" s="130"/>
      <c r="B288" s="34"/>
      <c r="C288" s="121" t="s">
        <v>331</v>
      </c>
      <c r="D288" s="112"/>
      <c r="E288" s="113" t="s">
        <v>17</v>
      </c>
      <c r="F288" s="114"/>
      <c r="G288" s="114"/>
      <c r="H288" s="131"/>
      <c r="I288" s="63"/>
      <c r="J288" s="67"/>
      <c r="K288" s="63"/>
      <c r="L288" s="63"/>
    </row>
    <row r="289" spans="1:12" ht="15.75" thickTop="1" x14ac:dyDescent="0.25">
      <c r="A289" s="90">
        <v>17</v>
      </c>
      <c r="B289" s="116" t="s">
        <v>335</v>
      </c>
      <c r="C289" s="92" t="s">
        <v>333</v>
      </c>
      <c r="D289" s="93"/>
      <c r="E289" s="94" t="s">
        <v>17</v>
      </c>
      <c r="F289" s="95" t="s">
        <v>18</v>
      </c>
      <c r="G289" s="95">
        <v>20</v>
      </c>
      <c r="H289" s="132"/>
      <c r="I289" s="99">
        <f t="shared" si="21"/>
        <v>0</v>
      </c>
      <c r="J289" s="106"/>
      <c r="K289" s="99">
        <f t="shared" si="22"/>
        <v>0</v>
      </c>
      <c r="L289" s="99">
        <f t="shared" si="23"/>
        <v>0</v>
      </c>
    </row>
    <row r="290" spans="1:12" ht="36" x14ac:dyDescent="0.25">
      <c r="A290" s="28"/>
      <c r="B290" s="29"/>
      <c r="C290" s="14" t="s">
        <v>334</v>
      </c>
      <c r="D290" s="30"/>
      <c r="E290" s="22" t="s">
        <v>17</v>
      </c>
      <c r="F290" s="31"/>
      <c r="G290" s="31"/>
      <c r="H290" s="32"/>
      <c r="I290" s="23"/>
      <c r="J290" s="33"/>
      <c r="K290" s="23"/>
      <c r="L290" s="23"/>
    </row>
    <row r="291" spans="1:12" ht="24" x14ac:dyDescent="0.25">
      <c r="A291" s="28"/>
      <c r="B291" s="29"/>
      <c r="C291" s="14" t="s">
        <v>340</v>
      </c>
      <c r="D291" s="30"/>
      <c r="E291" s="22" t="s">
        <v>17</v>
      </c>
      <c r="F291" s="31"/>
      <c r="G291" s="31"/>
      <c r="H291" s="32"/>
      <c r="I291" s="23"/>
      <c r="J291" s="33"/>
      <c r="K291" s="23"/>
      <c r="L291" s="23"/>
    </row>
    <row r="292" spans="1:12" ht="15.75" thickBot="1" x14ac:dyDescent="0.3">
      <c r="A292" s="100"/>
      <c r="B292" s="118"/>
      <c r="C292" s="81" t="s">
        <v>99</v>
      </c>
      <c r="D292" s="101"/>
      <c r="E292" s="83" t="s">
        <v>17</v>
      </c>
      <c r="F292" s="102"/>
      <c r="G292" s="102"/>
      <c r="H292" s="129"/>
      <c r="I292" s="105"/>
      <c r="J292" s="107"/>
      <c r="K292" s="105"/>
      <c r="L292" s="105"/>
    </row>
    <row r="293" spans="1:12" ht="15.75" thickTop="1" x14ac:dyDescent="0.25">
      <c r="A293" s="72">
        <v>18</v>
      </c>
      <c r="B293" s="71" t="s">
        <v>336</v>
      </c>
      <c r="C293" s="74" t="s">
        <v>333</v>
      </c>
      <c r="D293" s="75"/>
      <c r="E293" s="76" t="s">
        <v>17</v>
      </c>
      <c r="F293" s="77" t="s">
        <v>18</v>
      </c>
      <c r="G293" s="77">
        <v>18</v>
      </c>
      <c r="H293" s="128"/>
      <c r="I293" s="65">
        <f t="shared" si="21"/>
        <v>0</v>
      </c>
      <c r="J293" s="69"/>
      <c r="K293" s="65">
        <f t="shared" si="22"/>
        <v>0</v>
      </c>
      <c r="L293" s="65">
        <f t="shared" si="23"/>
        <v>0</v>
      </c>
    </row>
    <row r="294" spans="1:12" ht="36" x14ac:dyDescent="0.25">
      <c r="A294" s="28"/>
      <c r="B294" s="29"/>
      <c r="C294" s="14" t="s">
        <v>334</v>
      </c>
      <c r="D294" s="30"/>
      <c r="E294" s="22" t="s">
        <v>17</v>
      </c>
      <c r="F294" s="31"/>
      <c r="G294" s="31"/>
      <c r="H294" s="32"/>
      <c r="I294" s="23"/>
      <c r="J294" s="33"/>
      <c r="K294" s="23"/>
      <c r="L294" s="23"/>
    </row>
    <row r="295" spans="1:12" ht="24" x14ac:dyDescent="0.25">
      <c r="A295" s="28"/>
      <c r="B295" s="29"/>
      <c r="C295" s="14" t="s">
        <v>340</v>
      </c>
      <c r="D295" s="30"/>
      <c r="E295" s="22" t="s">
        <v>17</v>
      </c>
      <c r="F295" s="31"/>
      <c r="G295" s="31"/>
      <c r="H295" s="32"/>
      <c r="I295" s="23"/>
      <c r="J295" s="33"/>
      <c r="K295" s="23"/>
      <c r="L295" s="23"/>
    </row>
    <row r="296" spans="1:12" ht="15.75" thickBot="1" x14ac:dyDescent="0.3">
      <c r="A296" s="130"/>
      <c r="B296" s="34"/>
      <c r="C296" s="121" t="s">
        <v>99</v>
      </c>
      <c r="D296" s="112"/>
      <c r="E296" s="113" t="s">
        <v>17</v>
      </c>
      <c r="F296" s="114"/>
      <c r="G296" s="114"/>
      <c r="H296" s="131"/>
      <c r="I296" s="63"/>
      <c r="J296" s="67"/>
      <c r="K296" s="63"/>
      <c r="L296" s="63"/>
    </row>
    <row r="297" spans="1:12" ht="15.75" thickTop="1" x14ac:dyDescent="0.25">
      <c r="A297" s="90">
        <v>19</v>
      </c>
      <c r="B297" s="116" t="s">
        <v>337</v>
      </c>
      <c r="C297" s="92" t="s">
        <v>333</v>
      </c>
      <c r="D297" s="93"/>
      <c r="E297" s="94" t="s">
        <v>17</v>
      </c>
      <c r="F297" s="95" t="s">
        <v>18</v>
      </c>
      <c r="G297" s="95">
        <v>20</v>
      </c>
      <c r="H297" s="132"/>
      <c r="I297" s="99">
        <f t="shared" si="21"/>
        <v>0</v>
      </c>
      <c r="J297" s="106"/>
      <c r="K297" s="99">
        <f t="shared" si="22"/>
        <v>0</v>
      </c>
      <c r="L297" s="99">
        <f t="shared" si="23"/>
        <v>0</v>
      </c>
    </row>
    <row r="298" spans="1:12" ht="36" x14ac:dyDescent="0.25">
      <c r="A298" s="28"/>
      <c r="B298" s="29"/>
      <c r="C298" s="14" t="s">
        <v>334</v>
      </c>
      <c r="D298" s="30"/>
      <c r="E298" s="22" t="s">
        <v>17</v>
      </c>
      <c r="F298" s="31"/>
      <c r="G298" s="31"/>
      <c r="H298" s="32"/>
      <c r="I298" s="23"/>
      <c r="J298" s="33"/>
      <c r="K298" s="23"/>
      <c r="L298" s="23"/>
    </row>
    <row r="299" spans="1:12" ht="24" x14ac:dyDescent="0.25">
      <c r="A299" s="28"/>
      <c r="B299" s="29"/>
      <c r="C299" s="14" t="s">
        <v>340</v>
      </c>
      <c r="D299" s="30"/>
      <c r="E299" s="22" t="s">
        <v>17</v>
      </c>
      <c r="F299" s="31"/>
      <c r="G299" s="31"/>
      <c r="H299" s="32"/>
      <c r="I299" s="23"/>
      <c r="J299" s="33"/>
      <c r="K299" s="23"/>
      <c r="L299" s="23"/>
    </row>
    <row r="300" spans="1:12" ht="15.75" thickBot="1" x14ac:dyDescent="0.3">
      <c r="A300" s="100"/>
      <c r="B300" s="118"/>
      <c r="C300" s="81" t="s">
        <v>99</v>
      </c>
      <c r="D300" s="101"/>
      <c r="E300" s="83" t="s">
        <v>17</v>
      </c>
      <c r="F300" s="102"/>
      <c r="G300" s="102"/>
      <c r="H300" s="129"/>
      <c r="I300" s="105"/>
      <c r="J300" s="107"/>
      <c r="K300" s="105"/>
      <c r="L300" s="105"/>
    </row>
    <row r="301" spans="1:12" ht="15.75" thickTop="1" x14ac:dyDescent="0.25">
      <c r="A301" s="72">
        <v>20</v>
      </c>
      <c r="B301" s="71" t="s">
        <v>339</v>
      </c>
      <c r="C301" s="74" t="s">
        <v>333</v>
      </c>
      <c r="D301" s="75"/>
      <c r="E301" s="76" t="s">
        <v>17</v>
      </c>
      <c r="F301" s="77" t="s">
        <v>18</v>
      </c>
      <c r="G301" s="77">
        <v>3</v>
      </c>
      <c r="H301" s="128"/>
      <c r="I301" s="65">
        <f t="shared" si="21"/>
        <v>0</v>
      </c>
      <c r="J301" s="69"/>
      <c r="K301" s="65">
        <f t="shared" si="22"/>
        <v>0</v>
      </c>
      <c r="L301" s="65">
        <f t="shared" si="23"/>
        <v>0</v>
      </c>
    </row>
    <row r="302" spans="1:12" ht="36" x14ac:dyDescent="0.25">
      <c r="A302" s="28"/>
      <c r="B302" s="29"/>
      <c r="C302" s="14" t="s">
        <v>338</v>
      </c>
      <c r="D302" s="30"/>
      <c r="E302" s="22" t="s">
        <v>17</v>
      </c>
      <c r="F302" s="31"/>
      <c r="G302" s="31"/>
      <c r="H302" s="32"/>
      <c r="I302" s="23"/>
      <c r="J302" s="33"/>
      <c r="K302" s="23"/>
      <c r="L302" s="23"/>
    </row>
    <row r="303" spans="1:12" ht="24" x14ac:dyDescent="0.25">
      <c r="A303" s="28"/>
      <c r="B303" s="29"/>
      <c r="C303" s="14" t="s">
        <v>340</v>
      </c>
      <c r="D303" s="30"/>
      <c r="E303" s="22" t="s">
        <v>17</v>
      </c>
      <c r="F303" s="31"/>
      <c r="G303" s="31"/>
      <c r="H303" s="32"/>
      <c r="I303" s="23"/>
      <c r="J303" s="33"/>
      <c r="K303" s="23"/>
      <c r="L303" s="23"/>
    </row>
    <row r="304" spans="1:12" ht="15.75" thickBot="1" x14ac:dyDescent="0.3">
      <c r="A304" s="130"/>
      <c r="B304" s="34"/>
      <c r="C304" s="121" t="s">
        <v>99</v>
      </c>
      <c r="D304" s="112"/>
      <c r="E304" s="113" t="s">
        <v>17</v>
      </c>
      <c r="F304" s="114"/>
      <c r="G304" s="114"/>
      <c r="H304" s="131"/>
      <c r="I304" s="63"/>
      <c r="J304" s="67"/>
      <c r="K304" s="63"/>
      <c r="L304" s="63"/>
    </row>
    <row r="305" spans="1:12" ht="15.75" thickTop="1" x14ac:dyDescent="0.25">
      <c r="A305" s="90">
        <v>21</v>
      </c>
      <c r="B305" s="116" t="s">
        <v>342</v>
      </c>
      <c r="C305" s="92" t="s">
        <v>333</v>
      </c>
      <c r="D305" s="93"/>
      <c r="E305" s="94" t="s">
        <v>17</v>
      </c>
      <c r="F305" s="95" t="s">
        <v>18</v>
      </c>
      <c r="G305" s="95">
        <v>2</v>
      </c>
      <c r="H305" s="132"/>
      <c r="I305" s="99">
        <f t="shared" si="21"/>
        <v>0</v>
      </c>
      <c r="J305" s="106"/>
      <c r="K305" s="99">
        <f t="shared" si="22"/>
        <v>0</v>
      </c>
      <c r="L305" s="99">
        <f t="shared" si="23"/>
        <v>0</v>
      </c>
    </row>
    <row r="306" spans="1:12" ht="24" x14ac:dyDescent="0.25">
      <c r="A306" s="28"/>
      <c r="B306" s="29"/>
      <c r="C306" s="14" t="s">
        <v>341</v>
      </c>
      <c r="D306" s="30"/>
      <c r="E306" s="22" t="s">
        <v>17</v>
      </c>
      <c r="F306" s="31"/>
      <c r="G306" s="31"/>
      <c r="H306" s="32"/>
      <c r="I306" s="23"/>
      <c r="J306" s="33"/>
      <c r="K306" s="23"/>
      <c r="L306" s="23"/>
    </row>
    <row r="307" spans="1:12" ht="14.25" customHeight="1" x14ac:dyDescent="0.25">
      <c r="A307" s="28"/>
      <c r="B307" s="29"/>
      <c r="C307" s="14" t="s">
        <v>340</v>
      </c>
      <c r="D307" s="30"/>
      <c r="E307" s="22" t="s">
        <v>17</v>
      </c>
      <c r="F307" s="31"/>
      <c r="G307" s="31"/>
      <c r="H307" s="32"/>
      <c r="I307" s="23"/>
      <c r="J307" s="33"/>
      <c r="K307" s="23"/>
      <c r="L307" s="23"/>
    </row>
    <row r="308" spans="1:12" ht="15.75" thickBot="1" x14ac:dyDescent="0.3">
      <c r="A308" s="100"/>
      <c r="B308" s="118"/>
      <c r="C308" s="81" t="s">
        <v>99</v>
      </c>
      <c r="D308" s="101"/>
      <c r="E308" s="83" t="s">
        <v>17</v>
      </c>
      <c r="F308" s="102"/>
      <c r="G308" s="102"/>
      <c r="H308" s="129"/>
      <c r="I308" s="105"/>
      <c r="J308" s="107"/>
      <c r="K308" s="105"/>
      <c r="L308" s="105"/>
    </row>
    <row r="309" spans="1:12" ht="15.75" thickTop="1" x14ac:dyDescent="0.25">
      <c r="A309" s="72">
        <v>22</v>
      </c>
      <c r="B309" s="71" t="s">
        <v>346</v>
      </c>
      <c r="C309" s="74" t="s">
        <v>343</v>
      </c>
      <c r="D309" s="75"/>
      <c r="E309" s="76" t="s">
        <v>17</v>
      </c>
      <c r="F309" s="77" t="s">
        <v>18</v>
      </c>
      <c r="G309" s="77">
        <v>10</v>
      </c>
      <c r="H309" s="128"/>
      <c r="I309" s="65">
        <f t="shared" ref="I309:I337" si="24">G309*H309</f>
        <v>0</v>
      </c>
      <c r="J309" s="69"/>
      <c r="K309" s="65">
        <f t="shared" ref="K309:K337" si="25">H309*(1+J309)</f>
        <v>0</v>
      </c>
      <c r="L309" s="65">
        <f t="shared" ref="L309:L337" si="26">G309*K309</f>
        <v>0</v>
      </c>
    </row>
    <row r="310" spans="1:12" x14ac:dyDescent="0.25">
      <c r="A310" s="28"/>
      <c r="B310" s="29"/>
      <c r="C310" s="14" t="s">
        <v>344</v>
      </c>
      <c r="D310" s="30"/>
      <c r="E310" s="22" t="s">
        <v>17</v>
      </c>
      <c r="F310" s="31"/>
      <c r="G310" s="31"/>
      <c r="H310" s="32"/>
      <c r="I310" s="23"/>
      <c r="J310" s="33"/>
      <c r="K310" s="23"/>
      <c r="L310" s="23"/>
    </row>
    <row r="311" spans="1:12" ht="15.75" thickBot="1" x14ac:dyDescent="0.3">
      <c r="A311" s="130"/>
      <c r="B311" s="34"/>
      <c r="C311" s="121" t="s">
        <v>345</v>
      </c>
      <c r="D311" s="112"/>
      <c r="E311" s="113" t="s">
        <v>17</v>
      </c>
      <c r="F311" s="114"/>
      <c r="G311" s="114"/>
      <c r="H311" s="131"/>
      <c r="I311" s="63"/>
      <c r="J311" s="67"/>
      <c r="K311" s="63"/>
      <c r="L311" s="63"/>
    </row>
    <row r="312" spans="1:12" ht="15.75" thickTop="1" x14ac:dyDescent="0.25">
      <c r="A312" s="90">
        <v>23</v>
      </c>
      <c r="B312" s="116" t="s">
        <v>351</v>
      </c>
      <c r="C312" s="92" t="s">
        <v>347</v>
      </c>
      <c r="D312" s="93"/>
      <c r="E312" s="94" t="s">
        <v>17</v>
      </c>
      <c r="F312" s="95" t="s">
        <v>18</v>
      </c>
      <c r="G312" s="95">
        <v>10</v>
      </c>
      <c r="H312" s="132"/>
      <c r="I312" s="99">
        <f t="shared" si="24"/>
        <v>0</v>
      </c>
      <c r="J312" s="106"/>
      <c r="K312" s="99">
        <f t="shared" si="25"/>
        <v>0</v>
      </c>
      <c r="L312" s="99">
        <f t="shared" si="26"/>
        <v>0</v>
      </c>
    </row>
    <row r="313" spans="1:12" x14ac:dyDescent="0.25">
      <c r="A313" s="28"/>
      <c r="B313" s="29"/>
      <c r="C313" s="14" t="s">
        <v>348</v>
      </c>
      <c r="D313" s="30"/>
      <c r="E313" s="22" t="s">
        <v>17</v>
      </c>
      <c r="F313" s="31"/>
      <c r="G313" s="31"/>
      <c r="H313" s="32"/>
      <c r="I313" s="23"/>
      <c r="J313" s="33"/>
      <c r="K313" s="23"/>
      <c r="L313" s="23"/>
    </row>
    <row r="314" spans="1:12" ht="15.75" thickBot="1" x14ac:dyDescent="0.3">
      <c r="A314" s="100"/>
      <c r="B314" s="118"/>
      <c r="C314" s="81" t="s">
        <v>349</v>
      </c>
      <c r="D314" s="101"/>
      <c r="E314" s="83" t="s">
        <v>350</v>
      </c>
      <c r="F314" s="102"/>
      <c r="G314" s="102"/>
      <c r="H314" s="129"/>
      <c r="I314" s="105"/>
      <c r="J314" s="107"/>
      <c r="K314" s="105"/>
      <c r="L314" s="105"/>
    </row>
    <row r="315" spans="1:12" ht="15.75" thickTop="1" x14ac:dyDescent="0.25">
      <c r="A315" s="72">
        <v>24</v>
      </c>
      <c r="B315" s="71" t="s">
        <v>357</v>
      </c>
      <c r="C315" s="74" t="s">
        <v>352</v>
      </c>
      <c r="D315" s="75"/>
      <c r="E315" s="76" t="s">
        <v>17</v>
      </c>
      <c r="F315" s="77" t="s">
        <v>358</v>
      </c>
      <c r="G315" s="77">
        <v>300</v>
      </c>
      <c r="H315" s="128"/>
      <c r="I315" s="65">
        <f t="shared" si="24"/>
        <v>0</v>
      </c>
      <c r="J315" s="69"/>
      <c r="K315" s="65">
        <f t="shared" si="25"/>
        <v>0</v>
      </c>
      <c r="L315" s="65">
        <f t="shared" si="26"/>
        <v>0</v>
      </c>
    </row>
    <row r="316" spans="1:12" x14ac:dyDescent="0.25">
      <c r="A316" s="28"/>
      <c r="B316" s="29"/>
      <c r="C316" s="14" t="s">
        <v>353</v>
      </c>
      <c r="D316" s="30"/>
      <c r="E316" s="22" t="s">
        <v>17</v>
      </c>
      <c r="F316" s="31"/>
      <c r="G316" s="31"/>
      <c r="H316" s="32"/>
      <c r="I316" s="23"/>
      <c r="J316" s="33"/>
      <c r="K316" s="23"/>
      <c r="L316" s="23"/>
    </row>
    <row r="317" spans="1:12" ht="24" x14ac:dyDescent="0.25">
      <c r="A317" s="28"/>
      <c r="B317" s="29"/>
      <c r="C317" s="14" t="s">
        <v>355</v>
      </c>
      <c r="D317" s="30"/>
      <c r="E317" s="22" t="s">
        <v>356</v>
      </c>
      <c r="F317" s="31"/>
      <c r="G317" s="31"/>
      <c r="H317" s="32"/>
      <c r="I317" s="23"/>
      <c r="J317" s="33"/>
      <c r="K317" s="23"/>
      <c r="L317" s="23"/>
    </row>
    <row r="318" spans="1:12" ht="24.75" thickBot="1" x14ac:dyDescent="0.3">
      <c r="A318" s="130"/>
      <c r="B318" s="34"/>
      <c r="C318" s="121" t="s">
        <v>354</v>
      </c>
      <c r="D318" s="112"/>
      <c r="E318" s="113" t="s">
        <v>17</v>
      </c>
      <c r="F318" s="114"/>
      <c r="G318" s="114"/>
      <c r="H318" s="131"/>
      <c r="I318" s="63"/>
      <c r="J318" s="67"/>
      <c r="K318" s="63"/>
      <c r="L318" s="63"/>
    </row>
    <row r="319" spans="1:12" ht="24.75" thickTop="1" x14ac:dyDescent="0.25">
      <c r="A319" s="90">
        <v>25</v>
      </c>
      <c r="B319" s="116" t="s">
        <v>360</v>
      </c>
      <c r="C319" s="92" t="s">
        <v>359</v>
      </c>
      <c r="D319" s="93"/>
      <c r="E319" s="94" t="s">
        <v>17</v>
      </c>
      <c r="F319" s="95" t="s">
        <v>171</v>
      </c>
      <c r="G319" s="95">
        <v>80</v>
      </c>
      <c r="H319" s="132"/>
      <c r="I319" s="99">
        <f t="shared" si="24"/>
        <v>0</v>
      </c>
      <c r="J319" s="106"/>
      <c r="K319" s="99">
        <f t="shared" si="25"/>
        <v>0</v>
      </c>
      <c r="L319" s="99">
        <f t="shared" si="26"/>
        <v>0</v>
      </c>
    </row>
    <row r="320" spans="1:12" x14ac:dyDescent="0.25">
      <c r="A320" s="28"/>
      <c r="B320" s="29"/>
      <c r="C320" s="14" t="s">
        <v>367</v>
      </c>
      <c r="D320" s="30"/>
      <c r="E320" s="22" t="s">
        <v>17</v>
      </c>
      <c r="F320" s="31"/>
      <c r="G320" s="31"/>
      <c r="H320" s="32"/>
      <c r="I320" s="23"/>
      <c r="J320" s="33"/>
      <c r="K320" s="23"/>
      <c r="L320" s="23"/>
    </row>
    <row r="321" spans="1:12" ht="15.75" thickBot="1" x14ac:dyDescent="0.3">
      <c r="A321" s="100"/>
      <c r="B321" s="118"/>
      <c r="C321" s="81" t="s">
        <v>361</v>
      </c>
      <c r="D321" s="101"/>
      <c r="E321" s="83" t="s">
        <v>17</v>
      </c>
      <c r="F321" s="102"/>
      <c r="G321" s="102"/>
      <c r="H321" s="129"/>
      <c r="I321" s="105"/>
      <c r="J321" s="107"/>
      <c r="K321" s="105"/>
      <c r="L321" s="105"/>
    </row>
    <row r="322" spans="1:12" ht="48.75" thickTop="1" x14ac:dyDescent="0.25">
      <c r="A322" s="72">
        <v>26</v>
      </c>
      <c r="B322" s="71" t="s">
        <v>364</v>
      </c>
      <c r="C322" s="74" t="s">
        <v>363</v>
      </c>
      <c r="D322" s="75"/>
      <c r="E322" s="76" t="s">
        <v>17</v>
      </c>
      <c r="F322" s="77" t="s">
        <v>171</v>
      </c>
      <c r="G322" s="77">
        <v>15</v>
      </c>
      <c r="H322" s="128"/>
      <c r="I322" s="65">
        <f t="shared" si="24"/>
        <v>0</v>
      </c>
      <c r="J322" s="69"/>
      <c r="K322" s="65">
        <f t="shared" si="25"/>
        <v>0</v>
      </c>
      <c r="L322" s="65">
        <f t="shared" si="26"/>
        <v>0</v>
      </c>
    </row>
    <row r="323" spans="1:12" ht="15.75" thickBot="1" x14ac:dyDescent="0.3">
      <c r="A323" s="130"/>
      <c r="B323" s="34"/>
      <c r="C323" s="121" t="s">
        <v>362</v>
      </c>
      <c r="D323" s="112"/>
      <c r="E323" s="113" t="s">
        <v>365</v>
      </c>
      <c r="F323" s="114"/>
      <c r="G323" s="114"/>
      <c r="H323" s="131"/>
      <c r="I323" s="63"/>
      <c r="J323" s="67"/>
      <c r="K323" s="63"/>
      <c r="L323" s="63"/>
    </row>
    <row r="324" spans="1:12" ht="24.75" thickTop="1" x14ac:dyDescent="0.25">
      <c r="A324" s="90">
        <v>27</v>
      </c>
      <c r="B324" s="116" t="s">
        <v>368</v>
      </c>
      <c r="C324" s="92" t="s">
        <v>359</v>
      </c>
      <c r="D324" s="93"/>
      <c r="E324" s="94" t="s">
        <v>17</v>
      </c>
      <c r="F324" s="95" t="s">
        <v>18</v>
      </c>
      <c r="G324" s="95">
        <v>40</v>
      </c>
      <c r="H324" s="132"/>
      <c r="I324" s="99">
        <f t="shared" si="24"/>
        <v>0</v>
      </c>
      <c r="J324" s="106"/>
      <c r="K324" s="99">
        <f t="shared" si="25"/>
        <v>0</v>
      </c>
      <c r="L324" s="99">
        <f t="shared" si="26"/>
        <v>0</v>
      </c>
    </row>
    <row r="325" spans="1:12" x14ac:dyDescent="0.25">
      <c r="A325" s="28"/>
      <c r="B325" s="29"/>
      <c r="C325" s="14" t="s">
        <v>366</v>
      </c>
      <c r="D325" s="30"/>
      <c r="E325" s="22" t="s">
        <v>17</v>
      </c>
      <c r="F325" s="31"/>
      <c r="G325" s="31"/>
      <c r="H325" s="32"/>
      <c r="I325" s="23"/>
      <c r="J325" s="33"/>
      <c r="K325" s="23"/>
      <c r="L325" s="23"/>
    </row>
    <row r="326" spans="1:12" ht="15.75" thickBot="1" x14ac:dyDescent="0.3">
      <c r="A326" s="100"/>
      <c r="B326" s="118"/>
      <c r="C326" s="81" t="s">
        <v>369</v>
      </c>
      <c r="D326" s="101"/>
      <c r="E326" s="83" t="s">
        <v>17</v>
      </c>
      <c r="F326" s="102"/>
      <c r="G326" s="102"/>
      <c r="H326" s="129"/>
      <c r="I326" s="105"/>
      <c r="J326" s="107"/>
      <c r="K326" s="105"/>
      <c r="L326" s="105"/>
    </row>
    <row r="327" spans="1:12" ht="24.75" thickTop="1" x14ac:dyDescent="0.25">
      <c r="A327" s="72">
        <v>28</v>
      </c>
      <c r="B327" s="71" t="s">
        <v>374</v>
      </c>
      <c r="C327" s="74" t="s">
        <v>370</v>
      </c>
      <c r="D327" s="75"/>
      <c r="E327" s="76" t="s">
        <v>17</v>
      </c>
      <c r="F327" s="77" t="s">
        <v>171</v>
      </c>
      <c r="G327" s="77">
        <v>230</v>
      </c>
      <c r="H327" s="128"/>
      <c r="I327" s="65">
        <f t="shared" si="24"/>
        <v>0</v>
      </c>
      <c r="J327" s="69"/>
      <c r="K327" s="65">
        <f t="shared" si="25"/>
        <v>0</v>
      </c>
      <c r="L327" s="65">
        <f t="shared" si="26"/>
        <v>0</v>
      </c>
    </row>
    <row r="328" spans="1:12" ht="24" x14ac:dyDescent="0.25">
      <c r="A328" s="28"/>
      <c r="B328" s="29"/>
      <c r="C328" s="14" t="s">
        <v>373</v>
      </c>
      <c r="D328" s="30"/>
      <c r="E328" s="22" t="s">
        <v>17</v>
      </c>
      <c r="F328" s="31"/>
      <c r="G328" s="31"/>
      <c r="H328" s="32"/>
      <c r="I328" s="23"/>
      <c r="J328" s="33"/>
      <c r="K328" s="23"/>
      <c r="L328" s="23"/>
    </row>
    <row r="329" spans="1:12" x14ac:dyDescent="0.25">
      <c r="A329" s="28"/>
      <c r="B329" s="29"/>
      <c r="C329" s="14" t="s">
        <v>371</v>
      </c>
      <c r="D329" s="30"/>
      <c r="E329" s="22" t="s">
        <v>17</v>
      </c>
      <c r="F329" s="31"/>
      <c r="G329" s="31"/>
      <c r="H329" s="32"/>
      <c r="I329" s="23"/>
      <c r="J329" s="33"/>
      <c r="K329" s="23"/>
      <c r="L329" s="23"/>
    </row>
    <row r="330" spans="1:12" ht="15.75" thickBot="1" x14ac:dyDescent="0.3">
      <c r="A330" s="130"/>
      <c r="B330" s="34"/>
      <c r="C330" s="121" t="s">
        <v>372</v>
      </c>
      <c r="D330" s="112"/>
      <c r="E330" s="113" t="s">
        <v>17</v>
      </c>
      <c r="F330" s="114"/>
      <c r="G330" s="114"/>
      <c r="H330" s="131"/>
      <c r="I330" s="63"/>
      <c r="J330" s="67"/>
      <c r="K330" s="63"/>
      <c r="L330" s="63"/>
    </row>
    <row r="331" spans="1:12" ht="24.75" thickTop="1" x14ac:dyDescent="0.25">
      <c r="A331" s="90">
        <v>29</v>
      </c>
      <c r="B331" s="116" t="s">
        <v>377</v>
      </c>
      <c r="C331" s="92" t="s">
        <v>370</v>
      </c>
      <c r="D331" s="93"/>
      <c r="E331" s="94" t="s">
        <v>17</v>
      </c>
      <c r="F331" s="95" t="s">
        <v>171</v>
      </c>
      <c r="G331" s="95">
        <v>70</v>
      </c>
      <c r="H331" s="132"/>
      <c r="I331" s="99">
        <f t="shared" si="24"/>
        <v>0</v>
      </c>
      <c r="J331" s="106"/>
      <c r="K331" s="99">
        <f t="shared" si="25"/>
        <v>0</v>
      </c>
      <c r="L331" s="99">
        <f t="shared" si="26"/>
        <v>0</v>
      </c>
    </row>
    <row r="332" spans="1:12" ht="24" x14ac:dyDescent="0.25">
      <c r="A332" s="28"/>
      <c r="B332" s="29"/>
      <c r="C332" s="14" t="s">
        <v>373</v>
      </c>
      <c r="D332" s="30"/>
      <c r="E332" s="22" t="s">
        <v>17</v>
      </c>
      <c r="F332" s="31"/>
      <c r="G332" s="31"/>
      <c r="H332" s="32"/>
      <c r="I332" s="23"/>
      <c r="J332" s="33"/>
      <c r="K332" s="23"/>
      <c r="L332" s="23"/>
    </row>
    <row r="333" spans="1:12" x14ac:dyDescent="0.25">
      <c r="A333" s="28"/>
      <c r="B333" s="29"/>
      <c r="C333" s="14" t="s">
        <v>376</v>
      </c>
      <c r="D333" s="30"/>
      <c r="E333" s="22" t="s">
        <v>17</v>
      </c>
      <c r="F333" s="31"/>
      <c r="G333" s="31"/>
      <c r="H333" s="32"/>
      <c r="I333" s="23"/>
      <c r="J333" s="33"/>
      <c r="K333" s="23"/>
      <c r="L333" s="23"/>
    </row>
    <row r="334" spans="1:12" ht="15.75" thickBot="1" x14ac:dyDescent="0.3">
      <c r="A334" s="100"/>
      <c r="B334" s="118"/>
      <c r="C334" s="81" t="s">
        <v>375</v>
      </c>
      <c r="D334" s="101"/>
      <c r="E334" s="83" t="s">
        <v>17</v>
      </c>
      <c r="F334" s="102"/>
      <c r="G334" s="102"/>
      <c r="H334" s="129"/>
      <c r="I334" s="105"/>
      <c r="J334" s="107"/>
      <c r="K334" s="105"/>
      <c r="L334" s="105"/>
    </row>
    <row r="335" spans="1:12" ht="24.75" thickTop="1" x14ac:dyDescent="0.25">
      <c r="A335" s="72">
        <v>30</v>
      </c>
      <c r="B335" s="71" t="s">
        <v>379</v>
      </c>
      <c r="C335" s="74" t="s">
        <v>378</v>
      </c>
      <c r="D335" s="75"/>
      <c r="E335" s="76" t="s">
        <v>17</v>
      </c>
      <c r="F335" s="77" t="s">
        <v>18</v>
      </c>
      <c r="G335" s="77">
        <v>5</v>
      </c>
      <c r="H335" s="128"/>
      <c r="I335" s="65">
        <f t="shared" si="24"/>
        <v>0</v>
      </c>
      <c r="J335" s="69"/>
      <c r="K335" s="65">
        <f t="shared" si="25"/>
        <v>0</v>
      </c>
      <c r="L335" s="65">
        <f t="shared" si="26"/>
        <v>0</v>
      </c>
    </row>
    <row r="336" spans="1:12" ht="15.75" thickBot="1" x14ac:dyDescent="0.3">
      <c r="A336" s="130"/>
      <c r="B336" s="34"/>
      <c r="C336" s="121" t="s">
        <v>99</v>
      </c>
      <c r="D336" s="112"/>
      <c r="E336" s="113" t="s">
        <v>17</v>
      </c>
      <c r="F336" s="114"/>
      <c r="G336" s="114"/>
      <c r="H336" s="131"/>
      <c r="I336" s="63"/>
      <c r="J336" s="67"/>
      <c r="K336" s="63"/>
      <c r="L336" s="63"/>
    </row>
    <row r="337" spans="1:12" ht="15.75" thickTop="1" x14ac:dyDescent="0.25">
      <c r="A337" s="90">
        <v>31</v>
      </c>
      <c r="B337" s="116" t="s">
        <v>383</v>
      </c>
      <c r="C337" s="92" t="s">
        <v>380</v>
      </c>
      <c r="D337" s="93"/>
      <c r="E337" s="94" t="s">
        <v>17</v>
      </c>
      <c r="F337" s="95" t="s">
        <v>18</v>
      </c>
      <c r="G337" s="95">
        <v>70</v>
      </c>
      <c r="H337" s="132"/>
      <c r="I337" s="99">
        <f t="shared" si="24"/>
        <v>0</v>
      </c>
      <c r="J337" s="106"/>
      <c r="K337" s="99">
        <f t="shared" si="25"/>
        <v>0</v>
      </c>
      <c r="L337" s="99">
        <f t="shared" si="26"/>
        <v>0</v>
      </c>
    </row>
    <row r="338" spans="1:12" x14ac:dyDescent="0.25">
      <c r="A338" s="28"/>
      <c r="B338" s="29"/>
      <c r="C338" s="14" t="s">
        <v>381</v>
      </c>
      <c r="D338" s="30"/>
      <c r="E338" s="22" t="s">
        <v>17</v>
      </c>
      <c r="F338" s="31"/>
      <c r="G338" s="31"/>
      <c r="H338" s="32"/>
      <c r="I338" s="23"/>
      <c r="J338" s="33"/>
      <c r="K338" s="23"/>
      <c r="L338" s="23"/>
    </row>
    <row r="339" spans="1:12" x14ac:dyDescent="0.25">
      <c r="A339" s="28"/>
      <c r="B339" s="29"/>
      <c r="C339" s="14" t="s">
        <v>382</v>
      </c>
      <c r="D339" s="30"/>
      <c r="E339" s="22" t="s">
        <v>17</v>
      </c>
      <c r="F339" s="31"/>
      <c r="G339" s="31"/>
      <c r="H339" s="32"/>
      <c r="I339" s="23"/>
      <c r="J339" s="33"/>
      <c r="K339" s="23"/>
      <c r="L339" s="23"/>
    </row>
    <row r="340" spans="1:12" ht="15.75" thickBot="1" x14ac:dyDescent="0.3">
      <c r="A340" s="100"/>
      <c r="B340" s="118"/>
      <c r="C340" s="81" t="s">
        <v>99</v>
      </c>
      <c r="D340" s="101"/>
      <c r="E340" s="83" t="s">
        <v>17</v>
      </c>
      <c r="F340" s="102"/>
      <c r="G340" s="102"/>
      <c r="H340" s="129"/>
      <c r="I340" s="105"/>
      <c r="J340" s="107"/>
      <c r="K340" s="105"/>
      <c r="L340" s="105"/>
    </row>
    <row r="341" spans="1:12" ht="15.75" thickTop="1" x14ac:dyDescent="0.25">
      <c r="A341" s="72">
        <v>32</v>
      </c>
      <c r="B341" s="71" t="s">
        <v>387</v>
      </c>
      <c r="C341" s="74" t="s">
        <v>384</v>
      </c>
      <c r="D341" s="75"/>
      <c r="E341" s="76" t="s">
        <v>17</v>
      </c>
      <c r="F341" s="77" t="s">
        <v>171</v>
      </c>
      <c r="G341" s="77">
        <v>110</v>
      </c>
      <c r="H341" s="128"/>
      <c r="I341" s="65">
        <f t="shared" ref="I341:I372" si="27">G341*H341</f>
        <v>0</v>
      </c>
      <c r="J341" s="69"/>
      <c r="K341" s="65">
        <f t="shared" ref="K341:K372" si="28">H341*(1+J341)</f>
        <v>0</v>
      </c>
      <c r="L341" s="65">
        <f t="shared" ref="L341:L372" si="29">G341*K341</f>
        <v>0</v>
      </c>
    </row>
    <row r="342" spans="1:12" x14ac:dyDescent="0.25">
      <c r="A342" s="28"/>
      <c r="B342" s="29"/>
      <c r="C342" s="14" t="s">
        <v>385</v>
      </c>
      <c r="D342" s="30"/>
      <c r="E342" s="22" t="s">
        <v>17</v>
      </c>
      <c r="F342" s="31"/>
      <c r="G342" s="31"/>
      <c r="H342" s="32"/>
      <c r="I342" s="23"/>
      <c r="J342" s="33"/>
      <c r="K342" s="23"/>
      <c r="L342" s="23"/>
    </row>
    <row r="343" spans="1:12" x14ac:dyDescent="0.25">
      <c r="A343" s="28"/>
      <c r="B343" s="29"/>
      <c r="C343" s="14" t="s">
        <v>386</v>
      </c>
      <c r="D343" s="30"/>
      <c r="E343" s="22" t="s">
        <v>17</v>
      </c>
      <c r="F343" s="31"/>
      <c r="G343" s="31"/>
      <c r="H343" s="32"/>
      <c r="I343" s="23"/>
      <c r="J343" s="33"/>
      <c r="K343" s="23"/>
      <c r="L343" s="23"/>
    </row>
    <row r="344" spans="1:12" ht="15.75" thickBot="1" x14ac:dyDescent="0.3">
      <c r="A344" s="130"/>
      <c r="B344" s="34"/>
      <c r="C344" s="121" t="s">
        <v>375</v>
      </c>
      <c r="D344" s="112"/>
      <c r="E344" s="113" t="s">
        <v>17</v>
      </c>
      <c r="F344" s="114"/>
      <c r="G344" s="114"/>
      <c r="H344" s="131"/>
      <c r="I344" s="63"/>
      <c r="J344" s="67"/>
      <c r="K344" s="63"/>
      <c r="L344" s="63"/>
    </row>
    <row r="345" spans="1:12" ht="15.75" thickTop="1" x14ac:dyDescent="0.25">
      <c r="A345" s="90">
        <v>33</v>
      </c>
      <c r="B345" s="116" t="s">
        <v>388</v>
      </c>
      <c r="C345" s="92" t="s">
        <v>389</v>
      </c>
      <c r="D345" s="93"/>
      <c r="E345" s="94" t="s">
        <v>17</v>
      </c>
      <c r="F345" s="95" t="s">
        <v>171</v>
      </c>
      <c r="G345" s="95">
        <v>140</v>
      </c>
      <c r="H345" s="132"/>
      <c r="I345" s="99">
        <f t="shared" si="27"/>
        <v>0</v>
      </c>
      <c r="J345" s="106"/>
      <c r="K345" s="99">
        <f t="shared" si="28"/>
        <v>0</v>
      </c>
      <c r="L345" s="99">
        <f t="shared" si="29"/>
        <v>0</v>
      </c>
    </row>
    <row r="346" spans="1:12" x14ac:dyDescent="0.25">
      <c r="A346" s="28"/>
      <c r="B346" s="29"/>
      <c r="C346" s="14" t="s">
        <v>390</v>
      </c>
      <c r="D346" s="30"/>
      <c r="E346" s="22" t="s">
        <v>392</v>
      </c>
      <c r="F346" s="31"/>
      <c r="G346" s="31"/>
      <c r="H346" s="32"/>
      <c r="I346" s="23"/>
      <c r="J346" s="33"/>
      <c r="K346" s="23"/>
      <c r="L346" s="23"/>
    </row>
    <row r="347" spans="1:12" x14ac:dyDescent="0.25">
      <c r="A347" s="28"/>
      <c r="B347" s="29"/>
      <c r="C347" s="14" t="s">
        <v>391</v>
      </c>
      <c r="D347" s="30"/>
      <c r="E347" s="22" t="s">
        <v>393</v>
      </c>
      <c r="F347" s="31"/>
      <c r="G347" s="31"/>
      <c r="H347" s="32"/>
      <c r="I347" s="23"/>
      <c r="J347" s="33"/>
      <c r="K347" s="23"/>
      <c r="L347" s="23"/>
    </row>
    <row r="348" spans="1:12" ht="15.75" thickBot="1" x14ac:dyDescent="0.3">
      <c r="A348" s="100"/>
      <c r="B348" s="118"/>
      <c r="C348" s="81" t="s">
        <v>372</v>
      </c>
      <c r="D348" s="101"/>
      <c r="E348" s="83" t="s">
        <v>17</v>
      </c>
      <c r="F348" s="102"/>
      <c r="G348" s="102"/>
      <c r="H348" s="129"/>
      <c r="I348" s="105"/>
      <c r="J348" s="107"/>
      <c r="K348" s="105"/>
      <c r="L348" s="105"/>
    </row>
    <row r="349" spans="1:12" ht="15.75" thickTop="1" x14ac:dyDescent="0.25">
      <c r="A349" s="72">
        <v>34</v>
      </c>
      <c r="B349" s="71" t="s">
        <v>398</v>
      </c>
      <c r="C349" s="74" t="s">
        <v>394</v>
      </c>
      <c r="D349" s="75"/>
      <c r="E349" s="76" t="s">
        <v>17</v>
      </c>
      <c r="F349" s="77" t="s">
        <v>171</v>
      </c>
      <c r="G349" s="77">
        <v>100</v>
      </c>
      <c r="H349" s="128"/>
      <c r="I349" s="65">
        <f t="shared" si="27"/>
        <v>0</v>
      </c>
      <c r="J349" s="69"/>
      <c r="K349" s="65">
        <f t="shared" si="28"/>
        <v>0</v>
      </c>
      <c r="L349" s="65">
        <f t="shared" si="29"/>
        <v>0</v>
      </c>
    </row>
    <row r="350" spans="1:12" x14ac:dyDescent="0.25">
      <c r="A350" s="28"/>
      <c r="B350" s="29"/>
      <c r="C350" s="14" t="s">
        <v>395</v>
      </c>
      <c r="D350" s="30"/>
      <c r="E350" s="22" t="s">
        <v>17</v>
      </c>
      <c r="F350" s="31"/>
      <c r="G350" s="31"/>
      <c r="H350" s="32"/>
      <c r="I350" s="23"/>
      <c r="J350" s="33"/>
      <c r="K350" s="23"/>
      <c r="L350" s="23"/>
    </row>
    <row r="351" spans="1:12" x14ac:dyDescent="0.25">
      <c r="A351" s="28"/>
      <c r="B351" s="29"/>
      <c r="C351" s="14" t="s">
        <v>397</v>
      </c>
      <c r="D351" s="30"/>
      <c r="E351" s="22" t="s">
        <v>392</v>
      </c>
      <c r="F351" s="31"/>
      <c r="G351" s="31"/>
      <c r="H351" s="32"/>
      <c r="I351" s="23"/>
      <c r="J351" s="33"/>
      <c r="K351" s="23"/>
      <c r="L351" s="23"/>
    </row>
    <row r="352" spans="1:12" ht="15.75" thickBot="1" x14ac:dyDescent="0.3">
      <c r="A352" s="130"/>
      <c r="B352" s="34"/>
      <c r="C352" s="121" t="s">
        <v>396</v>
      </c>
      <c r="D352" s="112"/>
      <c r="E352" s="113" t="s">
        <v>17</v>
      </c>
      <c r="F352" s="114"/>
      <c r="G352" s="114"/>
      <c r="H352" s="131"/>
      <c r="I352" s="63"/>
      <c r="J352" s="67"/>
      <c r="K352" s="63"/>
      <c r="L352" s="63"/>
    </row>
    <row r="353" spans="1:12" ht="15.75" thickTop="1" x14ac:dyDescent="0.25">
      <c r="A353" s="90">
        <v>35</v>
      </c>
      <c r="B353" s="116" t="s">
        <v>402</v>
      </c>
      <c r="C353" s="92" t="s">
        <v>399</v>
      </c>
      <c r="D353" s="93"/>
      <c r="E353" s="94" t="s">
        <v>17</v>
      </c>
      <c r="F353" s="95" t="s">
        <v>18</v>
      </c>
      <c r="G353" s="95">
        <v>70</v>
      </c>
      <c r="H353" s="132"/>
      <c r="I353" s="99">
        <f t="shared" si="27"/>
        <v>0</v>
      </c>
      <c r="J353" s="106"/>
      <c r="K353" s="99">
        <f t="shared" si="28"/>
        <v>0</v>
      </c>
      <c r="L353" s="99">
        <f t="shared" si="29"/>
        <v>0</v>
      </c>
    </row>
    <row r="354" spans="1:12" ht="48" x14ac:dyDescent="0.25">
      <c r="A354" s="28"/>
      <c r="B354" s="29"/>
      <c r="C354" s="14" t="s">
        <v>400</v>
      </c>
      <c r="D354" s="30"/>
      <c r="E354" s="22" t="s">
        <v>17</v>
      </c>
      <c r="F354" s="31"/>
      <c r="G354" s="31"/>
      <c r="H354" s="32"/>
      <c r="I354" s="23"/>
      <c r="J354" s="33"/>
      <c r="K354" s="23"/>
      <c r="L354" s="23"/>
    </row>
    <row r="355" spans="1:12" x14ac:dyDescent="0.25">
      <c r="A355" s="28"/>
      <c r="B355" s="29"/>
      <c r="C355" s="14" t="s">
        <v>401</v>
      </c>
      <c r="D355" s="30"/>
      <c r="E355" s="22" t="s">
        <v>392</v>
      </c>
      <c r="F355" s="31"/>
      <c r="G355" s="31"/>
      <c r="H355" s="32"/>
      <c r="I355" s="23"/>
      <c r="J355" s="33"/>
      <c r="K355" s="23"/>
      <c r="L355" s="23"/>
    </row>
    <row r="356" spans="1:12" ht="15.75" thickBot="1" x14ac:dyDescent="0.3">
      <c r="A356" s="100"/>
      <c r="B356" s="118"/>
      <c r="C356" s="81" t="s">
        <v>99</v>
      </c>
      <c r="D356" s="101"/>
      <c r="E356" s="83" t="s">
        <v>17</v>
      </c>
      <c r="F356" s="102"/>
      <c r="G356" s="102"/>
      <c r="H356" s="129"/>
      <c r="I356" s="105"/>
      <c r="J356" s="107"/>
      <c r="K356" s="105"/>
      <c r="L356" s="105"/>
    </row>
    <row r="357" spans="1:12" ht="15.75" thickTop="1" x14ac:dyDescent="0.25">
      <c r="A357" s="72">
        <v>36</v>
      </c>
      <c r="B357" s="71" t="s">
        <v>405</v>
      </c>
      <c r="C357" s="74" t="s">
        <v>403</v>
      </c>
      <c r="D357" s="75"/>
      <c r="E357" s="76" t="s">
        <v>17</v>
      </c>
      <c r="F357" s="77" t="s">
        <v>18</v>
      </c>
      <c r="G357" s="77">
        <v>40</v>
      </c>
      <c r="H357" s="128"/>
      <c r="I357" s="65">
        <f t="shared" si="27"/>
        <v>0</v>
      </c>
      <c r="J357" s="69"/>
      <c r="K357" s="65">
        <f t="shared" si="28"/>
        <v>0</v>
      </c>
      <c r="L357" s="65">
        <f t="shared" si="29"/>
        <v>0</v>
      </c>
    </row>
    <row r="358" spans="1:12" x14ac:dyDescent="0.25">
      <c r="A358" s="28"/>
      <c r="B358" s="29"/>
      <c r="C358" s="14" t="s">
        <v>404</v>
      </c>
      <c r="D358" s="30"/>
      <c r="E358" s="22" t="s">
        <v>392</v>
      </c>
      <c r="F358" s="31"/>
      <c r="G358" s="31"/>
      <c r="H358" s="32"/>
      <c r="I358" s="23"/>
      <c r="J358" s="33"/>
      <c r="K358" s="23"/>
      <c r="L358" s="23"/>
    </row>
    <row r="359" spans="1:12" ht="15.75" thickBot="1" x14ac:dyDescent="0.3">
      <c r="A359" s="130"/>
      <c r="B359" s="34"/>
      <c r="C359" s="121" t="s">
        <v>99</v>
      </c>
      <c r="D359" s="112"/>
      <c r="E359" s="113" t="s">
        <v>17</v>
      </c>
      <c r="F359" s="114"/>
      <c r="G359" s="114"/>
      <c r="H359" s="131"/>
      <c r="I359" s="63"/>
      <c r="J359" s="67"/>
      <c r="K359" s="63"/>
      <c r="L359" s="63"/>
    </row>
    <row r="360" spans="1:12" ht="15.75" thickTop="1" x14ac:dyDescent="0.25">
      <c r="A360" s="90">
        <v>37</v>
      </c>
      <c r="B360" s="116" t="s">
        <v>407</v>
      </c>
      <c r="C360" s="92" t="s">
        <v>406</v>
      </c>
      <c r="D360" s="93"/>
      <c r="E360" s="94" t="s">
        <v>17</v>
      </c>
      <c r="F360" s="95" t="s">
        <v>18</v>
      </c>
      <c r="G360" s="95">
        <v>70</v>
      </c>
      <c r="H360" s="132"/>
      <c r="I360" s="99">
        <f t="shared" si="27"/>
        <v>0</v>
      </c>
      <c r="J360" s="106"/>
      <c r="K360" s="99">
        <f t="shared" si="28"/>
        <v>0</v>
      </c>
      <c r="L360" s="99">
        <f t="shared" si="29"/>
        <v>0</v>
      </c>
    </row>
    <row r="361" spans="1:12" x14ac:dyDescent="0.25">
      <c r="A361" s="28"/>
      <c r="B361" s="29"/>
      <c r="C361" s="14" t="s">
        <v>404</v>
      </c>
      <c r="D361" s="30"/>
      <c r="E361" s="22" t="s">
        <v>392</v>
      </c>
      <c r="F361" s="31"/>
      <c r="G361" s="31"/>
      <c r="H361" s="32"/>
      <c r="I361" s="23"/>
      <c r="J361" s="33"/>
      <c r="K361" s="23"/>
      <c r="L361" s="23"/>
    </row>
    <row r="362" spans="1:12" ht="15.75" thickBot="1" x14ac:dyDescent="0.3">
      <c r="A362" s="100"/>
      <c r="B362" s="118"/>
      <c r="C362" s="81" t="s">
        <v>99</v>
      </c>
      <c r="D362" s="101"/>
      <c r="E362" s="83" t="s">
        <v>17</v>
      </c>
      <c r="F362" s="102"/>
      <c r="G362" s="102"/>
      <c r="H362" s="129"/>
      <c r="I362" s="105"/>
      <c r="J362" s="107"/>
      <c r="K362" s="105"/>
      <c r="L362" s="105"/>
    </row>
    <row r="363" spans="1:12" ht="15.75" thickTop="1" x14ac:dyDescent="0.25">
      <c r="A363" s="72">
        <v>38</v>
      </c>
      <c r="B363" s="71" t="s">
        <v>409</v>
      </c>
      <c r="C363" s="74" t="s">
        <v>408</v>
      </c>
      <c r="D363" s="75"/>
      <c r="E363" s="76" t="s">
        <v>17</v>
      </c>
      <c r="F363" s="77" t="s">
        <v>18</v>
      </c>
      <c r="G363" s="77">
        <v>20</v>
      </c>
      <c r="H363" s="128"/>
      <c r="I363" s="65">
        <f t="shared" si="27"/>
        <v>0</v>
      </c>
      <c r="J363" s="69"/>
      <c r="K363" s="65">
        <f t="shared" si="28"/>
        <v>0</v>
      </c>
      <c r="L363" s="65">
        <f t="shared" si="29"/>
        <v>0</v>
      </c>
    </row>
    <row r="364" spans="1:12" ht="15.75" thickBot="1" x14ac:dyDescent="0.3">
      <c r="A364" s="130"/>
      <c r="B364" s="34"/>
      <c r="C364" s="121" t="s">
        <v>99</v>
      </c>
      <c r="D364" s="112"/>
      <c r="E364" s="113" t="s">
        <v>17</v>
      </c>
      <c r="F364" s="114"/>
      <c r="G364" s="114"/>
      <c r="H364" s="131"/>
      <c r="I364" s="63"/>
      <c r="J364" s="67"/>
      <c r="K364" s="63"/>
      <c r="L364" s="63"/>
    </row>
    <row r="365" spans="1:12" ht="15.75" thickTop="1" x14ac:dyDescent="0.25">
      <c r="A365" s="90">
        <v>39</v>
      </c>
      <c r="B365" s="122" t="s">
        <v>409</v>
      </c>
      <c r="C365" s="92" t="s">
        <v>410</v>
      </c>
      <c r="D365" s="93"/>
      <c r="E365" s="94" t="s">
        <v>17</v>
      </c>
      <c r="F365" s="95" t="s">
        <v>18</v>
      </c>
      <c r="G365" s="95">
        <v>40</v>
      </c>
      <c r="H365" s="132"/>
      <c r="I365" s="99">
        <f t="shared" si="27"/>
        <v>0</v>
      </c>
      <c r="J365" s="106"/>
      <c r="K365" s="99">
        <f t="shared" si="28"/>
        <v>0</v>
      </c>
      <c r="L365" s="99">
        <f t="shared" si="29"/>
        <v>0</v>
      </c>
    </row>
    <row r="366" spans="1:12" ht="15.75" thickBot="1" x14ac:dyDescent="0.3">
      <c r="A366" s="100"/>
      <c r="B366" s="123"/>
      <c r="C366" s="81" t="s">
        <v>99</v>
      </c>
      <c r="D366" s="101"/>
      <c r="E366" s="83" t="s">
        <v>17</v>
      </c>
      <c r="F366" s="102"/>
      <c r="G366" s="102"/>
      <c r="H366" s="129"/>
      <c r="I366" s="105"/>
      <c r="J366" s="107"/>
      <c r="K366" s="105"/>
      <c r="L366" s="105"/>
    </row>
    <row r="367" spans="1:12" ht="15.75" thickTop="1" x14ac:dyDescent="0.25">
      <c r="A367" s="72">
        <v>40</v>
      </c>
      <c r="B367" s="35" t="s">
        <v>409</v>
      </c>
      <c r="C367" s="74" t="s">
        <v>294</v>
      </c>
      <c r="D367" s="75"/>
      <c r="E367" s="76" t="s">
        <v>17</v>
      </c>
      <c r="F367" s="77" t="s">
        <v>18</v>
      </c>
      <c r="G367" s="77">
        <v>30</v>
      </c>
      <c r="H367" s="128"/>
      <c r="I367" s="65">
        <f t="shared" si="27"/>
        <v>0</v>
      </c>
      <c r="J367" s="69"/>
      <c r="K367" s="65">
        <f t="shared" si="28"/>
        <v>0</v>
      </c>
      <c r="L367" s="65">
        <f t="shared" si="29"/>
        <v>0</v>
      </c>
    </row>
    <row r="368" spans="1:12" ht="15.75" thickBot="1" x14ac:dyDescent="0.3">
      <c r="A368" s="130"/>
      <c r="B368" s="35"/>
      <c r="C368" s="121" t="s">
        <v>99</v>
      </c>
      <c r="D368" s="112"/>
      <c r="E368" s="113" t="s">
        <v>17</v>
      </c>
      <c r="F368" s="114"/>
      <c r="G368" s="114"/>
      <c r="H368" s="131"/>
      <c r="I368" s="63"/>
      <c r="J368" s="67"/>
      <c r="K368" s="63"/>
      <c r="L368" s="63"/>
    </row>
    <row r="369" spans="1:12" ht="15.75" thickTop="1" x14ac:dyDescent="0.25">
      <c r="A369" s="90">
        <v>41</v>
      </c>
      <c r="B369" s="116" t="s">
        <v>412</v>
      </c>
      <c r="C369" s="92" t="s">
        <v>411</v>
      </c>
      <c r="D369" s="93"/>
      <c r="E369" s="94" t="s">
        <v>17</v>
      </c>
      <c r="F369" s="95" t="s">
        <v>18</v>
      </c>
      <c r="G369" s="95">
        <v>30</v>
      </c>
      <c r="H369" s="132"/>
      <c r="I369" s="99">
        <f t="shared" si="27"/>
        <v>0</v>
      </c>
      <c r="J369" s="106"/>
      <c r="K369" s="99">
        <f t="shared" si="28"/>
        <v>0</v>
      </c>
      <c r="L369" s="99">
        <f t="shared" si="29"/>
        <v>0</v>
      </c>
    </row>
    <row r="370" spans="1:12" ht="24" x14ac:dyDescent="0.25">
      <c r="A370" s="28"/>
      <c r="B370" s="29"/>
      <c r="C370" s="14" t="s">
        <v>413</v>
      </c>
      <c r="D370" s="30"/>
      <c r="E370" s="22" t="s">
        <v>414</v>
      </c>
      <c r="F370" s="31"/>
      <c r="G370" s="31"/>
      <c r="H370" s="32"/>
      <c r="I370" s="23"/>
      <c r="J370" s="33"/>
      <c r="K370" s="23"/>
      <c r="L370" s="23"/>
    </row>
    <row r="371" spans="1:12" ht="15.75" thickBot="1" x14ac:dyDescent="0.3">
      <c r="A371" s="100"/>
      <c r="B371" s="118"/>
      <c r="C371" s="81" t="s">
        <v>99</v>
      </c>
      <c r="D371" s="101"/>
      <c r="E371" s="83"/>
      <c r="F371" s="102"/>
      <c r="G371" s="102"/>
      <c r="H371" s="129"/>
      <c r="I371" s="105"/>
      <c r="J371" s="107"/>
      <c r="K371" s="105"/>
      <c r="L371" s="105"/>
    </row>
    <row r="372" spans="1:12" ht="24.75" thickTop="1" x14ac:dyDescent="0.25">
      <c r="A372" s="72">
        <v>42</v>
      </c>
      <c r="B372" s="71" t="s">
        <v>415</v>
      </c>
      <c r="C372" s="74" t="s">
        <v>418</v>
      </c>
      <c r="D372" s="75"/>
      <c r="E372" s="76" t="s">
        <v>17</v>
      </c>
      <c r="F372" s="77" t="s">
        <v>18</v>
      </c>
      <c r="G372" s="77">
        <v>10</v>
      </c>
      <c r="H372" s="128"/>
      <c r="I372" s="65">
        <f t="shared" si="27"/>
        <v>0</v>
      </c>
      <c r="J372" s="69"/>
      <c r="K372" s="65">
        <f t="shared" si="28"/>
        <v>0</v>
      </c>
      <c r="L372" s="65">
        <f t="shared" si="29"/>
        <v>0</v>
      </c>
    </row>
    <row r="373" spans="1:12" ht="15.75" thickBot="1" x14ac:dyDescent="0.3">
      <c r="A373" s="130"/>
      <c r="B373" s="34"/>
      <c r="C373" s="121" t="s">
        <v>419</v>
      </c>
      <c r="D373" s="112"/>
      <c r="E373" s="113" t="s">
        <v>17</v>
      </c>
      <c r="F373" s="114"/>
      <c r="G373" s="114"/>
      <c r="H373" s="131"/>
      <c r="I373" s="63"/>
      <c r="J373" s="67"/>
      <c r="K373" s="63"/>
      <c r="L373" s="63"/>
    </row>
    <row r="374" spans="1:12" ht="24.75" thickTop="1" x14ac:dyDescent="0.25">
      <c r="A374" s="90">
        <v>43</v>
      </c>
      <c r="B374" s="116" t="s">
        <v>416</v>
      </c>
      <c r="C374" s="92" t="s">
        <v>420</v>
      </c>
      <c r="D374" s="93"/>
      <c r="E374" s="94" t="s">
        <v>17</v>
      </c>
      <c r="F374" s="95" t="s">
        <v>18</v>
      </c>
      <c r="G374" s="95">
        <v>10</v>
      </c>
      <c r="H374" s="132"/>
      <c r="I374" s="99">
        <f t="shared" ref="I374:I405" si="30">G374*H374</f>
        <v>0</v>
      </c>
      <c r="J374" s="106"/>
      <c r="K374" s="99">
        <f t="shared" ref="K374:K405" si="31">H374*(1+J374)</f>
        <v>0</v>
      </c>
      <c r="L374" s="99">
        <f t="shared" ref="L374:L405" si="32">G374*K374</f>
        <v>0</v>
      </c>
    </row>
    <row r="375" spans="1:12" ht="15.75" thickBot="1" x14ac:dyDescent="0.3">
      <c r="A375" s="100"/>
      <c r="B375" s="118"/>
      <c r="C375" s="81" t="s">
        <v>419</v>
      </c>
      <c r="D375" s="101"/>
      <c r="E375" s="83" t="s">
        <v>17</v>
      </c>
      <c r="F375" s="102"/>
      <c r="G375" s="102"/>
      <c r="H375" s="129"/>
      <c r="I375" s="105"/>
      <c r="J375" s="107"/>
      <c r="K375" s="105"/>
      <c r="L375" s="105"/>
    </row>
    <row r="376" spans="1:12" ht="24.75" thickTop="1" x14ac:dyDescent="0.25">
      <c r="A376" s="72">
        <v>44</v>
      </c>
      <c r="B376" s="71" t="s">
        <v>417</v>
      </c>
      <c r="C376" s="74" t="s">
        <v>421</v>
      </c>
      <c r="D376" s="75"/>
      <c r="E376" s="76" t="s">
        <v>17</v>
      </c>
      <c r="F376" s="77" t="s">
        <v>18</v>
      </c>
      <c r="G376" s="77">
        <v>10</v>
      </c>
      <c r="H376" s="128"/>
      <c r="I376" s="65">
        <f t="shared" si="30"/>
        <v>0</v>
      </c>
      <c r="J376" s="69"/>
      <c r="K376" s="65">
        <f t="shared" si="31"/>
        <v>0</v>
      </c>
      <c r="L376" s="65">
        <f t="shared" si="32"/>
        <v>0</v>
      </c>
    </row>
    <row r="377" spans="1:12" ht="15.75" thickBot="1" x14ac:dyDescent="0.3">
      <c r="A377" s="130"/>
      <c r="B377" s="34"/>
      <c r="C377" s="121" t="s">
        <v>419</v>
      </c>
      <c r="D377" s="112"/>
      <c r="E377" s="113" t="s">
        <v>17</v>
      </c>
      <c r="F377" s="114"/>
      <c r="G377" s="114"/>
      <c r="H377" s="131"/>
      <c r="I377" s="63"/>
      <c r="J377" s="67"/>
      <c r="K377" s="63"/>
      <c r="L377" s="63"/>
    </row>
    <row r="378" spans="1:12" ht="15.75" thickTop="1" x14ac:dyDescent="0.25">
      <c r="A378" s="90">
        <v>45</v>
      </c>
      <c r="B378" s="116" t="s">
        <v>424</v>
      </c>
      <c r="C378" s="92" t="s">
        <v>422</v>
      </c>
      <c r="D378" s="93"/>
      <c r="E378" s="94" t="s">
        <v>17</v>
      </c>
      <c r="F378" s="95" t="s">
        <v>18</v>
      </c>
      <c r="G378" s="95">
        <v>15</v>
      </c>
      <c r="H378" s="132"/>
      <c r="I378" s="99">
        <f t="shared" si="30"/>
        <v>0</v>
      </c>
      <c r="J378" s="106"/>
      <c r="K378" s="99">
        <f t="shared" si="31"/>
        <v>0</v>
      </c>
      <c r="L378" s="99">
        <f t="shared" si="32"/>
        <v>0</v>
      </c>
    </row>
    <row r="379" spans="1:12" x14ac:dyDescent="0.25">
      <c r="A379" s="28"/>
      <c r="B379" s="29"/>
      <c r="C379" s="14" t="s">
        <v>423</v>
      </c>
      <c r="D379" s="30"/>
      <c r="E379" s="22" t="s">
        <v>392</v>
      </c>
      <c r="F379" s="31"/>
      <c r="G379" s="31"/>
      <c r="H379" s="32"/>
      <c r="I379" s="23"/>
      <c r="J379" s="33"/>
      <c r="K379" s="23"/>
      <c r="L379" s="23"/>
    </row>
    <row r="380" spans="1:12" ht="15.75" thickBot="1" x14ac:dyDescent="0.3">
      <c r="A380" s="100"/>
      <c r="B380" s="118"/>
      <c r="C380" s="81" t="s">
        <v>99</v>
      </c>
      <c r="D380" s="101"/>
      <c r="E380" s="83" t="s">
        <v>17</v>
      </c>
      <c r="F380" s="102"/>
      <c r="G380" s="102"/>
      <c r="H380" s="129"/>
      <c r="I380" s="105"/>
      <c r="J380" s="107"/>
      <c r="K380" s="105"/>
      <c r="L380" s="105"/>
    </row>
    <row r="381" spans="1:12" ht="24.75" thickTop="1" x14ac:dyDescent="0.25">
      <c r="A381" s="72">
        <v>46</v>
      </c>
      <c r="B381" s="71" t="s">
        <v>426</v>
      </c>
      <c r="C381" s="74" t="s">
        <v>425</v>
      </c>
      <c r="D381" s="75"/>
      <c r="E381" s="76" t="s">
        <v>17</v>
      </c>
      <c r="F381" s="77" t="s">
        <v>483</v>
      </c>
      <c r="G381" s="77">
        <v>5</v>
      </c>
      <c r="H381" s="128"/>
      <c r="I381" s="65">
        <f t="shared" si="30"/>
        <v>0</v>
      </c>
      <c r="J381" s="69"/>
      <c r="K381" s="65">
        <f t="shared" si="31"/>
        <v>0</v>
      </c>
      <c r="L381" s="65">
        <f t="shared" si="32"/>
        <v>0</v>
      </c>
    </row>
    <row r="382" spans="1:12" ht="24" x14ac:dyDescent="0.25">
      <c r="A382" s="28"/>
      <c r="B382" s="29"/>
      <c r="C382" s="14" t="s">
        <v>432</v>
      </c>
      <c r="D382" s="30"/>
      <c r="E382" s="22" t="s">
        <v>17</v>
      </c>
      <c r="F382" s="31"/>
      <c r="G382" s="31"/>
      <c r="H382" s="32"/>
      <c r="I382" s="23"/>
      <c r="J382" s="33"/>
      <c r="K382" s="23"/>
      <c r="L382" s="23"/>
    </row>
    <row r="383" spans="1:12" x14ac:dyDescent="0.25">
      <c r="A383" s="28"/>
      <c r="B383" s="29"/>
      <c r="C383" s="14" t="s">
        <v>427</v>
      </c>
      <c r="D383" s="30"/>
      <c r="E383" s="22" t="s">
        <v>17</v>
      </c>
      <c r="F383" s="31"/>
      <c r="G383" s="31"/>
      <c r="H383" s="32"/>
      <c r="I383" s="23"/>
      <c r="J383" s="33"/>
      <c r="K383" s="23"/>
      <c r="L383" s="23"/>
    </row>
    <row r="384" spans="1:12" ht="15.75" thickBot="1" x14ac:dyDescent="0.3">
      <c r="A384" s="130"/>
      <c r="B384" s="34"/>
      <c r="C384" s="121" t="s">
        <v>428</v>
      </c>
      <c r="D384" s="112"/>
      <c r="E384" s="113" t="s">
        <v>17</v>
      </c>
      <c r="F384" s="114"/>
      <c r="G384" s="114"/>
      <c r="H384" s="131"/>
      <c r="I384" s="63"/>
      <c r="J384" s="67"/>
      <c r="K384" s="63"/>
      <c r="L384" s="63"/>
    </row>
    <row r="385" spans="1:12" ht="15.75" thickTop="1" x14ac:dyDescent="0.25">
      <c r="A385" s="90">
        <v>47</v>
      </c>
      <c r="B385" s="116" t="s">
        <v>429</v>
      </c>
      <c r="C385" s="92" t="s">
        <v>430</v>
      </c>
      <c r="D385" s="93"/>
      <c r="E385" s="94" t="s">
        <v>17</v>
      </c>
      <c r="F385" s="95" t="s">
        <v>483</v>
      </c>
      <c r="G385" s="95">
        <v>50</v>
      </c>
      <c r="H385" s="132"/>
      <c r="I385" s="99">
        <f t="shared" si="30"/>
        <v>0</v>
      </c>
      <c r="J385" s="106"/>
      <c r="K385" s="99">
        <f t="shared" si="31"/>
        <v>0</v>
      </c>
      <c r="L385" s="99">
        <f t="shared" si="32"/>
        <v>0</v>
      </c>
    </row>
    <row r="386" spans="1:12" ht="24" x14ac:dyDescent="0.25">
      <c r="A386" s="28"/>
      <c r="B386" s="29"/>
      <c r="C386" s="14" t="s">
        <v>431</v>
      </c>
      <c r="D386" s="30"/>
      <c r="E386" s="22" t="s">
        <v>17</v>
      </c>
      <c r="F386" s="31"/>
      <c r="G386" s="31"/>
      <c r="H386" s="32"/>
      <c r="I386" s="23"/>
      <c r="J386" s="33"/>
      <c r="K386" s="23"/>
      <c r="L386" s="23"/>
    </row>
    <row r="387" spans="1:12" ht="15.75" thickBot="1" x14ac:dyDescent="0.3">
      <c r="A387" s="100"/>
      <c r="B387" s="118"/>
      <c r="C387" s="81" t="s">
        <v>428</v>
      </c>
      <c r="D387" s="101"/>
      <c r="E387" s="83" t="s">
        <v>17</v>
      </c>
      <c r="F387" s="102"/>
      <c r="G387" s="102"/>
      <c r="H387" s="129"/>
      <c r="I387" s="105"/>
      <c r="J387" s="107"/>
      <c r="K387" s="105"/>
      <c r="L387" s="105"/>
    </row>
    <row r="388" spans="1:12" ht="24.75" thickTop="1" x14ac:dyDescent="0.25">
      <c r="A388" s="72">
        <v>48</v>
      </c>
      <c r="B388" s="71" t="s">
        <v>433</v>
      </c>
      <c r="C388" s="74" t="s">
        <v>431</v>
      </c>
      <c r="D388" s="75"/>
      <c r="E388" s="76" t="s">
        <v>17</v>
      </c>
      <c r="F388" s="77" t="s">
        <v>18</v>
      </c>
      <c r="G388" s="77">
        <v>10</v>
      </c>
      <c r="H388" s="128"/>
      <c r="I388" s="65">
        <f t="shared" si="30"/>
        <v>0</v>
      </c>
      <c r="J388" s="69"/>
      <c r="K388" s="65">
        <f t="shared" si="31"/>
        <v>0</v>
      </c>
      <c r="L388" s="65">
        <f t="shared" si="32"/>
        <v>0</v>
      </c>
    </row>
    <row r="389" spans="1:12" ht="24" x14ac:dyDescent="0.25">
      <c r="A389" s="28"/>
      <c r="B389" s="29"/>
      <c r="C389" s="14" t="s">
        <v>434</v>
      </c>
      <c r="D389" s="30"/>
      <c r="E389" s="22" t="s">
        <v>392</v>
      </c>
      <c r="F389" s="31"/>
      <c r="G389" s="31"/>
      <c r="H389" s="32"/>
      <c r="I389" s="23"/>
      <c r="J389" s="33"/>
      <c r="K389" s="23"/>
      <c r="L389" s="23"/>
    </row>
    <row r="390" spans="1:12" ht="15.75" thickBot="1" x14ac:dyDescent="0.3">
      <c r="A390" s="130"/>
      <c r="B390" s="34"/>
      <c r="C390" s="121" t="s">
        <v>99</v>
      </c>
      <c r="D390" s="112"/>
      <c r="E390" s="113" t="s">
        <v>17</v>
      </c>
      <c r="F390" s="114"/>
      <c r="G390" s="114"/>
      <c r="H390" s="131"/>
      <c r="I390" s="63"/>
      <c r="J390" s="67"/>
      <c r="K390" s="63"/>
      <c r="L390" s="63"/>
    </row>
    <row r="391" spans="1:12" ht="15.75" thickTop="1" x14ac:dyDescent="0.25">
      <c r="A391" s="90">
        <v>49</v>
      </c>
      <c r="B391" s="116" t="s">
        <v>436</v>
      </c>
      <c r="C391" s="92" t="s">
        <v>435</v>
      </c>
      <c r="D391" s="93"/>
      <c r="E391" s="94" t="s">
        <v>17</v>
      </c>
      <c r="F391" s="95" t="s">
        <v>483</v>
      </c>
      <c r="G391" s="95">
        <v>15</v>
      </c>
      <c r="H391" s="132"/>
      <c r="I391" s="99">
        <f t="shared" si="30"/>
        <v>0</v>
      </c>
      <c r="J391" s="106"/>
      <c r="K391" s="99">
        <f t="shared" si="31"/>
        <v>0</v>
      </c>
      <c r="L391" s="99">
        <f t="shared" si="32"/>
        <v>0</v>
      </c>
    </row>
    <row r="392" spans="1:12" ht="36" x14ac:dyDescent="0.25">
      <c r="A392" s="28"/>
      <c r="B392" s="29"/>
      <c r="C392" s="14" t="s">
        <v>438</v>
      </c>
      <c r="D392" s="30"/>
      <c r="E392" s="22" t="s">
        <v>17</v>
      </c>
      <c r="F392" s="31"/>
      <c r="G392" s="31"/>
      <c r="H392" s="32"/>
      <c r="I392" s="23"/>
      <c r="J392" s="33"/>
      <c r="K392" s="23"/>
      <c r="L392" s="23"/>
    </row>
    <row r="393" spans="1:12" ht="15.75" thickBot="1" x14ac:dyDescent="0.3">
      <c r="A393" s="100"/>
      <c r="B393" s="118"/>
      <c r="C393" s="81" t="s">
        <v>428</v>
      </c>
      <c r="D393" s="101"/>
      <c r="E393" s="83" t="s">
        <v>17</v>
      </c>
      <c r="F393" s="102"/>
      <c r="G393" s="102"/>
      <c r="H393" s="129"/>
      <c r="I393" s="105"/>
      <c r="J393" s="107"/>
      <c r="K393" s="105"/>
      <c r="L393" s="105"/>
    </row>
    <row r="394" spans="1:12" ht="15.75" thickTop="1" x14ac:dyDescent="0.25">
      <c r="A394" s="72">
        <v>50</v>
      </c>
      <c r="B394" s="71" t="s">
        <v>436</v>
      </c>
      <c r="C394" s="74" t="s">
        <v>435</v>
      </c>
      <c r="D394" s="75"/>
      <c r="E394" s="76" t="s">
        <v>17</v>
      </c>
      <c r="F394" s="77" t="s">
        <v>483</v>
      </c>
      <c r="G394" s="77">
        <v>30</v>
      </c>
      <c r="H394" s="128"/>
      <c r="I394" s="65">
        <f t="shared" si="30"/>
        <v>0</v>
      </c>
      <c r="J394" s="69"/>
      <c r="K394" s="65">
        <f t="shared" si="31"/>
        <v>0</v>
      </c>
      <c r="L394" s="65">
        <f t="shared" si="32"/>
        <v>0</v>
      </c>
    </row>
    <row r="395" spans="1:12" ht="36" x14ac:dyDescent="0.25">
      <c r="A395" s="28"/>
      <c r="B395" s="29"/>
      <c r="C395" s="14" t="s">
        <v>437</v>
      </c>
      <c r="D395" s="30"/>
      <c r="E395" s="22" t="s">
        <v>17</v>
      </c>
      <c r="F395" s="31"/>
      <c r="G395" s="31"/>
      <c r="H395" s="32"/>
      <c r="I395" s="23"/>
      <c r="J395" s="33"/>
      <c r="K395" s="23"/>
      <c r="L395" s="23"/>
    </row>
    <row r="396" spans="1:12" ht="15.75" thickBot="1" x14ac:dyDescent="0.3">
      <c r="A396" s="130"/>
      <c r="B396" s="34"/>
      <c r="C396" s="121" t="s">
        <v>428</v>
      </c>
      <c r="D396" s="112"/>
      <c r="E396" s="113" t="s">
        <v>17</v>
      </c>
      <c r="F396" s="114"/>
      <c r="G396" s="114"/>
      <c r="H396" s="131"/>
      <c r="I396" s="63"/>
      <c r="J396" s="67"/>
      <c r="K396" s="63"/>
      <c r="L396" s="63"/>
    </row>
    <row r="397" spans="1:12" ht="24.75" thickTop="1" x14ac:dyDescent="0.25">
      <c r="A397" s="90">
        <v>51</v>
      </c>
      <c r="B397" s="116" t="s">
        <v>439</v>
      </c>
      <c r="C397" s="92" t="s">
        <v>442</v>
      </c>
      <c r="D397" s="93"/>
      <c r="E397" s="94" t="s">
        <v>17</v>
      </c>
      <c r="F397" s="95" t="s">
        <v>18</v>
      </c>
      <c r="G397" s="95">
        <v>10</v>
      </c>
      <c r="H397" s="132"/>
      <c r="I397" s="99">
        <f t="shared" si="30"/>
        <v>0</v>
      </c>
      <c r="J397" s="106"/>
      <c r="K397" s="99">
        <f t="shared" si="31"/>
        <v>0</v>
      </c>
      <c r="L397" s="99">
        <f t="shared" si="32"/>
        <v>0</v>
      </c>
    </row>
    <row r="398" spans="1:12" ht="24" x14ac:dyDescent="0.25">
      <c r="A398" s="28"/>
      <c r="B398" s="29"/>
      <c r="C398" s="14" t="s">
        <v>440</v>
      </c>
      <c r="D398" s="30"/>
      <c r="E398" s="22" t="s">
        <v>17</v>
      </c>
      <c r="F398" s="31"/>
      <c r="G398" s="31"/>
      <c r="H398" s="32"/>
      <c r="I398" s="23"/>
      <c r="J398" s="33"/>
      <c r="K398" s="23"/>
      <c r="L398" s="23"/>
    </row>
    <row r="399" spans="1:12" ht="15.75" thickBot="1" x14ac:dyDescent="0.3">
      <c r="A399" s="100"/>
      <c r="B399" s="118"/>
      <c r="C399" s="81" t="s">
        <v>99</v>
      </c>
      <c r="D399" s="101"/>
      <c r="E399" s="83" t="s">
        <v>17</v>
      </c>
      <c r="F399" s="102"/>
      <c r="G399" s="102"/>
      <c r="H399" s="129"/>
      <c r="I399" s="105"/>
      <c r="J399" s="107"/>
      <c r="K399" s="105"/>
      <c r="L399" s="105"/>
    </row>
    <row r="400" spans="1:12" ht="24.75" thickTop="1" x14ac:dyDescent="0.25">
      <c r="A400" s="72">
        <v>52</v>
      </c>
      <c r="B400" s="71" t="s">
        <v>439</v>
      </c>
      <c r="C400" s="74" t="s">
        <v>441</v>
      </c>
      <c r="D400" s="75"/>
      <c r="E400" s="76" t="s">
        <v>17</v>
      </c>
      <c r="F400" s="77" t="s">
        <v>18</v>
      </c>
      <c r="G400" s="77">
        <v>20</v>
      </c>
      <c r="H400" s="128"/>
      <c r="I400" s="65">
        <f t="shared" si="30"/>
        <v>0</v>
      </c>
      <c r="J400" s="69"/>
      <c r="K400" s="65">
        <f t="shared" si="31"/>
        <v>0</v>
      </c>
      <c r="L400" s="65">
        <f t="shared" si="32"/>
        <v>0</v>
      </c>
    </row>
    <row r="401" spans="1:12" ht="24" x14ac:dyDescent="0.25">
      <c r="A401" s="28"/>
      <c r="B401" s="29"/>
      <c r="C401" s="14" t="s">
        <v>440</v>
      </c>
      <c r="D401" s="30"/>
      <c r="E401" s="22" t="s">
        <v>17</v>
      </c>
      <c r="F401" s="31"/>
      <c r="G401" s="31"/>
      <c r="H401" s="32"/>
      <c r="I401" s="23"/>
      <c r="J401" s="33"/>
      <c r="K401" s="23"/>
      <c r="L401" s="23"/>
    </row>
    <row r="402" spans="1:12" ht="15.75" thickBot="1" x14ac:dyDescent="0.3">
      <c r="A402" s="130"/>
      <c r="B402" s="34"/>
      <c r="C402" s="121" t="s">
        <v>99</v>
      </c>
      <c r="D402" s="112"/>
      <c r="E402" s="113" t="s">
        <v>17</v>
      </c>
      <c r="F402" s="114"/>
      <c r="G402" s="114"/>
      <c r="H402" s="131"/>
      <c r="I402" s="63"/>
      <c r="J402" s="67"/>
      <c r="K402" s="63"/>
      <c r="L402" s="63"/>
    </row>
    <row r="403" spans="1:12" ht="15.75" thickTop="1" x14ac:dyDescent="0.25">
      <c r="A403" s="90">
        <v>53</v>
      </c>
      <c r="B403" s="116" t="s">
        <v>444</v>
      </c>
      <c r="C403" s="92" t="s">
        <v>443</v>
      </c>
      <c r="D403" s="93"/>
      <c r="E403" s="94" t="s">
        <v>446</v>
      </c>
      <c r="F403" s="95" t="s">
        <v>18</v>
      </c>
      <c r="G403" s="95">
        <v>15</v>
      </c>
      <c r="H403" s="132"/>
      <c r="I403" s="99">
        <f t="shared" si="30"/>
        <v>0</v>
      </c>
      <c r="J403" s="106"/>
      <c r="K403" s="99">
        <f t="shared" si="31"/>
        <v>0</v>
      </c>
      <c r="L403" s="99">
        <f t="shared" si="32"/>
        <v>0</v>
      </c>
    </row>
    <row r="404" spans="1:12" ht="15.75" thickBot="1" x14ac:dyDescent="0.3">
      <c r="A404" s="100"/>
      <c r="B404" s="118"/>
      <c r="C404" s="81" t="s">
        <v>99</v>
      </c>
      <c r="D404" s="101"/>
      <c r="E404" s="83" t="s">
        <v>17</v>
      </c>
      <c r="F404" s="102"/>
      <c r="G404" s="102"/>
      <c r="H404" s="129"/>
      <c r="I404" s="105"/>
      <c r="J404" s="107"/>
      <c r="K404" s="105"/>
      <c r="L404" s="105"/>
    </row>
    <row r="405" spans="1:12" ht="15.75" thickTop="1" x14ac:dyDescent="0.25">
      <c r="A405" s="72">
        <v>54</v>
      </c>
      <c r="B405" s="71" t="s">
        <v>445</v>
      </c>
      <c r="C405" s="74" t="s">
        <v>443</v>
      </c>
      <c r="D405" s="75"/>
      <c r="E405" s="76" t="s">
        <v>446</v>
      </c>
      <c r="F405" s="77" t="s">
        <v>18</v>
      </c>
      <c r="G405" s="77">
        <v>10</v>
      </c>
      <c r="H405" s="128"/>
      <c r="I405" s="65">
        <f t="shared" si="30"/>
        <v>0</v>
      </c>
      <c r="J405" s="69"/>
      <c r="K405" s="65">
        <f t="shared" si="31"/>
        <v>0</v>
      </c>
      <c r="L405" s="65">
        <f t="shared" si="32"/>
        <v>0</v>
      </c>
    </row>
    <row r="406" spans="1:12" ht="15.75" thickBot="1" x14ac:dyDescent="0.3">
      <c r="A406" s="130"/>
      <c r="B406" s="34"/>
      <c r="C406" s="121" t="s">
        <v>99</v>
      </c>
      <c r="D406" s="112"/>
      <c r="E406" s="113" t="s">
        <v>17</v>
      </c>
      <c r="F406" s="114"/>
      <c r="G406" s="114"/>
      <c r="H406" s="131"/>
      <c r="I406" s="63"/>
      <c r="J406" s="67"/>
      <c r="K406" s="63"/>
      <c r="L406" s="63"/>
    </row>
    <row r="407" spans="1:12" ht="15.75" thickTop="1" x14ac:dyDescent="0.25">
      <c r="A407" s="90">
        <v>55</v>
      </c>
      <c r="B407" s="116" t="s">
        <v>447</v>
      </c>
      <c r="C407" s="92" t="s">
        <v>448</v>
      </c>
      <c r="D407" s="93"/>
      <c r="E407" s="94" t="s">
        <v>17</v>
      </c>
      <c r="F407" s="95" t="s">
        <v>18</v>
      </c>
      <c r="G407" s="95">
        <v>15</v>
      </c>
      <c r="H407" s="132"/>
      <c r="I407" s="99">
        <f t="shared" ref="I407:I433" si="33">G407*H407</f>
        <v>0</v>
      </c>
      <c r="J407" s="106"/>
      <c r="K407" s="99">
        <f t="shared" ref="K407:K433" si="34">H407*(1+J407)</f>
        <v>0</v>
      </c>
      <c r="L407" s="99">
        <f t="shared" ref="L407:L433" si="35">G407*K407</f>
        <v>0</v>
      </c>
    </row>
    <row r="408" spans="1:12" x14ac:dyDescent="0.25">
      <c r="A408" s="28"/>
      <c r="B408" s="29"/>
      <c r="C408" s="14" t="s">
        <v>449</v>
      </c>
      <c r="D408" s="30"/>
      <c r="E408" s="22" t="s">
        <v>17</v>
      </c>
      <c r="F408" s="31"/>
      <c r="G408" s="31"/>
      <c r="H408" s="32"/>
      <c r="I408" s="23"/>
      <c r="J408" s="33"/>
      <c r="K408" s="23"/>
      <c r="L408" s="23"/>
    </row>
    <row r="409" spans="1:12" ht="15.75" thickBot="1" x14ac:dyDescent="0.3">
      <c r="A409" s="100"/>
      <c r="B409" s="118"/>
      <c r="C409" s="81" t="s">
        <v>99</v>
      </c>
      <c r="D409" s="101"/>
      <c r="E409" s="83" t="s">
        <v>17</v>
      </c>
      <c r="F409" s="102"/>
      <c r="G409" s="102"/>
      <c r="H409" s="129"/>
      <c r="I409" s="105"/>
      <c r="J409" s="107"/>
      <c r="K409" s="105"/>
      <c r="L409" s="105"/>
    </row>
    <row r="410" spans="1:12" ht="15.75" thickTop="1" x14ac:dyDescent="0.25">
      <c r="A410" s="72">
        <v>56</v>
      </c>
      <c r="B410" s="71" t="s">
        <v>452</v>
      </c>
      <c r="C410" s="74" t="s">
        <v>450</v>
      </c>
      <c r="D410" s="75"/>
      <c r="E410" s="76" t="s">
        <v>17</v>
      </c>
      <c r="F410" s="77" t="s">
        <v>18</v>
      </c>
      <c r="G410" s="77">
        <v>25</v>
      </c>
      <c r="H410" s="128"/>
      <c r="I410" s="65">
        <f t="shared" si="33"/>
        <v>0</v>
      </c>
      <c r="J410" s="69"/>
      <c r="K410" s="65">
        <f t="shared" si="34"/>
        <v>0</v>
      </c>
      <c r="L410" s="65">
        <f t="shared" si="35"/>
        <v>0</v>
      </c>
    </row>
    <row r="411" spans="1:12" x14ac:dyDescent="0.25">
      <c r="A411" s="28"/>
      <c r="B411" s="29"/>
      <c r="C411" s="14" t="s">
        <v>451</v>
      </c>
      <c r="D411" s="30"/>
      <c r="E411" s="22" t="s">
        <v>17</v>
      </c>
      <c r="F411" s="31"/>
      <c r="G411" s="31"/>
      <c r="H411" s="32"/>
      <c r="I411" s="23"/>
      <c r="J411" s="33"/>
      <c r="K411" s="23"/>
      <c r="L411" s="23"/>
    </row>
    <row r="412" spans="1:12" ht="19.5" customHeight="1" thickBot="1" x14ac:dyDescent="0.3">
      <c r="A412" s="130"/>
      <c r="B412" s="34"/>
      <c r="C412" s="121" t="s">
        <v>99</v>
      </c>
      <c r="D412" s="112"/>
      <c r="E412" s="113" t="s">
        <v>17</v>
      </c>
      <c r="F412" s="114"/>
      <c r="G412" s="114"/>
      <c r="H412" s="131"/>
      <c r="I412" s="63"/>
      <c r="J412" s="67"/>
      <c r="K412" s="63"/>
      <c r="L412" s="63"/>
    </row>
    <row r="413" spans="1:12" ht="24.75" thickTop="1" x14ac:dyDescent="0.25">
      <c r="A413" s="90">
        <v>57</v>
      </c>
      <c r="B413" s="116" t="s">
        <v>455</v>
      </c>
      <c r="C413" s="92" t="s">
        <v>453</v>
      </c>
      <c r="D413" s="93"/>
      <c r="E413" s="94" t="s">
        <v>17</v>
      </c>
      <c r="F413" s="95" t="s">
        <v>483</v>
      </c>
      <c r="G413" s="95">
        <v>10</v>
      </c>
      <c r="H413" s="132"/>
      <c r="I413" s="99">
        <f t="shared" si="33"/>
        <v>0</v>
      </c>
      <c r="J413" s="106"/>
      <c r="K413" s="99">
        <f t="shared" si="34"/>
        <v>0</v>
      </c>
      <c r="L413" s="99">
        <f t="shared" si="35"/>
        <v>0</v>
      </c>
    </row>
    <row r="414" spans="1:12" x14ac:dyDescent="0.25">
      <c r="A414" s="28"/>
      <c r="B414" s="29"/>
      <c r="C414" s="14" t="s">
        <v>454</v>
      </c>
      <c r="D414" s="30"/>
      <c r="E414" s="22" t="s">
        <v>17</v>
      </c>
      <c r="F414" s="31"/>
      <c r="G414" s="31"/>
      <c r="H414" s="32"/>
      <c r="I414" s="23"/>
      <c r="J414" s="33"/>
      <c r="K414" s="23"/>
      <c r="L414" s="23"/>
    </row>
    <row r="415" spans="1:12" ht="15.75" thickBot="1" x14ac:dyDescent="0.3">
      <c r="A415" s="100"/>
      <c r="B415" s="118"/>
      <c r="C415" s="81" t="s">
        <v>428</v>
      </c>
      <c r="D415" s="101"/>
      <c r="E415" s="83" t="s">
        <v>17</v>
      </c>
      <c r="F415" s="102"/>
      <c r="G415" s="102"/>
      <c r="H415" s="129"/>
      <c r="I415" s="105"/>
      <c r="J415" s="107"/>
      <c r="K415" s="105"/>
      <c r="L415" s="105"/>
    </row>
    <row r="416" spans="1:12" ht="24.75" thickTop="1" x14ac:dyDescent="0.25">
      <c r="A416" s="72">
        <v>58</v>
      </c>
      <c r="B416" s="71" t="s">
        <v>466</v>
      </c>
      <c r="C416" s="74" t="s">
        <v>456</v>
      </c>
      <c r="D416" s="75"/>
      <c r="E416" s="76" t="s">
        <v>17</v>
      </c>
      <c r="F416" s="77" t="s">
        <v>18</v>
      </c>
      <c r="G416" s="77">
        <v>35</v>
      </c>
      <c r="H416" s="128"/>
      <c r="I416" s="65">
        <f t="shared" si="33"/>
        <v>0</v>
      </c>
      <c r="J416" s="69"/>
      <c r="K416" s="65">
        <f t="shared" si="34"/>
        <v>0</v>
      </c>
      <c r="L416" s="65">
        <f t="shared" si="35"/>
        <v>0</v>
      </c>
    </row>
    <row r="417" spans="1:12" ht="15.75" thickBot="1" x14ac:dyDescent="0.3">
      <c r="A417" s="130"/>
      <c r="B417" s="34"/>
      <c r="C417" s="121" t="s">
        <v>99</v>
      </c>
      <c r="D417" s="112"/>
      <c r="E417" s="113" t="s">
        <v>17</v>
      </c>
      <c r="F417" s="114"/>
      <c r="G417" s="114"/>
      <c r="H417" s="131"/>
      <c r="I417" s="63"/>
      <c r="J417" s="67"/>
      <c r="K417" s="63"/>
      <c r="L417" s="63"/>
    </row>
    <row r="418" spans="1:12" ht="15.75" thickTop="1" x14ac:dyDescent="0.25">
      <c r="A418" s="90">
        <v>59</v>
      </c>
      <c r="B418" s="116" t="s">
        <v>459</v>
      </c>
      <c r="C418" s="92" t="s">
        <v>457</v>
      </c>
      <c r="D418" s="93"/>
      <c r="E418" s="94" t="s">
        <v>17</v>
      </c>
      <c r="F418" s="95" t="s">
        <v>483</v>
      </c>
      <c r="G418" s="95">
        <v>10</v>
      </c>
      <c r="H418" s="132"/>
      <c r="I418" s="99">
        <f t="shared" si="33"/>
        <v>0</v>
      </c>
      <c r="J418" s="106"/>
      <c r="K418" s="99">
        <f t="shared" si="34"/>
        <v>0</v>
      </c>
      <c r="L418" s="99">
        <f t="shared" si="35"/>
        <v>0</v>
      </c>
    </row>
    <row r="419" spans="1:12" x14ac:dyDescent="0.25">
      <c r="A419" s="28"/>
      <c r="B419" s="29"/>
      <c r="C419" s="14" t="s">
        <v>458</v>
      </c>
      <c r="D419" s="30"/>
      <c r="E419" s="22" t="s">
        <v>17</v>
      </c>
      <c r="F419" s="31"/>
      <c r="G419" s="31"/>
      <c r="H419" s="32"/>
      <c r="I419" s="23"/>
      <c r="J419" s="33"/>
      <c r="K419" s="23"/>
      <c r="L419" s="23"/>
    </row>
    <row r="420" spans="1:12" x14ac:dyDescent="0.25">
      <c r="A420" s="28"/>
      <c r="B420" s="29"/>
      <c r="C420" s="14" t="s">
        <v>460</v>
      </c>
      <c r="D420" s="30"/>
      <c r="E420" s="22" t="s">
        <v>17</v>
      </c>
      <c r="F420" s="31"/>
      <c r="G420" s="31"/>
      <c r="H420" s="32"/>
      <c r="I420" s="23"/>
      <c r="J420" s="33"/>
      <c r="K420" s="23"/>
      <c r="L420" s="23"/>
    </row>
    <row r="421" spans="1:12" ht="15.75" thickBot="1" x14ac:dyDescent="0.3">
      <c r="A421" s="100"/>
      <c r="B421" s="118"/>
      <c r="C421" s="81" t="s">
        <v>461</v>
      </c>
      <c r="D421" s="101"/>
      <c r="E421" s="83" t="s">
        <v>462</v>
      </c>
      <c r="F421" s="102"/>
      <c r="G421" s="102"/>
      <c r="H421" s="129"/>
      <c r="I421" s="105"/>
      <c r="J421" s="107"/>
      <c r="K421" s="105"/>
      <c r="L421" s="105"/>
    </row>
    <row r="422" spans="1:12" ht="24.75" thickTop="1" x14ac:dyDescent="0.25">
      <c r="A422" s="72">
        <v>60</v>
      </c>
      <c r="B422" s="71" t="s">
        <v>463</v>
      </c>
      <c r="C422" s="74" t="s">
        <v>464</v>
      </c>
      <c r="D422" s="75"/>
      <c r="E422" s="76" t="s">
        <v>17</v>
      </c>
      <c r="F422" s="77" t="s">
        <v>18</v>
      </c>
      <c r="G422" s="77">
        <v>15</v>
      </c>
      <c r="H422" s="128"/>
      <c r="I422" s="65">
        <f t="shared" si="33"/>
        <v>0</v>
      </c>
      <c r="J422" s="69"/>
      <c r="K422" s="65">
        <f t="shared" si="34"/>
        <v>0</v>
      </c>
      <c r="L422" s="65">
        <f t="shared" si="35"/>
        <v>0</v>
      </c>
    </row>
    <row r="423" spans="1:12" x14ac:dyDescent="0.25">
      <c r="A423" s="28"/>
      <c r="B423" s="29"/>
      <c r="C423" s="14" t="s">
        <v>467</v>
      </c>
      <c r="D423" s="30"/>
      <c r="E423" s="22" t="s">
        <v>17</v>
      </c>
      <c r="F423" s="31"/>
      <c r="G423" s="31"/>
      <c r="H423" s="32"/>
      <c r="I423" s="23"/>
      <c r="J423" s="33"/>
      <c r="K423" s="23"/>
      <c r="L423" s="23"/>
    </row>
    <row r="424" spans="1:12" x14ac:dyDescent="0.25">
      <c r="A424" s="28"/>
      <c r="B424" s="29"/>
      <c r="C424" s="14" t="s">
        <v>465</v>
      </c>
      <c r="D424" s="30"/>
      <c r="E424" s="22" t="s">
        <v>17</v>
      </c>
      <c r="F424" s="31"/>
      <c r="G424" s="31"/>
      <c r="H424" s="32"/>
      <c r="I424" s="23"/>
      <c r="J424" s="33"/>
      <c r="K424" s="23"/>
      <c r="L424" s="23"/>
    </row>
    <row r="425" spans="1:12" ht="22.5" customHeight="1" thickBot="1" x14ac:dyDescent="0.3">
      <c r="A425" s="130"/>
      <c r="B425" s="34"/>
      <c r="C425" s="121" t="s">
        <v>428</v>
      </c>
      <c r="D425" s="112"/>
      <c r="E425" s="113" t="s">
        <v>17</v>
      </c>
      <c r="F425" s="114"/>
      <c r="G425" s="114"/>
      <c r="H425" s="131"/>
      <c r="I425" s="63"/>
      <c r="J425" s="67"/>
      <c r="K425" s="63"/>
      <c r="L425" s="63"/>
    </row>
    <row r="426" spans="1:12" ht="36.75" thickTop="1" x14ac:dyDescent="0.25">
      <c r="A426" s="90">
        <v>61</v>
      </c>
      <c r="B426" s="116" t="s">
        <v>471</v>
      </c>
      <c r="C426" s="92" t="s">
        <v>468</v>
      </c>
      <c r="D426" s="93"/>
      <c r="E426" s="94" t="s">
        <v>17</v>
      </c>
      <c r="F426" s="95" t="s">
        <v>18</v>
      </c>
      <c r="G426" s="95">
        <v>20</v>
      </c>
      <c r="H426" s="132"/>
      <c r="I426" s="99">
        <f t="shared" si="33"/>
        <v>0</v>
      </c>
      <c r="J426" s="106"/>
      <c r="K426" s="99">
        <f t="shared" si="34"/>
        <v>0</v>
      </c>
      <c r="L426" s="99">
        <f t="shared" si="35"/>
        <v>0</v>
      </c>
    </row>
    <row r="427" spans="1:12" x14ac:dyDescent="0.25">
      <c r="A427" s="28"/>
      <c r="B427" s="29"/>
      <c r="C427" s="14" t="s">
        <v>469</v>
      </c>
      <c r="D427" s="30"/>
      <c r="E427" s="22" t="s">
        <v>17</v>
      </c>
      <c r="F427" s="31"/>
      <c r="G427" s="31"/>
      <c r="H427" s="32"/>
      <c r="I427" s="23"/>
      <c r="J427" s="33"/>
      <c r="K427" s="23"/>
      <c r="L427" s="23"/>
    </row>
    <row r="428" spans="1:12" ht="15.75" thickBot="1" x14ac:dyDescent="0.3">
      <c r="A428" s="100"/>
      <c r="B428" s="118"/>
      <c r="C428" s="81" t="s">
        <v>99</v>
      </c>
      <c r="D428" s="101"/>
      <c r="E428" s="83" t="s">
        <v>17</v>
      </c>
      <c r="F428" s="102"/>
      <c r="G428" s="102"/>
      <c r="H428" s="129"/>
      <c r="I428" s="105"/>
      <c r="J428" s="107"/>
      <c r="K428" s="105"/>
      <c r="L428" s="105"/>
    </row>
    <row r="429" spans="1:12" ht="36.75" thickTop="1" x14ac:dyDescent="0.25">
      <c r="A429" s="72">
        <v>62</v>
      </c>
      <c r="B429" s="71" t="s">
        <v>472</v>
      </c>
      <c r="C429" s="74" t="s">
        <v>470</v>
      </c>
      <c r="D429" s="75"/>
      <c r="E429" s="76" t="s">
        <v>17</v>
      </c>
      <c r="F429" s="77" t="s">
        <v>18</v>
      </c>
      <c r="G429" s="77">
        <v>10</v>
      </c>
      <c r="H429" s="128"/>
      <c r="I429" s="65">
        <f t="shared" si="33"/>
        <v>0</v>
      </c>
      <c r="J429" s="69"/>
      <c r="K429" s="65">
        <f t="shared" si="34"/>
        <v>0</v>
      </c>
      <c r="L429" s="65">
        <f t="shared" si="35"/>
        <v>0</v>
      </c>
    </row>
    <row r="430" spans="1:12" ht="15.75" thickBot="1" x14ac:dyDescent="0.3">
      <c r="A430" s="130"/>
      <c r="B430" s="34"/>
      <c r="C430" s="121" t="s">
        <v>99</v>
      </c>
      <c r="D430" s="112"/>
      <c r="E430" s="113" t="s">
        <v>17</v>
      </c>
      <c r="F430" s="114"/>
      <c r="G430" s="114"/>
      <c r="H430" s="131"/>
      <c r="I430" s="63"/>
      <c r="J430" s="67"/>
      <c r="K430" s="63"/>
      <c r="L430" s="63"/>
    </row>
    <row r="431" spans="1:12" ht="36.75" thickTop="1" x14ac:dyDescent="0.25">
      <c r="A431" s="90">
        <v>63</v>
      </c>
      <c r="B431" s="116" t="s">
        <v>474</v>
      </c>
      <c r="C431" s="92" t="s">
        <v>473</v>
      </c>
      <c r="D431" s="93"/>
      <c r="E431" s="94" t="s">
        <v>17</v>
      </c>
      <c r="F431" s="95" t="s">
        <v>18</v>
      </c>
      <c r="G431" s="95">
        <v>30</v>
      </c>
      <c r="H431" s="132"/>
      <c r="I431" s="99">
        <f t="shared" si="33"/>
        <v>0</v>
      </c>
      <c r="J431" s="106"/>
      <c r="K431" s="99">
        <f t="shared" si="34"/>
        <v>0</v>
      </c>
      <c r="L431" s="99">
        <f t="shared" si="35"/>
        <v>0</v>
      </c>
    </row>
    <row r="432" spans="1:12" ht="15.75" thickBot="1" x14ac:dyDescent="0.3">
      <c r="A432" s="100"/>
      <c r="B432" s="118"/>
      <c r="C432" s="81" t="s">
        <v>99</v>
      </c>
      <c r="D432" s="101"/>
      <c r="E432" s="83" t="s">
        <v>17</v>
      </c>
      <c r="F432" s="102"/>
      <c r="G432" s="102"/>
      <c r="H432" s="129"/>
      <c r="I432" s="105"/>
      <c r="J432" s="107"/>
      <c r="K432" s="105"/>
      <c r="L432" s="105"/>
    </row>
    <row r="433" spans="1:12" ht="24.75" thickTop="1" x14ac:dyDescent="0.25">
      <c r="A433" s="72">
        <v>64</v>
      </c>
      <c r="B433" s="71" t="s">
        <v>477</v>
      </c>
      <c r="C433" s="74" t="s">
        <v>475</v>
      </c>
      <c r="D433" s="75"/>
      <c r="E433" s="76" t="s">
        <v>478</v>
      </c>
      <c r="F433" s="77" t="s">
        <v>18</v>
      </c>
      <c r="G433" s="77">
        <v>60</v>
      </c>
      <c r="H433" s="128"/>
      <c r="I433" s="65">
        <f t="shared" si="33"/>
        <v>0</v>
      </c>
      <c r="J433" s="69"/>
      <c r="K433" s="65">
        <f t="shared" si="34"/>
        <v>0</v>
      </c>
      <c r="L433" s="65">
        <f t="shared" si="35"/>
        <v>0</v>
      </c>
    </row>
    <row r="434" spans="1:12" x14ac:dyDescent="0.25">
      <c r="A434" s="28"/>
      <c r="B434" s="29"/>
      <c r="C434" s="14" t="s">
        <v>476</v>
      </c>
      <c r="D434" s="30"/>
      <c r="E434" s="22" t="s">
        <v>17</v>
      </c>
      <c r="F434" s="31"/>
      <c r="G434" s="31"/>
      <c r="H434" s="32"/>
      <c r="I434" s="23"/>
      <c r="J434" s="33"/>
      <c r="K434" s="23"/>
      <c r="L434" s="23"/>
    </row>
    <row r="435" spans="1:12" x14ac:dyDescent="0.25">
      <c r="A435" s="28"/>
      <c r="B435" s="29"/>
      <c r="C435" s="14" t="s">
        <v>99</v>
      </c>
      <c r="D435" s="30"/>
      <c r="E435" s="22" t="s">
        <v>17</v>
      </c>
      <c r="F435" s="31"/>
      <c r="G435" s="31"/>
      <c r="H435" s="32"/>
      <c r="I435" s="23"/>
      <c r="J435" s="33"/>
      <c r="K435" s="23"/>
      <c r="L435" s="23"/>
    </row>
    <row r="436" spans="1:12" ht="37.5" customHeight="1" x14ac:dyDescent="0.25">
      <c r="A436" s="24" t="s">
        <v>479</v>
      </c>
      <c r="B436" s="25"/>
      <c r="C436" s="25"/>
      <c r="D436" s="25"/>
      <c r="E436" s="25"/>
      <c r="F436" s="25"/>
      <c r="G436" s="26"/>
      <c r="H436" s="16"/>
      <c r="I436" s="17">
        <f>SUM(I243:I435)</f>
        <v>0</v>
      </c>
      <c r="J436" s="16" t="s">
        <v>485</v>
      </c>
      <c r="K436" s="16" t="s">
        <v>485</v>
      </c>
      <c r="L436" s="17">
        <f>SUM(L243:L435)</f>
        <v>0</v>
      </c>
    </row>
    <row r="441" spans="1:12" ht="30" customHeight="1" x14ac:dyDescent="0.25">
      <c r="B441" s="27" t="s">
        <v>484</v>
      </c>
      <c r="C441" s="27"/>
      <c r="D441" s="27"/>
      <c r="E441" s="27"/>
      <c r="F441" s="27"/>
      <c r="G441" s="27"/>
      <c r="H441" s="27"/>
      <c r="I441" s="27"/>
    </row>
  </sheetData>
  <mergeCells count="1188">
    <mergeCell ref="A220:A225"/>
    <mergeCell ref="B220:B225"/>
    <mergeCell ref="D220:D225"/>
    <mergeCell ref="F220:F225"/>
    <mergeCell ref="G220:G225"/>
    <mergeCell ref="H220:H225"/>
    <mergeCell ref="I220:I225"/>
    <mergeCell ref="J220:J225"/>
    <mergeCell ref="K220:K225"/>
    <mergeCell ref="L220:L225"/>
    <mergeCell ref="A226:A230"/>
    <mergeCell ref="B226:B230"/>
    <mergeCell ref="D226:D230"/>
    <mergeCell ref="F226:F230"/>
    <mergeCell ref="G226:G230"/>
    <mergeCell ref="A236:G236"/>
    <mergeCell ref="H231:H235"/>
    <mergeCell ref="I231:I235"/>
    <mergeCell ref="J231:J235"/>
    <mergeCell ref="K231:K235"/>
    <mergeCell ref="L231:L235"/>
    <mergeCell ref="H226:H230"/>
    <mergeCell ref="I226:I230"/>
    <mergeCell ref="J226:J230"/>
    <mergeCell ref="K226:K230"/>
    <mergeCell ref="L226:L230"/>
    <mergeCell ref="A231:A235"/>
    <mergeCell ref="B231:B235"/>
    <mergeCell ref="D231:D235"/>
    <mergeCell ref="F231:F235"/>
    <mergeCell ref="G231:G235"/>
    <mergeCell ref="A208:A212"/>
    <mergeCell ref="B208:B212"/>
    <mergeCell ref="D208:D212"/>
    <mergeCell ref="F208:F212"/>
    <mergeCell ref="G208:G212"/>
    <mergeCell ref="H208:H212"/>
    <mergeCell ref="I208:I212"/>
    <mergeCell ref="J208:J212"/>
    <mergeCell ref="K208:K212"/>
    <mergeCell ref="L208:L212"/>
    <mergeCell ref="A213:A219"/>
    <mergeCell ref="B213:B219"/>
    <mergeCell ref="D213:D219"/>
    <mergeCell ref="F213:F219"/>
    <mergeCell ref="G213:G219"/>
    <mergeCell ref="H213:H219"/>
    <mergeCell ref="I213:I219"/>
    <mergeCell ref="J213:J219"/>
    <mergeCell ref="K213:K219"/>
    <mergeCell ref="L213:L219"/>
    <mergeCell ref="A200:A203"/>
    <mergeCell ref="B200:B203"/>
    <mergeCell ref="D200:D203"/>
    <mergeCell ref="F200:F203"/>
    <mergeCell ref="G200:G203"/>
    <mergeCell ref="H200:H203"/>
    <mergeCell ref="I200:I203"/>
    <mergeCell ref="J200:J203"/>
    <mergeCell ref="K200:K203"/>
    <mergeCell ref="L200:L203"/>
    <mergeCell ref="A204:A207"/>
    <mergeCell ref="B204:B207"/>
    <mergeCell ref="D204:D207"/>
    <mergeCell ref="F204:F207"/>
    <mergeCell ref="G204:G207"/>
    <mergeCell ref="H204:H207"/>
    <mergeCell ref="I204:I207"/>
    <mergeCell ref="J204:J207"/>
    <mergeCell ref="K204:K207"/>
    <mergeCell ref="L204:L207"/>
    <mergeCell ref="A191:A195"/>
    <mergeCell ref="B191:B195"/>
    <mergeCell ref="D191:D195"/>
    <mergeCell ref="F191:F195"/>
    <mergeCell ref="G191:G195"/>
    <mergeCell ref="H191:H195"/>
    <mergeCell ref="I191:I195"/>
    <mergeCell ref="J191:J195"/>
    <mergeCell ref="K191:K195"/>
    <mergeCell ref="L191:L195"/>
    <mergeCell ref="A196:A199"/>
    <mergeCell ref="B196:B199"/>
    <mergeCell ref="D196:D199"/>
    <mergeCell ref="F196:F199"/>
    <mergeCell ref="G196:G199"/>
    <mergeCell ref="H196:H199"/>
    <mergeCell ref="I196:I199"/>
    <mergeCell ref="J196:J199"/>
    <mergeCell ref="K196:K199"/>
    <mergeCell ref="L196:L199"/>
    <mergeCell ref="A183:A187"/>
    <mergeCell ref="B183:B187"/>
    <mergeCell ref="D183:D187"/>
    <mergeCell ref="F183:F187"/>
    <mergeCell ref="G183:G187"/>
    <mergeCell ref="H183:H187"/>
    <mergeCell ref="I183:I187"/>
    <mergeCell ref="J183:J187"/>
    <mergeCell ref="K183:K187"/>
    <mergeCell ref="L183:L187"/>
    <mergeCell ref="A188:A190"/>
    <mergeCell ref="B188:B190"/>
    <mergeCell ref="D188:D190"/>
    <mergeCell ref="F188:F190"/>
    <mergeCell ref="G188:G190"/>
    <mergeCell ref="H188:H190"/>
    <mergeCell ref="I188:I190"/>
    <mergeCell ref="J188:J190"/>
    <mergeCell ref="K188:K190"/>
    <mergeCell ref="L188:L190"/>
    <mergeCell ref="A172:A177"/>
    <mergeCell ref="B172:B177"/>
    <mergeCell ref="D172:D177"/>
    <mergeCell ref="F172:F177"/>
    <mergeCell ref="G172:G177"/>
    <mergeCell ref="H172:H177"/>
    <mergeCell ref="I172:I177"/>
    <mergeCell ref="J172:J177"/>
    <mergeCell ref="K172:K177"/>
    <mergeCell ref="L172:L177"/>
    <mergeCell ref="A178:A182"/>
    <mergeCell ref="B178:B182"/>
    <mergeCell ref="D178:D182"/>
    <mergeCell ref="F178:F182"/>
    <mergeCell ref="G178:G182"/>
    <mergeCell ref="H178:H182"/>
    <mergeCell ref="I178:I182"/>
    <mergeCell ref="J178:J182"/>
    <mergeCell ref="K178:K182"/>
    <mergeCell ref="L178:L182"/>
    <mergeCell ref="A163:A167"/>
    <mergeCell ref="B163:B167"/>
    <mergeCell ref="D163:D167"/>
    <mergeCell ref="F163:F167"/>
    <mergeCell ref="G163:G167"/>
    <mergeCell ref="H163:H167"/>
    <mergeCell ref="I163:I167"/>
    <mergeCell ref="J163:J167"/>
    <mergeCell ref="K163:K167"/>
    <mergeCell ref="L163:L167"/>
    <mergeCell ref="A168:A171"/>
    <mergeCell ref="B168:B171"/>
    <mergeCell ref="D168:D171"/>
    <mergeCell ref="F168:F171"/>
    <mergeCell ref="G168:G171"/>
    <mergeCell ref="H168:H171"/>
    <mergeCell ref="I168:I171"/>
    <mergeCell ref="J168:J171"/>
    <mergeCell ref="K168:K171"/>
    <mergeCell ref="L168:L171"/>
    <mergeCell ref="A153:A157"/>
    <mergeCell ref="B153:B157"/>
    <mergeCell ref="D153:D157"/>
    <mergeCell ref="F153:F157"/>
    <mergeCell ref="G153:G157"/>
    <mergeCell ref="H153:H157"/>
    <mergeCell ref="I153:I157"/>
    <mergeCell ref="J153:J157"/>
    <mergeCell ref="K153:K157"/>
    <mergeCell ref="L153:L157"/>
    <mergeCell ref="A158:A162"/>
    <mergeCell ref="B158:B162"/>
    <mergeCell ref="D158:D162"/>
    <mergeCell ref="F158:F162"/>
    <mergeCell ref="G158:G162"/>
    <mergeCell ref="H158:H162"/>
    <mergeCell ref="I158:I162"/>
    <mergeCell ref="J158:J162"/>
    <mergeCell ref="K158:K162"/>
    <mergeCell ref="L158:L162"/>
    <mergeCell ref="A145:A149"/>
    <mergeCell ref="B145:B149"/>
    <mergeCell ref="D145:D149"/>
    <mergeCell ref="F145:F149"/>
    <mergeCell ref="G145:G149"/>
    <mergeCell ref="H145:H149"/>
    <mergeCell ref="I145:I149"/>
    <mergeCell ref="J145:J149"/>
    <mergeCell ref="K145:K149"/>
    <mergeCell ref="L145:L149"/>
    <mergeCell ref="A150:A152"/>
    <mergeCell ref="B150:B152"/>
    <mergeCell ref="D150:D152"/>
    <mergeCell ref="F150:F152"/>
    <mergeCell ref="G150:G152"/>
    <mergeCell ref="H150:H152"/>
    <mergeCell ref="I150:I152"/>
    <mergeCell ref="J150:J152"/>
    <mergeCell ref="K150:K152"/>
    <mergeCell ref="L150:L152"/>
    <mergeCell ref="A134:A139"/>
    <mergeCell ref="B134:B139"/>
    <mergeCell ref="D134:D139"/>
    <mergeCell ref="F134:F139"/>
    <mergeCell ref="G134:G139"/>
    <mergeCell ref="H134:H139"/>
    <mergeCell ref="I134:I139"/>
    <mergeCell ref="J134:J139"/>
    <mergeCell ref="K134:K139"/>
    <mergeCell ref="L134:L139"/>
    <mergeCell ref="A140:A144"/>
    <mergeCell ref="B140:B144"/>
    <mergeCell ref="D140:D144"/>
    <mergeCell ref="F140:F144"/>
    <mergeCell ref="G140:G144"/>
    <mergeCell ref="H140:H144"/>
    <mergeCell ref="I140:I144"/>
    <mergeCell ref="J140:J144"/>
    <mergeCell ref="K140:K144"/>
    <mergeCell ref="L140:L144"/>
    <mergeCell ref="A123:A127"/>
    <mergeCell ref="B123:B127"/>
    <mergeCell ref="D123:D127"/>
    <mergeCell ref="F123:F127"/>
    <mergeCell ref="G123:G127"/>
    <mergeCell ref="H123:H127"/>
    <mergeCell ref="I123:I127"/>
    <mergeCell ref="J123:J127"/>
    <mergeCell ref="K123:K127"/>
    <mergeCell ref="L123:L127"/>
    <mergeCell ref="A128:A133"/>
    <mergeCell ref="B128:B133"/>
    <mergeCell ref="D128:D133"/>
    <mergeCell ref="F128:F133"/>
    <mergeCell ref="G128:G133"/>
    <mergeCell ref="H128:H133"/>
    <mergeCell ref="I128:I133"/>
    <mergeCell ref="J128:J133"/>
    <mergeCell ref="K128:K133"/>
    <mergeCell ref="L128:L133"/>
    <mergeCell ref="A111:A116"/>
    <mergeCell ref="B111:B116"/>
    <mergeCell ref="D111:D116"/>
    <mergeCell ref="F111:F116"/>
    <mergeCell ref="G111:G116"/>
    <mergeCell ref="H111:H116"/>
    <mergeCell ref="I111:I116"/>
    <mergeCell ref="J111:J116"/>
    <mergeCell ref="K111:K116"/>
    <mergeCell ref="L111:L116"/>
    <mergeCell ref="A117:A122"/>
    <mergeCell ref="B117:B122"/>
    <mergeCell ref="D117:D122"/>
    <mergeCell ref="F117:F122"/>
    <mergeCell ref="G117:G122"/>
    <mergeCell ref="H117:H122"/>
    <mergeCell ref="I117:I122"/>
    <mergeCell ref="J117:J122"/>
    <mergeCell ref="K117:K122"/>
    <mergeCell ref="L117:L122"/>
    <mergeCell ref="A106:A108"/>
    <mergeCell ref="B106:B108"/>
    <mergeCell ref="D106:D108"/>
    <mergeCell ref="F106:F108"/>
    <mergeCell ref="G106:G108"/>
    <mergeCell ref="H106:H108"/>
    <mergeCell ref="I106:I108"/>
    <mergeCell ref="J106:J108"/>
    <mergeCell ref="K106:K108"/>
    <mergeCell ref="L106:L108"/>
    <mergeCell ref="A109:A110"/>
    <mergeCell ref="B109:B110"/>
    <mergeCell ref="D109:D110"/>
    <mergeCell ref="F109:F110"/>
    <mergeCell ref="G109:G110"/>
    <mergeCell ref="H109:H110"/>
    <mergeCell ref="I109:I110"/>
    <mergeCell ref="J109:J110"/>
    <mergeCell ref="K109:K110"/>
    <mergeCell ref="L109:L110"/>
    <mergeCell ref="A99:A101"/>
    <mergeCell ref="B99:B101"/>
    <mergeCell ref="D99:D101"/>
    <mergeCell ref="F99:F101"/>
    <mergeCell ref="G99:G101"/>
    <mergeCell ref="H99:H101"/>
    <mergeCell ref="I99:I101"/>
    <mergeCell ref="J99:J101"/>
    <mergeCell ref="K99:K101"/>
    <mergeCell ref="L99:L101"/>
    <mergeCell ref="A102:A105"/>
    <mergeCell ref="B102:B105"/>
    <mergeCell ref="D102:D105"/>
    <mergeCell ref="F102:F105"/>
    <mergeCell ref="G102:G105"/>
    <mergeCell ref="H102:H105"/>
    <mergeCell ref="I102:I105"/>
    <mergeCell ref="J102:J105"/>
    <mergeCell ref="K102:K105"/>
    <mergeCell ref="L102:L105"/>
    <mergeCell ref="A91:A94"/>
    <mergeCell ref="B91:B94"/>
    <mergeCell ref="D91:D94"/>
    <mergeCell ref="F91:F94"/>
    <mergeCell ref="G91:G94"/>
    <mergeCell ref="H91:H94"/>
    <mergeCell ref="I91:I94"/>
    <mergeCell ref="J91:J94"/>
    <mergeCell ref="K91:K94"/>
    <mergeCell ref="L91:L94"/>
    <mergeCell ref="A95:A98"/>
    <mergeCell ref="B95:B98"/>
    <mergeCell ref="D95:D98"/>
    <mergeCell ref="F95:F98"/>
    <mergeCell ref="G95:G98"/>
    <mergeCell ref="H95:H98"/>
    <mergeCell ref="I95:I98"/>
    <mergeCell ref="J95:J98"/>
    <mergeCell ref="K95:K98"/>
    <mergeCell ref="L95:L98"/>
    <mergeCell ref="A83:A85"/>
    <mergeCell ref="B83:B85"/>
    <mergeCell ref="D83:D85"/>
    <mergeCell ref="F83:F85"/>
    <mergeCell ref="G83:G85"/>
    <mergeCell ref="H83:H85"/>
    <mergeCell ref="I83:I85"/>
    <mergeCell ref="J83:J85"/>
    <mergeCell ref="K83:K85"/>
    <mergeCell ref="L83:L85"/>
    <mergeCell ref="A86:A90"/>
    <mergeCell ref="B86:B90"/>
    <mergeCell ref="D86:D90"/>
    <mergeCell ref="F86:F90"/>
    <mergeCell ref="G86:G90"/>
    <mergeCell ref="H86:H90"/>
    <mergeCell ref="I86:I90"/>
    <mergeCell ref="J86:J90"/>
    <mergeCell ref="K86:K90"/>
    <mergeCell ref="L86:L90"/>
    <mergeCell ref="H71:H74"/>
    <mergeCell ref="I71:I74"/>
    <mergeCell ref="J71:J74"/>
    <mergeCell ref="K71:K74"/>
    <mergeCell ref="L71:L74"/>
    <mergeCell ref="A75:A78"/>
    <mergeCell ref="B75:B78"/>
    <mergeCell ref="D75:D78"/>
    <mergeCell ref="F75:F78"/>
    <mergeCell ref="G75:G78"/>
    <mergeCell ref="H75:H78"/>
    <mergeCell ref="I75:I78"/>
    <mergeCell ref="J75:J78"/>
    <mergeCell ref="K75:K78"/>
    <mergeCell ref="L75:L78"/>
    <mergeCell ref="A79:A82"/>
    <mergeCell ref="B79:B82"/>
    <mergeCell ref="D79:D82"/>
    <mergeCell ref="F79:F82"/>
    <mergeCell ref="G79:G82"/>
    <mergeCell ref="H79:H82"/>
    <mergeCell ref="I79:I82"/>
    <mergeCell ref="J79:J82"/>
    <mergeCell ref="K79:K82"/>
    <mergeCell ref="L79:L82"/>
    <mergeCell ref="A65:A67"/>
    <mergeCell ref="B65:B67"/>
    <mergeCell ref="D65:D67"/>
    <mergeCell ref="F65:F67"/>
    <mergeCell ref="G65:G67"/>
    <mergeCell ref="H65:H67"/>
    <mergeCell ref="I57:I60"/>
    <mergeCell ref="J57:J60"/>
    <mergeCell ref="K57:K60"/>
    <mergeCell ref="I68:I70"/>
    <mergeCell ref="J68:J70"/>
    <mergeCell ref="K68:K70"/>
    <mergeCell ref="L68:L70"/>
    <mergeCell ref="A29:A31"/>
    <mergeCell ref="A71:A74"/>
    <mergeCell ref="B71:B74"/>
    <mergeCell ref="D71:D74"/>
    <mergeCell ref="F71:F74"/>
    <mergeCell ref="G71:G74"/>
    <mergeCell ref="I65:I67"/>
    <mergeCell ref="J65:J67"/>
    <mergeCell ref="K65:K67"/>
    <mergeCell ref="L65:L67"/>
    <mergeCell ref="A68:A70"/>
    <mergeCell ref="B68:B70"/>
    <mergeCell ref="D68:D70"/>
    <mergeCell ref="F68:F70"/>
    <mergeCell ref="G68:G70"/>
    <mergeCell ref="H68:H70"/>
    <mergeCell ref="I61:I64"/>
    <mergeCell ref="J61:J64"/>
    <mergeCell ref="K61:K64"/>
    <mergeCell ref="A54:A56"/>
    <mergeCell ref="B54:B56"/>
    <mergeCell ref="D54:D56"/>
    <mergeCell ref="F54:F56"/>
    <mergeCell ref="G54:G56"/>
    <mergeCell ref="H54:H56"/>
    <mergeCell ref="L57:L60"/>
    <mergeCell ref="A61:A64"/>
    <mergeCell ref="B61:B64"/>
    <mergeCell ref="D61:D64"/>
    <mergeCell ref="F61:F64"/>
    <mergeCell ref="G61:G64"/>
    <mergeCell ref="H61:H64"/>
    <mergeCell ref="I54:I56"/>
    <mergeCell ref="J54:J56"/>
    <mergeCell ref="K54:K56"/>
    <mergeCell ref="L54:L56"/>
    <mergeCell ref="A57:A60"/>
    <mergeCell ref="B57:B60"/>
    <mergeCell ref="D57:D60"/>
    <mergeCell ref="F57:F60"/>
    <mergeCell ref="G57:G60"/>
    <mergeCell ref="H57:H60"/>
    <mergeCell ref="L61:L64"/>
    <mergeCell ref="A44:A49"/>
    <mergeCell ref="B44:B49"/>
    <mergeCell ref="D44:D49"/>
    <mergeCell ref="F44:F49"/>
    <mergeCell ref="G44:G49"/>
    <mergeCell ref="H44:H49"/>
    <mergeCell ref="I44:I49"/>
    <mergeCell ref="J44:J49"/>
    <mergeCell ref="K44:K49"/>
    <mergeCell ref="L44:L49"/>
    <mergeCell ref="A50:A53"/>
    <mergeCell ref="B50:B53"/>
    <mergeCell ref="D50:D53"/>
    <mergeCell ref="F50:F53"/>
    <mergeCell ref="G50:G53"/>
    <mergeCell ref="H50:H53"/>
    <mergeCell ref="I50:I53"/>
    <mergeCell ref="J50:J53"/>
    <mergeCell ref="K50:K53"/>
    <mergeCell ref="L50:L53"/>
    <mergeCell ref="A37:A41"/>
    <mergeCell ref="B37:B41"/>
    <mergeCell ref="D37:D41"/>
    <mergeCell ref="F37:F41"/>
    <mergeCell ref="G37:G41"/>
    <mergeCell ref="H37:H41"/>
    <mergeCell ref="I37:I41"/>
    <mergeCell ref="J37:J41"/>
    <mergeCell ref="K37:K41"/>
    <mergeCell ref="L37:L41"/>
    <mergeCell ref="A42:A43"/>
    <mergeCell ref="B42:B43"/>
    <mergeCell ref="D42:D43"/>
    <mergeCell ref="F42:F43"/>
    <mergeCell ref="G42:G43"/>
    <mergeCell ref="H42:H43"/>
    <mergeCell ref="I42:I43"/>
    <mergeCell ref="J42:J43"/>
    <mergeCell ref="K42:K43"/>
    <mergeCell ref="L42:L43"/>
    <mergeCell ref="B29:B31"/>
    <mergeCell ref="D29:D31"/>
    <mergeCell ref="F29:F31"/>
    <mergeCell ref="G29:G31"/>
    <mergeCell ref="H29:H31"/>
    <mergeCell ref="I29:I31"/>
    <mergeCell ref="J29:J31"/>
    <mergeCell ref="K29:K31"/>
    <mergeCell ref="L29:L31"/>
    <mergeCell ref="A32:A36"/>
    <mergeCell ref="B32:B36"/>
    <mergeCell ref="D32:D36"/>
    <mergeCell ref="F32:F36"/>
    <mergeCell ref="G32:G36"/>
    <mergeCell ref="H32:H36"/>
    <mergeCell ref="I32:I36"/>
    <mergeCell ref="J32:J36"/>
    <mergeCell ref="K32:K36"/>
    <mergeCell ref="L32:L36"/>
    <mergeCell ref="A22:A25"/>
    <mergeCell ref="B22:B25"/>
    <mergeCell ref="D22:D25"/>
    <mergeCell ref="F22:F25"/>
    <mergeCell ref="G22:G25"/>
    <mergeCell ref="H22:H25"/>
    <mergeCell ref="I22:I25"/>
    <mergeCell ref="J22:J25"/>
    <mergeCell ref="K22:K25"/>
    <mergeCell ref="L22:L25"/>
    <mergeCell ref="A26:A28"/>
    <mergeCell ref="B26:B28"/>
    <mergeCell ref="D26:D28"/>
    <mergeCell ref="F26:F28"/>
    <mergeCell ref="G26:G28"/>
    <mergeCell ref="H26:H28"/>
    <mergeCell ref="I26:I28"/>
    <mergeCell ref="J26:J28"/>
    <mergeCell ref="K26:K28"/>
    <mergeCell ref="L26:L28"/>
    <mergeCell ref="A12:A16"/>
    <mergeCell ref="B12:B16"/>
    <mergeCell ref="D12:D16"/>
    <mergeCell ref="F12:F16"/>
    <mergeCell ref="G12:G16"/>
    <mergeCell ref="H12:H16"/>
    <mergeCell ref="I12:I16"/>
    <mergeCell ref="J12:J16"/>
    <mergeCell ref="K12:K16"/>
    <mergeCell ref="L12:L16"/>
    <mergeCell ref="A17:A21"/>
    <mergeCell ref="B17:B21"/>
    <mergeCell ref="D17:D21"/>
    <mergeCell ref="F17:F21"/>
    <mergeCell ref="G17:G21"/>
    <mergeCell ref="H17:H21"/>
    <mergeCell ref="I17:I21"/>
    <mergeCell ref="J17:J21"/>
    <mergeCell ref="K17:K21"/>
    <mergeCell ref="L17:L21"/>
    <mergeCell ref="F2:L2"/>
    <mergeCell ref="A3:B3"/>
    <mergeCell ref="A4:L4"/>
    <mergeCell ref="A5:A6"/>
    <mergeCell ref="B5:C5"/>
    <mergeCell ref="D5:E5"/>
    <mergeCell ref="F5:F6"/>
    <mergeCell ref="G5:G6"/>
    <mergeCell ref="H5:H6"/>
    <mergeCell ref="I5:I6"/>
    <mergeCell ref="J5:J6"/>
    <mergeCell ref="K5:K6"/>
    <mergeCell ref="L5:L6"/>
    <mergeCell ref="A8:L8"/>
    <mergeCell ref="A9:A11"/>
    <mergeCell ref="B9:B11"/>
    <mergeCell ref="D9:D11"/>
    <mergeCell ref="F9:F11"/>
    <mergeCell ref="G9:G11"/>
    <mergeCell ref="H9:H11"/>
    <mergeCell ref="I9:I11"/>
    <mergeCell ref="J9:J11"/>
    <mergeCell ref="K9:K11"/>
    <mergeCell ref="L9:L11"/>
    <mergeCell ref="L239:L240"/>
    <mergeCell ref="A242:L242"/>
    <mergeCell ref="A243:A246"/>
    <mergeCell ref="B243:B246"/>
    <mergeCell ref="D243:D246"/>
    <mergeCell ref="F243:F246"/>
    <mergeCell ref="G243:G246"/>
    <mergeCell ref="H243:H246"/>
    <mergeCell ref="I243:I246"/>
    <mergeCell ref="J243:J246"/>
    <mergeCell ref="K243:K246"/>
    <mergeCell ref="L243:L246"/>
    <mergeCell ref="A239:A240"/>
    <mergeCell ref="B239:C239"/>
    <mergeCell ref="D239:E239"/>
    <mergeCell ref="F239:F240"/>
    <mergeCell ref="G239:G240"/>
    <mergeCell ref="H239:H240"/>
    <mergeCell ref="I239:I240"/>
    <mergeCell ref="J239:J240"/>
    <mergeCell ref="K239:K240"/>
    <mergeCell ref="L247:L248"/>
    <mergeCell ref="A249:A250"/>
    <mergeCell ref="B249:B250"/>
    <mergeCell ref="D249:D250"/>
    <mergeCell ref="F249:F250"/>
    <mergeCell ref="G249:G250"/>
    <mergeCell ref="H249:H250"/>
    <mergeCell ref="I249:I250"/>
    <mergeCell ref="J249:J250"/>
    <mergeCell ref="K249:K250"/>
    <mergeCell ref="L249:L250"/>
    <mergeCell ref="A247:A248"/>
    <mergeCell ref="B247:B248"/>
    <mergeCell ref="D247:D248"/>
    <mergeCell ref="F247:F248"/>
    <mergeCell ref="G247:G248"/>
    <mergeCell ref="H247:H248"/>
    <mergeCell ref="I247:I248"/>
    <mergeCell ref="J247:J248"/>
    <mergeCell ref="K247:K248"/>
    <mergeCell ref="L251:L255"/>
    <mergeCell ref="A256:A258"/>
    <mergeCell ref="B256:B258"/>
    <mergeCell ref="D256:D258"/>
    <mergeCell ref="F256:F258"/>
    <mergeCell ref="G256:G258"/>
    <mergeCell ref="H256:H258"/>
    <mergeCell ref="I256:I258"/>
    <mergeCell ref="J256:J258"/>
    <mergeCell ref="K256:K258"/>
    <mergeCell ref="L256:L258"/>
    <mergeCell ref="A251:A255"/>
    <mergeCell ref="B251:B255"/>
    <mergeCell ref="D251:D255"/>
    <mergeCell ref="F251:F255"/>
    <mergeCell ref="G251:G255"/>
    <mergeCell ref="H251:H255"/>
    <mergeCell ref="I251:I255"/>
    <mergeCell ref="J251:J255"/>
    <mergeCell ref="K251:K255"/>
    <mergeCell ref="L259:L260"/>
    <mergeCell ref="A261:A263"/>
    <mergeCell ref="B261:B263"/>
    <mergeCell ref="D261:D263"/>
    <mergeCell ref="F261:F263"/>
    <mergeCell ref="G261:G263"/>
    <mergeCell ref="H261:H263"/>
    <mergeCell ref="I261:I263"/>
    <mergeCell ref="J261:J263"/>
    <mergeCell ref="K261:K263"/>
    <mergeCell ref="L261:L263"/>
    <mergeCell ref="A259:A260"/>
    <mergeCell ref="B259:B260"/>
    <mergeCell ref="D259:D260"/>
    <mergeCell ref="F259:F260"/>
    <mergeCell ref="G259:G260"/>
    <mergeCell ref="H259:H260"/>
    <mergeCell ref="I259:I260"/>
    <mergeCell ref="J259:J260"/>
    <mergeCell ref="K259:K260"/>
    <mergeCell ref="L264:L267"/>
    <mergeCell ref="A268:A270"/>
    <mergeCell ref="B268:B270"/>
    <mergeCell ref="D268:D270"/>
    <mergeCell ref="F268:F270"/>
    <mergeCell ref="G268:G270"/>
    <mergeCell ref="H268:H270"/>
    <mergeCell ref="I268:I270"/>
    <mergeCell ref="J268:J270"/>
    <mergeCell ref="K268:K270"/>
    <mergeCell ref="L268:L270"/>
    <mergeCell ref="A264:A267"/>
    <mergeCell ref="B264:B267"/>
    <mergeCell ref="D264:D267"/>
    <mergeCell ref="F264:F267"/>
    <mergeCell ref="G264:G267"/>
    <mergeCell ref="H264:H267"/>
    <mergeCell ref="I264:I267"/>
    <mergeCell ref="J264:J267"/>
    <mergeCell ref="K264:K267"/>
    <mergeCell ref="L271:L272"/>
    <mergeCell ref="A273:A275"/>
    <mergeCell ref="B273:B275"/>
    <mergeCell ref="D273:D275"/>
    <mergeCell ref="F273:F275"/>
    <mergeCell ref="G273:G275"/>
    <mergeCell ref="H273:H275"/>
    <mergeCell ref="I273:I275"/>
    <mergeCell ref="J273:J275"/>
    <mergeCell ref="K273:K275"/>
    <mergeCell ref="L273:L275"/>
    <mergeCell ref="A271:A272"/>
    <mergeCell ref="B271:B272"/>
    <mergeCell ref="D271:D272"/>
    <mergeCell ref="F271:F272"/>
    <mergeCell ref="G271:G272"/>
    <mergeCell ref="H271:H272"/>
    <mergeCell ref="I271:I272"/>
    <mergeCell ref="J271:J272"/>
    <mergeCell ref="K271:K272"/>
    <mergeCell ref="L276:L277"/>
    <mergeCell ref="A278:A280"/>
    <mergeCell ref="B278:B280"/>
    <mergeCell ref="D278:D280"/>
    <mergeCell ref="F278:F280"/>
    <mergeCell ref="G278:G280"/>
    <mergeCell ref="H278:H280"/>
    <mergeCell ref="I278:I280"/>
    <mergeCell ref="J278:J280"/>
    <mergeCell ref="K278:K280"/>
    <mergeCell ref="L278:L280"/>
    <mergeCell ref="A276:A277"/>
    <mergeCell ref="B276:B277"/>
    <mergeCell ref="D276:D277"/>
    <mergeCell ref="F276:F277"/>
    <mergeCell ref="G276:G277"/>
    <mergeCell ref="H276:H277"/>
    <mergeCell ref="I276:I277"/>
    <mergeCell ref="J276:J277"/>
    <mergeCell ref="K276:K277"/>
    <mergeCell ref="L281:L282"/>
    <mergeCell ref="A283:A284"/>
    <mergeCell ref="B283:B284"/>
    <mergeCell ref="D283:D284"/>
    <mergeCell ref="F283:F284"/>
    <mergeCell ref="G283:G284"/>
    <mergeCell ref="H283:H284"/>
    <mergeCell ref="I283:I284"/>
    <mergeCell ref="J283:J284"/>
    <mergeCell ref="K283:K284"/>
    <mergeCell ref="L283:L284"/>
    <mergeCell ref="A281:A282"/>
    <mergeCell ref="B281:B282"/>
    <mergeCell ref="D281:D282"/>
    <mergeCell ref="F281:F282"/>
    <mergeCell ref="G281:G282"/>
    <mergeCell ref="H281:H282"/>
    <mergeCell ref="I281:I282"/>
    <mergeCell ref="J281:J282"/>
    <mergeCell ref="K281:K282"/>
    <mergeCell ref="L285:L288"/>
    <mergeCell ref="A289:A292"/>
    <mergeCell ref="B289:B292"/>
    <mergeCell ref="D289:D292"/>
    <mergeCell ref="F289:F292"/>
    <mergeCell ref="G289:G292"/>
    <mergeCell ref="H289:H292"/>
    <mergeCell ref="I289:I292"/>
    <mergeCell ref="J289:J292"/>
    <mergeCell ref="K289:K292"/>
    <mergeCell ref="L289:L292"/>
    <mergeCell ref="A285:A288"/>
    <mergeCell ref="B285:B288"/>
    <mergeCell ref="D285:D288"/>
    <mergeCell ref="F285:F288"/>
    <mergeCell ref="G285:G288"/>
    <mergeCell ref="H285:H288"/>
    <mergeCell ref="I285:I288"/>
    <mergeCell ref="J285:J288"/>
    <mergeCell ref="K285:K288"/>
    <mergeCell ref="L293:L296"/>
    <mergeCell ref="A297:A300"/>
    <mergeCell ref="B297:B300"/>
    <mergeCell ref="D297:D300"/>
    <mergeCell ref="F297:F300"/>
    <mergeCell ref="G297:G300"/>
    <mergeCell ref="H297:H300"/>
    <mergeCell ref="I297:I300"/>
    <mergeCell ref="J297:J300"/>
    <mergeCell ref="K297:K300"/>
    <mergeCell ref="L297:L300"/>
    <mergeCell ref="A293:A296"/>
    <mergeCell ref="B293:B296"/>
    <mergeCell ref="D293:D296"/>
    <mergeCell ref="F293:F296"/>
    <mergeCell ref="G293:G296"/>
    <mergeCell ref="H293:H296"/>
    <mergeCell ref="I293:I296"/>
    <mergeCell ref="J293:J296"/>
    <mergeCell ref="K293:K296"/>
    <mergeCell ref="L301:L304"/>
    <mergeCell ref="A305:A308"/>
    <mergeCell ref="B305:B308"/>
    <mergeCell ref="D305:D308"/>
    <mergeCell ref="F305:F308"/>
    <mergeCell ref="G305:G308"/>
    <mergeCell ref="H305:H308"/>
    <mergeCell ref="I305:I308"/>
    <mergeCell ref="J305:J308"/>
    <mergeCell ref="K305:K308"/>
    <mergeCell ref="L305:L308"/>
    <mergeCell ref="A301:A304"/>
    <mergeCell ref="B301:B304"/>
    <mergeCell ref="D301:D304"/>
    <mergeCell ref="F301:F304"/>
    <mergeCell ref="G301:G304"/>
    <mergeCell ref="H301:H304"/>
    <mergeCell ref="I301:I304"/>
    <mergeCell ref="J301:J304"/>
    <mergeCell ref="K301:K304"/>
    <mergeCell ref="L309:L311"/>
    <mergeCell ref="A312:A314"/>
    <mergeCell ref="B312:B314"/>
    <mergeCell ref="D312:D314"/>
    <mergeCell ref="F312:F314"/>
    <mergeCell ref="G312:G314"/>
    <mergeCell ref="H312:H314"/>
    <mergeCell ref="I312:I314"/>
    <mergeCell ref="J312:J314"/>
    <mergeCell ref="K312:K314"/>
    <mergeCell ref="L312:L314"/>
    <mergeCell ref="A309:A311"/>
    <mergeCell ref="B309:B311"/>
    <mergeCell ref="D309:D311"/>
    <mergeCell ref="F309:F311"/>
    <mergeCell ref="G309:G311"/>
    <mergeCell ref="H309:H311"/>
    <mergeCell ref="I309:I311"/>
    <mergeCell ref="J309:J311"/>
    <mergeCell ref="K309:K311"/>
    <mergeCell ref="L315:L318"/>
    <mergeCell ref="A319:A321"/>
    <mergeCell ref="B319:B321"/>
    <mergeCell ref="D319:D321"/>
    <mergeCell ref="F319:F321"/>
    <mergeCell ref="G319:G321"/>
    <mergeCell ref="H319:H321"/>
    <mergeCell ref="I319:I321"/>
    <mergeCell ref="J319:J321"/>
    <mergeCell ref="K319:K321"/>
    <mergeCell ref="L319:L321"/>
    <mergeCell ref="A315:A318"/>
    <mergeCell ref="B315:B318"/>
    <mergeCell ref="D315:D318"/>
    <mergeCell ref="F315:F318"/>
    <mergeCell ref="G315:G318"/>
    <mergeCell ref="H315:H318"/>
    <mergeCell ref="I315:I318"/>
    <mergeCell ref="J315:J318"/>
    <mergeCell ref="K315:K318"/>
    <mergeCell ref="L322:L323"/>
    <mergeCell ref="A324:A326"/>
    <mergeCell ref="B324:B326"/>
    <mergeCell ref="D324:D326"/>
    <mergeCell ref="F324:F326"/>
    <mergeCell ref="G324:G326"/>
    <mergeCell ref="H324:H326"/>
    <mergeCell ref="I324:I326"/>
    <mergeCell ref="J324:J326"/>
    <mergeCell ref="K324:K326"/>
    <mergeCell ref="L324:L326"/>
    <mergeCell ref="A322:A323"/>
    <mergeCell ref="B322:B323"/>
    <mergeCell ref="D322:D323"/>
    <mergeCell ref="F322:F323"/>
    <mergeCell ref="G322:G323"/>
    <mergeCell ref="H322:H323"/>
    <mergeCell ref="I322:I323"/>
    <mergeCell ref="J322:J323"/>
    <mergeCell ref="K322:K323"/>
    <mergeCell ref="L327:L330"/>
    <mergeCell ref="A331:A334"/>
    <mergeCell ref="B331:B334"/>
    <mergeCell ref="D331:D334"/>
    <mergeCell ref="F331:F334"/>
    <mergeCell ref="G331:G334"/>
    <mergeCell ref="H331:H334"/>
    <mergeCell ref="I331:I334"/>
    <mergeCell ref="J331:J334"/>
    <mergeCell ref="K331:K334"/>
    <mergeCell ref="L331:L334"/>
    <mergeCell ref="A327:A330"/>
    <mergeCell ref="B327:B330"/>
    <mergeCell ref="D327:D330"/>
    <mergeCell ref="F327:F330"/>
    <mergeCell ref="G327:G330"/>
    <mergeCell ref="H327:H330"/>
    <mergeCell ref="I327:I330"/>
    <mergeCell ref="J327:J330"/>
    <mergeCell ref="K327:K330"/>
    <mergeCell ref="L335:L336"/>
    <mergeCell ref="A337:A340"/>
    <mergeCell ref="B337:B340"/>
    <mergeCell ref="D337:D340"/>
    <mergeCell ref="F337:F340"/>
    <mergeCell ref="G337:G340"/>
    <mergeCell ref="H337:H340"/>
    <mergeCell ref="I337:I340"/>
    <mergeCell ref="J337:J340"/>
    <mergeCell ref="K337:K340"/>
    <mergeCell ref="L337:L340"/>
    <mergeCell ref="A335:A336"/>
    <mergeCell ref="B335:B336"/>
    <mergeCell ref="D335:D336"/>
    <mergeCell ref="F335:F336"/>
    <mergeCell ref="G335:G336"/>
    <mergeCell ref="H335:H336"/>
    <mergeCell ref="I335:I336"/>
    <mergeCell ref="J335:J336"/>
    <mergeCell ref="K335:K336"/>
    <mergeCell ref="L341:L344"/>
    <mergeCell ref="A345:A348"/>
    <mergeCell ref="B345:B348"/>
    <mergeCell ref="D345:D348"/>
    <mergeCell ref="F345:F348"/>
    <mergeCell ref="G345:G348"/>
    <mergeCell ref="H345:H348"/>
    <mergeCell ref="I345:I348"/>
    <mergeCell ref="J345:J348"/>
    <mergeCell ref="K345:K348"/>
    <mergeCell ref="L345:L348"/>
    <mergeCell ref="A341:A344"/>
    <mergeCell ref="B341:B344"/>
    <mergeCell ref="D341:D344"/>
    <mergeCell ref="F341:F344"/>
    <mergeCell ref="G341:G344"/>
    <mergeCell ref="H341:H344"/>
    <mergeCell ref="I341:I344"/>
    <mergeCell ref="J341:J344"/>
    <mergeCell ref="K341:K344"/>
    <mergeCell ref="L349:L352"/>
    <mergeCell ref="A353:A356"/>
    <mergeCell ref="B353:B356"/>
    <mergeCell ref="D353:D356"/>
    <mergeCell ref="F353:F356"/>
    <mergeCell ref="G353:G356"/>
    <mergeCell ref="H353:H356"/>
    <mergeCell ref="I353:I356"/>
    <mergeCell ref="J353:J356"/>
    <mergeCell ref="K353:K356"/>
    <mergeCell ref="L353:L356"/>
    <mergeCell ref="A349:A352"/>
    <mergeCell ref="B349:B352"/>
    <mergeCell ref="D349:D352"/>
    <mergeCell ref="F349:F352"/>
    <mergeCell ref="G349:G352"/>
    <mergeCell ref="H349:H352"/>
    <mergeCell ref="I349:I352"/>
    <mergeCell ref="J349:J352"/>
    <mergeCell ref="K349:K352"/>
    <mergeCell ref="L357:L359"/>
    <mergeCell ref="A360:A362"/>
    <mergeCell ref="B360:B362"/>
    <mergeCell ref="D360:D362"/>
    <mergeCell ref="F360:F362"/>
    <mergeCell ref="G360:G362"/>
    <mergeCell ref="H360:H362"/>
    <mergeCell ref="I360:I362"/>
    <mergeCell ref="J360:J362"/>
    <mergeCell ref="K360:K362"/>
    <mergeCell ref="L360:L362"/>
    <mergeCell ref="A357:A359"/>
    <mergeCell ref="B357:B359"/>
    <mergeCell ref="D357:D359"/>
    <mergeCell ref="F357:F359"/>
    <mergeCell ref="G357:G359"/>
    <mergeCell ref="H357:H359"/>
    <mergeCell ref="I357:I359"/>
    <mergeCell ref="J357:J359"/>
    <mergeCell ref="K357:K359"/>
    <mergeCell ref="L363:L364"/>
    <mergeCell ref="A365:A366"/>
    <mergeCell ref="B365:B366"/>
    <mergeCell ref="D365:D366"/>
    <mergeCell ref="F365:F366"/>
    <mergeCell ref="G365:G366"/>
    <mergeCell ref="H365:H366"/>
    <mergeCell ref="I365:I366"/>
    <mergeCell ref="J365:J366"/>
    <mergeCell ref="K365:K366"/>
    <mergeCell ref="L365:L366"/>
    <mergeCell ref="A363:A364"/>
    <mergeCell ref="B363:B364"/>
    <mergeCell ref="D363:D364"/>
    <mergeCell ref="F363:F364"/>
    <mergeCell ref="G363:G364"/>
    <mergeCell ref="H363:H364"/>
    <mergeCell ref="I363:I364"/>
    <mergeCell ref="J363:J364"/>
    <mergeCell ref="K363:K364"/>
    <mergeCell ref="L367:L368"/>
    <mergeCell ref="A369:A371"/>
    <mergeCell ref="B369:B371"/>
    <mergeCell ref="D369:D371"/>
    <mergeCell ref="F369:F371"/>
    <mergeCell ref="G369:G371"/>
    <mergeCell ref="H369:H371"/>
    <mergeCell ref="I369:I371"/>
    <mergeCell ref="J369:J371"/>
    <mergeCell ref="K369:K371"/>
    <mergeCell ref="L369:L371"/>
    <mergeCell ref="A367:A368"/>
    <mergeCell ref="B367:B368"/>
    <mergeCell ref="D367:D368"/>
    <mergeCell ref="F367:F368"/>
    <mergeCell ref="G367:G368"/>
    <mergeCell ref="H367:H368"/>
    <mergeCell ref="I367:I368"/>
    <mergeCell ref="J367:J368"/>
    <mergeCell ref="K367:K368"/>
    <mergeCell ref="L372:L373"/>
    <mergeCell ref="A374:A375"/>
    <mergeCell ref="B374:B375"/>
    <mergeCell ref="D374:D375"/>
    <mergeCell ref="F374:F375"/>
    <mergeCell ref="G374:G375"/>
    <mergeCell ref="H374:H375"/>
    <mergeCell ref="I374:I375"/>
    <mergeCell ref="J374:J375"/>
    <mergeCell ref="K374:K375"/>
    <mergeCell ref="L374:L375"/>
    <mergeCell ref="A372:A373"/>
    <mergeCell ref="B372:B373"/>
    <mergeCell ref="D372:D373"/>
    <mergeCell ref="F372:F373"/>
    <mergeCell ref="G372:G373"/>
    <mergeCell ref="H372:H373"/>
    <mergeCell ref="I372:I373"/>
    <mergeCell ref="J372:J373"/>
    <mergeCell ref="K372:K373"/>
    <mergeCell ref="L376:L377"/>
    <mergeCell ref="A378:A380"/>
    <mergeCell ref="B378:B380"/>
    <mergeCell ref="D378:D380"/>
    <mergeCell ref="F378:F380"/>
    <mergeCell ref="G378:G380"/>
    <mergeCell ref="H378:H380"/>
    <mergeCell ref="I378:I380"/>
    <mergeCell ref="J378:J380"/>
    <mergeCell ref="K378:K380"/>
    <mergeCell ref="L378:L380"/>
    <mergeCell ref="A376:A377"/>
    <mergeCell ref="B376:B377"/>
    <mergeCell ref="D376:D377"/>
    <mergeCell ref="F376:F377"/>
    <mergeCell ref="G376:G377"/>
    <mergeCell ref="H376:H377"/>
    <mergeCell ref="I376:I377"/>
    <mergeCell ref="J376:J377"/>
    <mergeCell ref="K376:K377"/>
    <mergeCell ref="L381:L384"/>
    <mergeCell ref="A385:A387"/>
    <mergeCell ref="B385:B387"/>
    <mergeCell ref="D385:D387"/>
    <mergeCell ref="F385:F387"/>
    <mergeCell ref="G385:G387"/>
    <mergeCell ref="H385:H387"/>
    <mergeCell ref="I385:I387"/>
    <mergeCell ref="J385:J387"/>
    <mergeCell ref="K385:K387"/>
    <mergeCell ref="L385:L387"/>
    <mergeCell ref="A381:A384"/>
    <mergeCell ref="B381:B384"/>
    <mergeCell ref="D381:D384"/>
    <mergeCell ref="F381:F384"/>
    <mergeCell ref="G381:G384"/>
    <mergeCell ref="H381:H384"/>
    <mergeCell ref="I381:I384"/>
    <mergeCell ref="J381:J384"/>
    <mergeCell ref="K381:K384"/>
    <mergeCell ref="L388:L390"/>
    <mergeCell ref="A391:A393"/>
    <mergeCell ref="B391:B393"/>
    <mergeCell ref="D391:D393"/>
    <mergeCell ref="F391:F393"/>
    <mergeCell ref="G391:G393"/>
    <mergeCell ref="H391:H393"/>
    <mergeCell ref="I391:I393"/>
    <mergeCell ref="J391:J393"/>
    <mergeCell ref="K391:K393"/>
    <mergeCell ref="L391:L393"/>
    <mergeCell ref="A388:A390"/>
    <mergeCell ref="B388:B390"/>
    <mergeCell ref="D388:D390"/>
    <mergeCell ref="F388:F390"/>
    <mergeCell ref="G388:G390"/>
    <mergeCell ref="H388:H390"/>
    <mergeCell ref="I388:I390"/>
    <mergeCell ref="J388:J390"/>
    <mergeCell ref="K388:K390"/>
    <mergeCell ref="L394:L396"/>
    <mergeCell ref="A397:A399"/>
    <mergeCell ref="B397:B399"/>
    <mergeCell ref="D397:D399"/>
    <mergeCell ref="F397:F399"/>
    <mergeCell ref="G397:G399"/>
    <mergeCell ref="H397:H399"/>
    <mergeCell ref="I397:I399"/>
    <mergeCell ref="J397:J399"/>
    <mergeCell ref="K397:K399"/>
    <mergeCell ref="L397:L399"/>
    <mergeCell ref="A394:A396"/>
    <mergeCell ref="B394:B396"/>
    <mergeCell ref="D394:D396"/>
    <mergeCell ref="F394:F396"/>
    <mergeCell ref="G394:G396"/>
    <mergeCell ref="H394:H396"/>
    <mergeCell ref="I394:I396"/>
    <mergeCell ref="J394:J396"/>
    <mergeCell ref="K394:K396"/>
    <mergeCell ref="L400:L402"/>
    <mergeCell ref="A403:A404"/>
    <mergeCell ref="B403:B404"/>
    <mergeCell ref="D403:D404"/>
    <mergeCell ref="F403:F404"/>
    <mergeCell ref="G403:G404"/>
    <mergeCell ref="H403:H404"/>
    <mergeCell ref="I403:I404"/>
    <mergeCell ref="J403:J404"/>
    <mergeCell ref="K403:K404"/>
    <mergeCell ref="L403:L404"/>
    <mergeCell ref="A400:A402"/>
    <mergeCell ref="B400:B402"/>
    <mergeCell ref="D400:D402"/>
    <mergeCell ref="F400:F402"/>
    <mergeCell ref="G400:G402"/>
    <mergeCell ref="H400:H402"/>
    <mergeCell ref="I400:I402"/>
    <mergeCell ref="J400:J402"/>
    <mergeCell ref="K400:K402"/>
    <mergeCell ref="L405:L406"/>
    <mergeCell ref="A407:A409"/>
    <mergeCell ref="B407:B409"/>
    <mergeCell ref="D407:D409"/>
    <mergeCell ref="F407:F409"/>
    <mergeCell ref="G407:G409"/>
    <mergeCell ref="H407:H409"/>
    <mergeCell ref="I407:I409"/>
    <mergeCell ref="J407:J409"/>
    <mergeCell ref="K407:K409"/>
    <mergeCell ref="L407:L409"/>
    <mergeCell ref="A405:A406"/>
    <mergeCell ref="B405:B406"/>
    <mergeCell ref="D405:D406"/>
    <mergeCell ref="F405:F406"/>
    <mergeCell ref="G405:G406"/>
    <mergeCell ref="H405:H406"/>
    <mergeCell ref="I405:I406"/>
    <mergeCell ref="J405:J406"/>
    <mergeCell ref="K405:K406"/>
    <mergeCell ref="L410:L412"/>
    <mergeCell ref="A413:A415"/>
    <mergeCell ref="B413:B415"/>
    <mergeCell ref="D413:D415"/>
    <mergeCell ref="F413:F415"/>
    <mergeCell ref="G413:G415"/>
    <mergeCell ref="H413:H415"/>
    <mergeCell ref="I413:I415"/>
    <mergeCell ref="J413:J415"/>
    <mergeCell ref="K413:K415"/>
    <mergeCell ref="L413:L415"/>
    <mergeCell ref="A410:A412"/>
    <mergeCell ref="B410:B412"/>
    <mergeCell ref="D410:D412"/>
    <mergeCell ref="F410:F412"/>
    <mergeCell ref="G410:G412"/>
    <mergeCell ref="H410:H412"/>
    <mergeCell ref="I410:I412"/>
    <mergeCell ref="J410:J412"/>
    <mergeCell ref="K410:K412"/>
    <mergeCell ref="L416:L417"/>
    <mergeCell ref="A418:A421"/>
    <mergeCell ref="B418:B421"/>
    <mergeCell ref="D418:D421"/>
    <mergeCell ref="F418:F421"/>
    <mergeCell ref="G418:G421"/>
    <mergeCell ref="H418:H421"/>
    <mergeCell ref="I418:I421"/>
    <mergeCell ref="J418:J421"/>
    <mergeCell ref="K418:K421"/>
    <mergeCell ref="L418:L421"/>
    <mergeCell ref="A416:A417"/>
    <mergeCell ref="B416:B417"/>
    <mergeCell ref="D416:D417"/>
    <mergeCell ref="F416:F417"/>
    <mergeCell ref="G416:G417"/>
    <mergeCell ref="H416:H417"/>
    <mergeCell ref="I416:I417"/>
    <mergeCell ref="J416:J417"/>
    <mergeCell ref="K416:K417"/>
    <mergeCell ref="L422:L425"/>
    <mergeCell ref="A426:A428"/>
    <mergeCell ref="B426:B428"/>
    <mergeCell ref="D426:D428"/>
    <mergeCell ref="F426:F428"/>
    <mergeCell ref="G426:G428"/>
    <mergeCell ref="H426:H428"/>
    <mergeCell ref="I426:I428"/>
    <mergeCell ref="J426:J428"/>
    <mergeCell ref="K426:K428"/>
    <mergeCell ref="L426:L428"/>
    <mergeCell ref="A422:A425"/>
    <mergeCell ref="B422:B425"/>
    <mergeCell ref="D422:D425"/>
    <mergeCell ref="F422:F425"/>
    <mergeCell ref="G422:G425"/>
    <mergeCell ref="H422:H425"/>
    <mergeCell ref="I422:I425"/>
    <mergeCell ref="J422:J425"/>
    <mergeCell ref="K422:K425"/>
    <mergeCell ref="L433:L435"/>
    <mergeCell ref="A436:G436"/>
    <mergeCell ref="B441:I441"/>
    <mergeCell ref="A433:A435"/>
    <mergeCell ref="B433:B435"/>
    <mergeCell ref="D433:D435"/>
    <mergeCell ref="F433:F435"/>
    <mergeCell ref="G433:G435"/>
    <mergeCell ref="H433:H435"/>
    <mergeCell ref="I433:I435"/>
    <mergeCell ref="J433:J435"/>
    <mergeCell ref="K433:K435"/>
    <mergeCell ref="L429:L430"/>
    <mergeCell ref="A431:A432"/>
    <mergeCell ref="B431:B432"/>
    <mergeCell ref="D431:D432"/>
    <mergeCell ref="F431:F432"/>
    <mergeCell ref="G431:G432"/>
    <mergeCell ref="H431:H432"/>
    <mergeCell ref="I431:I432"/>
    <mergeCell ref="J431:J432"/>
    <mergeCell ref="K431:K432"/>
    <mergeCell ref="L431:L432"/>
    <mergeCell ref="A429:A430"/>
    <mergeCell ref="B429:B430"/>
    <mergeCell ref="D429:D430"/>
    <mergeCell ref="F429:F430"/>
    <mergeCell ref="G429:G430"/>
    <mergeCell ref="H429:H430"/>
    <mergeCell ref="I429:I430"/>
    <mergeCell ref="J429:J430"/>
    <mergeCell ref="K429:K430"/>
  </mergeCells>
  <pageMargins left="0.7" right="0.7" top="0.75" bottom="0.75" header="0.3" footer="0.3"/>
  <pageSetup paperSize="9" scale="47" orientation="portrait" r:id="rId1"/>
  <rowBreaks count="4" manualBreakCount="4">
    <brk id="74" max="16383" man="1"/>
    <brk id="144" max="16383" man="1"/>
    <brk id="235" max="16383" man="1"/>
    <brk id="31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Załącznik nr 2</vt:lpstr>
      <vt:lpstr>'Załącznik nr 2'!Obszar_wydruku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Antczak</dc:creator>
  <cp:lastModifiedBy>Krzysztof Antczak</cp:lastModifiedBy>
  <cp:lastPrinted>2022-10-10T11:20:06Z</cp:lastPrinted>
  <dcterms:created xsi:type="dcterms:W3CDTF">2022-10-04T09:57:49Z</dcterms:created>
  <dcterms:modified xsi:type="dcterms:W3CDTF">2022-10-10T11:29:56Z</dcterms:modified>
</cp:coreProperties>
</file>