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tabRatio="500" activeTab="0"/>
  </bookViews>
  <sheets>
    <sheet name="Implanty ortopedyczne" sheetId="1" r:id="rId1"/>
  </sheets>
  <definedNames>
    <definedName name="Excel_BuiltIn__FilterDatabase" localSheetId="0">'Implanty ortopedyczne'!$A$6:$H$231</definedName>
    <definedName name="Excel_BuiltIn_Print_Area" localSheetId="0">'Implanty ortopedyczne'!$B$2:$H$231</definedName>
    <definedName name="Excel_BuiltIn_Print_Area_1">'Implanty ortopedyczne'!$A$2:$H$231</definedName>
    <definedName name="Excel_BuiltIn_Print_Area_1_1">'Implanty ortopedyczne'!$A$2:$H$231</definedName>
    <definedName name="Excel_BuiltIn_Print_Area_1_1_1">'Implanty ortopedyczne'!$A$2:$H$230</definedName>
    <definedName name="Excel_BuiltIn_Print_Area_1_1_1_1">'Implanty ortopedyczne'!$A$2:$H$231</definedName>
    <definedName name="Excel_BuiltIn_Print_Area_1_1_1_1_1">'Implanty ortopedyczne'!$A$2:$H$8</definedName>
    <definedName name="_xlnm.Print_Area" localSheetId="0">'Implanty ortopedyczne'!$A$1:$J$229</definedName>
  </definedNames>
  <calcPr fullCalcOnLoad="1"/>
</workbook>
</file>

<file path=xl/sharedStrings.xml><?xml version="1.0" encoding="utf-8"?>
<sst xmlns="http://schemas.openxmlformats.org/spreadsheetml/2006/main" count="498" uniqueCount="143">
  <si>
    <t>Lp</t>
  </si>
  <si>
    <t>Opis przedmiotu zamówienia</t>
  </si>
  <si>
    <t>Jedn. miary</t>
  </si>
  <si>
    <t>Ilość jednostek</t>
  </si>
  <si>
    <t>Cena jedn. netto za 1 jedn. miary</t>
  </si>
  <si>
    <t>VAT (%)</t>
  </si>
  <si>
    <t>szt.</t>
  </si>
  <si>
    <t>RAZEM</t>
  </si>
  <si>
    <t>x</t>
  </si>
  <si>
    <t>Tytanowe płyty do zespoleń w obrębie stopy,  płytki proste 2,4mm( 4-,5-,6-,7-,8- otworowe)</t>
  </si>
  <si>
    <t>Tytanowe płyty do zespoleń w obrębie stopy płyty proste 3,0mm (2-,4-,5- otworowe)</t>
  </si>
  <si>
    <t>Tytanowe płyty do zespoleń w obrębie stopy  płyty w kształcie T 2,4mm (3-,4-,5-,6-,7-,8-,9- otworowe)</t>
  </si>
  <si>
    <t>Tytanowe płyty do zespoleń w obrębie stopy płyty w kształcie T 3,0mm (3-,4- otworowe)</t>
  </si>
  <si>
    <t xml:space="preserve">Tytanowe płyty do zespoleń w obrębie stopy  płyty w kształcie X (małe, średnie, duże) </t>
  </si>
  <si>
    <t>Tytanowa płyta w kształcie T do operacji Lapidusa, dostępna w dwóch długościach, otwory na śruby blokowane o średnicy 3,5 mm</t>
  </si>
  <si>
    <t>Tytanowa płyta do artrodezy stawu śródstopno-paliczkowego palucha, płyta anatomiczna w trzech długościach, wysokość 1,5mm, płyta prawa i lewa, otwory blokowane</t>
  </si>
  <si>
    <t>Tytanowa płyta do artrodezy stawu śródstopno-paliczkowego palucha,  płyta prosta w trzechdługościach, wysokość 1,5mm, płyta prawa i lewa, otwory blokowane</t>
  </si>
  <si>
    <t>Płyta tytanowa do zespoleń dalszej nasady kości promieniowej, dłoniowa , wąska/standardowa/szeroka , prawa/lewa, w części trzonowej 3-, 5-,7- otworowa, otwory blokowane pozwalające na wprowadzenie śrub o zmiennym kącie</t>
  </si>
  <si>
    <t>Płyta tytanowa do zespoleń dalszej nasady kości promieniowej,  grzbietowa typu T, wąska/standardowa , prawa/lewa, w części trzonowej 4- otworowa, otwory blokowane</t>
  </si>
  <si>
    <t>Płyta tytanowa do zespoleń dalszej nasady kości promieniowej płyta grzbietowa typu L, 4- otworowa, otwory blokowane</t>
  </si>
  <si>
    <t>Płyta tytanowa typu spanningplate do artrodezy nadgarstka</t>
  </si>
  <si>
    <t>Płyty do zespoleń kości łokciowej o kształcie litery Y, otwory blokowane</t>
  </si>
  <si>
    <t>Płyta tytanowa do zespoleń dalszej nasady kości promieniowej - wyrostka rylcowatego, otwory blokowane</t>
  </si>
  <si>
    <t>Płyta do zespoleń nasady bliższej kości ramiennej, anatomiczna, otwory blokowane</t>
  </si>
  <si>
    <t>Płyta do artrodezy stawu skokowego typ Anteriortibiotalar, Lateraltibiotalar, Lateraltibiotalocalcaneal, Posteriortibiotalocalcaneal</t>
  </si>
  <si>
    <t>Śruba ze stopu tytanu, średnica 4,5 mm, długość 18 - 65 mm</t>
  </si>
  <si>
    <t>Śruba ze stopu tytanu,  blokowana, średnica 4,5 mm, długość 18 - 65 mm</t>
  </si>
  <si>
    <t>Śruba ze stopu tytanu, średnica 5,5 mm, długość 20 - 75 mm</t>
  </si>
  <si>
    <t>Śruba ze stopu tytanu, kaniulowana, średnica 6,7 mm (długość 40-120 mm), gwint na długości 18mm</t>
  </si>
  <si>
    <t>Śruba ze stopu tytanu, kaniulowana, średnica 6,7 mm (długość 40-120 mm), gwint na długości 28mm</t>
  </si>
  <si>
    <t>Śruba ze stopu tytanu, kaniuowana, średnica 6,7 mm (długość 40-120 mm), gwint na całej długości</t>
  </si>
  <si>
    <t>Śruba ze stopu tytanu, blokowana, średnica 2,4mm (długość 8-40mm)</t>
  </si>
  <si>
    <t>Śruba ze stopu tytanu, blokowana, średnica 3,0mm (długość 10-40mm)</t>
  </si>
  <si>
    <t>Śruba ze stopu tytanu, blokowana, średnica 3,5mm (długość 14-60mm)</t>
  </si>
  <si>
    <t>Tytanowe śruby kompresyjne, kaniulowane, średnica 3,0mm (długość 10-50mm)</t>
  </si>
  <si>
    <t>Tytanowe śruby kompresyjne, kaniulowane,  średnica 4,0mm (długość 14-60mm)</t>
  </si>
  <si>
    <t>Drut Kirschnera średnica 0,8mm, 1,0mm,  1,2mm, 1,4mm do wyboru Zamawiającego</t>
  </si>
  <si>
    <t xml:space="preserve">Drut Kirschnera średnica 1 mm ;   1,4mm ;  1,6mm ,2mm ;2,4 mm; 3mm do wyboru Zamawiającego, długość co najmniej 310 mm </t>
  </si>
  <si>
    <t>Drut miękki do wiązania odłamów kostnych 0,2mm,  0,4 mm;  1mm</t>
  </si>
  <si>
    <t>System szycia łąkotek  all – inside. System zbudowany z dwóch implantów wykonanych z PEEK połączonych ze sobą nierozpuszczalna nicią # 2-0. Implanty założone na dwie igły do przebicia łękotki. Igły z implantami znajdują się  w jednym ergonomiczne narzędziu zaopatrzonym w sztywną łyżwę umożliwiające założenie implantów bez wyciągania z kolana</t>
  </si>
  <si>
    <t>System szycia łąkotek all – inside. System zbudowany z dwóch implantów wykonanych z nici 2.0. Igła z implantami znajduje się w jednym ergonomiczne narzędziu z obrotowym spustem do wbijania poszczególnych implantów. Osadzenie implantu potwierdzone jest dźwiękiem – klik. System umożliwia założenie implantów bez wyciągania rękojeści</t>
  </si>
  <si>
    <t>System szycia łąkotek inside –outside System zaopatrzony w dwie igły stalowe połączone ze sobą nicią nierozpuszczalna wzmocniona 2-0 możliwość użycia bez lub z joystickiem</t>
  </si>
  <si>
    <t>Jednorazowy system składający się z podwójnej strzykawki, gdzie strzykawka do pobrania osocza jest integralną częścią zestawu, gwarantujący zamknięty obieg krwi. Umożliwia wyprodukowanie skoncentrowanej frakcji osocza bogatopłytkowego z własnej krwi obwodowej pacjenta - z 15ml krwi  produkuje średnio od 4 do 6 ml koncentratu płytkowego. Cały proces wymaga tylko jednego etapu wirowania – czas trwania 5 min. System umożliwia przygotowanie koncentratu PRP bez użycia środka przeciwzakrzepowego – w pełni autologiczny, System składa się z system podwójnej strzykawki 15ml gwarantującej zamknięty obieg preparowanej krwi
- roztwór przeciwzakrzepowy fiolki 10 ml (opcjonalnie). Instrumenty: -wirówka
-pojemniki na tuby separujące krew
-przeciwwaga</t>
  </si>
  <si>
    <t xml:space="preserve">Płytka z  2 otworami wykonana ze stopu tytanu o kształcie prostokąta z zaokrąglonymi bokami o dł. 12mm stale połączona z pętlą z nici niewchłanianej  dł. min. 50mm pozwalającą na zawieszenie przeszczepu w kanale udowym bądź piszczelowym oraz z nici do przeciągnięcia implantu na zewnętrzną korówkę, Pętla do podciągnięcia przeszczepu z możliwością zmniejszania  długości pętli za pomocą lejców – fiksacja przeszczepu w kanale, Możliwość podciągnięcia  przeszczepu w linii ciągniętego przeszczepu, w zestawie  drut wiercący udowy </t>
  </si>
  <si>
    <t>dwie płytki  (strona boczna 3,5mm x 13mm, strona przyśrodkowa 6,5mm) połączone samozaciskową pętlą polietylenową w rozmiarze #5, implant w wersji stalowej i tytanowej do wyboru Zamawiającego</t>
  </si>
  <si>
    <t>zestaw składający się z dwóch guzików o szerokości 2,6mm z dwoma otworami do przeciągnięcia szwu, czterech drutów wiercących 1,1 mm zakończonych oczkiem do przeciągania szwu, dwa szwy ortopedyczne typu FiberWire #2 , linijka</t>
  </si>
  <si>
    <t>Kotwica bezwęzłowa, materiał PEEK, 3,5mm x 8,5mm</t>
  </si>
  <si>
    <t>Kotwica bezwęzłowa, materiał PEEK,  3,5mm x 13,5mm</t>
  </si>
  <si>
    <t>Kotwica bezwęzłowa, materiał PEEK, 4,75mm x 16,1mm</t>
  </si>
  <si>
    <t>Kotwica tytanowa, 1,7mm, nić typu FiberWire, implanty na jednorazowym podajniku</t>
  </si>
  <si>
    <t>Kotwica tytanowa, 2,4 mm, nić typu FiberWire, implanty na jednorazowym podajniku</t>
  </si>
  <si>
    <t>Kotwica tytanowa, 2,8 mm,  nić typu FiberWire, implanty na jednorazowym podajniku</t>
  </si>
  <si>
    <t>Kotwica tytanowa, 3,5mm x 10mm, nić typu FiberWire, implanty na jednorazowym podajniku</t>
  </si>
  <si>
    <t>Kotwica tytanowa, 4,5 mm, nić typu FiberWire, implanty na jednorazowym podajniku</t>
  </si>
  <si>
    <t>Kotwica tytanowa,5,0mm,  nić typu FiberWire, implanty na jednorazowym podajniku</t>
  </si>
  <si>
    <t xml:space="preserve">Instrument Micro SutureLasso z pętlą </t>
  </si>
  <si>
    <t>Śródkostny przeciągacz szwów zakończony nitynolową pętlą</t>
  </si>
  <si>
    <t>Igła do przeszycia stożka rotatorów lub innych tkanek miękkich z ostrym czubkiem oraz z wcięciem pod czubkiem igły pozwalającym na bezpieczne przeszycie nici przez nawet grube tkanki bez ich uszkodzenia.</t>
  </si>
  <si>
    <t>Igła ładowana do kompatybilnego przeszywacza typu Scorpion. Pozwalająca na wielokrotne przeszywanie nici u jednego pacjenta</t>
  </si>
  <si>
    <t>Mocna nić polimerowa #2</t>
  </si>
  <si>
    <t>Szew chirurgiczny #2, nić typu FiberWire z igłą</t>
  </si>
  <si>
    <t>Szew chirurgiczny #0, nić typu FiberWire z igłą</t>
  </si>
  <si>
    <t>Szew chirurgiczny #2-0, nić typu FiberWire z igłą</t>
  </si>
  <si>
    <t>Szew chirurgiczny #4-0, nić typu FiberWire z igłą</t>
  </si>
  <si>
    <t>Taśma przeznaczona do naprawy niestabilności i uszkodzeń stawu barkowego, skokowego, Pleciona, polietylenowa, niewchłanialna, biało - niebieska taśma o szerokości 1.3 mm, Zakończona igłami, Długość min. 90 cm</t>
  </si>
  <si>
    <t>Wartość netto za ilość określoną w kolumnie 4</t>
  </si>
  <si>
    <t xml:space="preserve">Wartość brutto (obliczona: wartość netto z kol 6  + podatek VAT z kol 7) </t>
  </si>
  <si>
    <t>Producent i nazwa handlowa produktu</t>
  </si>
  <si>
    <t>Nr katalogowy</t>
  </si>
  <si>
    <t>Formularz ma być podpisany kwalifikowanym podpisem elektronicznym, podpisem zaufanym lub podpisem osobistym przez osobę(y) uprawnioną(e) do składania oświadczeń woli w imieniu Wykonawcy, zgodnie z formą reprezentacji Wykonawcy określoną w dokumencie rejestracyjnym (ewidencyjnym), właściwym dla formy organizacyjnej Wykonawcy lub pełnomocnika.</t>
  </si>
  <si>
    <t>FORMULARZE ASORTYMENTOWO-CENOWE</t>
  </si>
  <si>
    <t xml:space="preserve">ZAŁ NR 2.1
PAKIET 1* - Tytanowe śruby typu "snap-off" ,  wyrób medyczny  jednorazowy, sterylny, śruby wyposażone w naklejki identyfikujące, śruby i pręty  pakowane podwójnie, Zamawiający dopuszcza wyrób w formie niesterylnej, pakowany pojedynczo, umieszczony w skrzyniach do sterylizacji. Implanty posiadające trwale nadrukowane numery katalogowe oraz numery LOT       </t>
  </si>
  <si>
    <t>ZAŁ NR 2.2
PAKIET 2* - Tytanowe śruby Herberta, kaniulowane, z podwójnym gwintem, wyrób medyczny  jednorazowy, sterylny i niesterylny do wyboru Zamawiającego, implany wyposażone w naklejki identyfikujące,  śruby i pręty  pakowane podwójnie, Zamawiający dopuszcza wyróby w formie niesterylnej, pakowane pojedynczo, umiesczone w skrzyniach do sterylizacji. Implanty posiadające trwale nadrukowane numery katalogowe oraz numery LOT,  śruby dostępne z gwintem o długości 18 i 28mm do wyboru Zamawiającego -  dotyczy tylko poz. 5</t>
  </si>
  <si>
    <t>ZAŁ NR 2.3
PAKIET 3* -   Tytanowe śruby kompresyjne,  wyrób medyczny  jednorazowy,   kaniulowane, bez głowy, gwint na całej długości śruby</t>
  </si>
  <si>
    <t>ZAŁ NR 2.4
PAKIET 4* - PŁYTY ZE ŚRUBAMI, wyroby medyczne jednorazowe, sterylne</t>
  </si>
  <si>
    <t>PAKIETY RAZEM:</t>
  </si>
  <si>
    <t xml:space="preserve">* PAKIET 1 - Zamawiający wymaga ustanowienia depozytu dla poz. nr 1 i 2  na bloku operacyjnym w ilości po 4 sztuki dla każdej z pozycji  </t>
  </si>
  <si>
    <t xml:space="preserve">* PAKIET 2 - Zamawiający wymaga ustanowienia depozytu dla poz. nr 1-5  na bloku operacyjnym w ilości po 4 sztuki dla każdej z pozycji                                                                                                                                                                            </t>
  </si>
  <si>
    <t xml:space="preserve">* PAKIET 3 - Zamawiający wymaga ustanowienia depozytu dla poz. nr 1-5  na bloku operacyjnym w ilości po 4 sztuki dla każdej z pozycji                                                                                                                                                                            </t>
  </si>
  <si>
    <t>*Pakiet 10 - Zamawiający wymaga ustanowienia depozytu dla poz. 1  w ilości 10 szt.</t>
  </si>
  <si>
    <t>*Pakiet 12 - Zamawiający wymaga ustanowienia depozytu dla poz. 1  w ilości 2 szt.</t>
  </si>
  <si>
    <t>*Pakiet 13 - Zamawiający wymaga ustanowienia depozytu dla poz. 1  w ilości 2 szt.</t>
  </si>
  <si>
    <t>*Pakiet 14 - Zamawiający wymaga ustanowienia depozytu dla poz. 1  w ilości 2 szt.</t>
  </si>
  <si>
    <t>Tytanowa śruba typu "snap-off", średnica 2 mm (długości od 10 do 14 mm do wyboru Zamawiającego), ze specjalnym adaptarem typu AO do trzymania i wkręcania śruby</t>
  </si>
  <si>
    <t xml:space="preserve"> Tytanowa śruba typu "snap-off", średnica 3,0 mm (długości od 13 do 19 mm do wyboru Zamawiającego), ze specjalnym adaptarem typu AO do trzymania i wkręcania śruby</t>
  </si>
  <si>
    <t xml:space="preserve">Tytanowa śruba Herberta, średnica 2,5mm (długość 8-34mm do wyboru Zamawiającego) </t>
  </si>
  <si>
    <t>Tytanowa śruba Herberta, średnica 3,0mm (długość 10-36mm do wyboru Zamawiającego)</t>
  </si>
  <si>
    <t>Tytanowa śruba Herberta, średnica 4,3mm (długość 14-50mm, skok co 2mm do wyboru Zamawiającego)</t>
  </si>
  <si>
    <t>Tytanowa śruba Herberta, średnica 4,3mm (długość 55-80mm do wyboru Zamawiającego, skok co 5mm)</t>
  </si>
  <si>
    <t>Tytanowa śruba Herberta, średnica 6,5mm (długość 30-120mm do wyboru Zamawiającego, skok co 5mm)</t>
  </si>
  <si>
    <t>Tytanowa śruba kompresyjna, średnica 2,5mm (długość 8-50mm)</t>
  </si>
  <si>
    <t>Tytanowa śruba kompresyjna, średnica 3,5mm (długość 12-60mm)</t>
  </si>
  <si>
    <t xml:space="preserve">Tytanowa śruba kompresyjna, średnica 4,0mm (długość 16-60mm)   </t>
  </si>
  <si>
    <t>Tytanowa śruba kompresyjna, średnica 5mm (długość 20-90mm)</t>
  </si>
  <si>
    <t>Tytanowa śruba kompresyjna, średnica 7mm (długość 35-140mm)</t>
  </si>
  <si>
    <t>Gwóźdź Rusha, sterylny, rozmiar 2,4 mm/12 cm, 2,4/14 cm, 3,2/12cm, 3,2/14 cm do wyboru Zamawiającego</t>
  </si>
  <si>
    <t>Autologiczny system regeneracji chrząstki, który w procesie skutecznego tworzenia tkanki równocześnie wykorzystuje żywotne chondrocyty, osocze bogatopłytkowe i pozakomórkowe fragmenty chrzęstne, System składa się z jednorazowego sterylnego zestawu i zawiera:
- Podwójna strzykawka 3 szt. 
- System do przygotowania autologicznej trombiny
- Urządzenie do pobierania tkanki autologicznej
- Ostrze shavera 
- Igła wprowadzająca, zakrzywiona, z obturatorem,   wirówka
-pojemniki na tuby separujące krew
-przeciwwaga</t>
  </si>
  <si>
    <t>Śruba tytanowa, średnica 7-10mm oraz długości 20mm, 25mm, 30mm, 35mm do wyboru Zamawiającego, skok średnicy co 1mm</t>
  </si>
  <si>
    <t>System do rekonstrukcji oparty na  śrubach Biokompozytowych, Implant zbudowany w 30 % z dwufosforanu wapnia i w 70% z PLDLA,  Śruba o konikalnym kształcie ułatwiającym wprowadzenie z miękkim gwintem na całej długości, Proces połączenia dwóch materiałów wzmacnia parametry implantu a mikro i makro porowata matryca ułatwia przebudowę i przerost kością, Implanty w rozmiarach średnicy 6-10mm i długości 23mm, średnicy 7-12mm i długości 28mm oraz średnicy 9-12mm, długości 35mm lub średnicy 7-10 mm i długości 20mm, średnicy 7-12 mm i długości 30mm, skok rozmiaru co 1 mm, W celu łatwiejszego i precyzyjniejszego wprowadzania gniazdo śruby stożkowe sześcioramienne</t>
  </si>
  <si>
    <t>Śruba do tenodezy, średnica 2,5mm</t>
  </si>
  <si>
    <t>Śruba do tenodezy, średnica 3mm</t>
  </si>
  <si>
    <t>Śruba do tenodezy, średnica 4mm</t>
  </si>
  <si>
    <t>Śruba do tenodezy, średnica 4,75mm</t>
  </si>
  <si>
    <t>Śruba do tenodezy, średnica 5,5mm</t>
  </si>
  <si>
    <t>Śruba do tenodezy, średnica 6,25mm</t>
  </si>
  <si>
    <t>Śruba do tenodezy, średnica 7mm</t>
  </si>
  <si>
    <t>Klamra kompresyjna 15 mm x 15 mm</t>
  </si>
  <si>
    <t>Klamra kompresyjna 18 mm x 15 mm</t>
  </si>
  <si>
    <t>Klamra kompresyjna 18 mm x 18/15 mm</t>
  </si>
  <si>
    <t>Klamra kompresyjna 20 mm x 15 mm</t>
  </si>
  <si>
    <t>Klamra kompresyjna 20 mm x 20 mm</t>
  </si>
  <si>
    <t>Klamra kompresyjna 25 mm x 20 mm</t>
  </si>
  <si>
    <t>Klamra kompresyjna 13 mm x 10mm</t>
  </si>
  <si>
    <t>Klamra kompresyjna 15 mm x 12 mm</t>
  </si>
  <si>
    <t>Klamra stalowa do osteotomii, głębokość wprowadzenia 10,5mm, szerokość 8 i 10 mm do wyboru Zamawiającego</t>
  </si>
  <si>
    <t>* PAKIET 4 - Zamawiający wymaga ustanowienia depozytu dla poz. nr 1-3 i 7-8  na bloku operacyjnym w ilości po 5 sztuk, dla poz. 5-6 po 4 sztuki, dla pozycji, dla poz.  4 i 9-16 po 2 sztuki, dla poz. 23-27  w ilości po 5 szt.</t>
  </si>
  <si>
    <t>ZAŁ NR 2.5
PAKIET 5 - Druty, wyroby medyczne jednorazowe, sterylne</t>
  </si>
  <si>
    <t>ZAŁ NR 2.6
PAKIET 6 - Gwóźdź Rusha, wyrób medyczny jednorazowy, sterylny</t>
  </si>
  <si>
    <t>ZAŁ NR 2.7
PAKIET 7* - systemy szycia łąkotek</t>
  </si>
  <si>
    <t>*Pakiet 7 - Zamawiający wymaga ustanowienia depozytu dla poz. 1-3  w ilości po 5 szt.</t>
  </si>
  <si>
    <t>ZAŁ NR 2.8
PAKIET 8* - SYSTEMY DO REGENERACJI CHRZĄSTKI</t>
  </si>
  <si>
    <t>*Pakiet 8 - Zamawiający wymaga ustanowienia depozytu dla poz. 1  w ilości 2 szt.</t>
  </si>
  <si>
    <t>ZAŁ NR 2.9
PAKIET 9* - Jednorazowy system frakcji osocza bogatopłytkowego z własnej krwi obwodowej pacjenta, jednorazowy, sterylny</t>
  </si>
  <si>
    <t>*Pakiet 9 - Zamawiający wymaga ustanowienia depozytu dla poz. 1  w ilości 10 szt.</t>
  </si>
  <si>
    <t>ZAŁ NR 2.10
PAKIET 10* - System do rekonstrukcji więzadła przedniego bądź tylnego oparty na fiksacji korówkowej za pomocą  podłużnej płytki</t>
  </si>
  <si>
    <t>ZAŁ NR 2.11
PAKIET 11* -System do rekonstrukcji więzadła przedniego ACL i tylnego PCL, Implant w wersji sterylnej pakowany pojedynczo</t>
  </si>
  <si>
    <t>*Pakiet 11 - Zamawiający wymaga ustanowienia depozytu dla poz. 1  w ilości 2 szt.</t>
  </si>
  <si>
    <t>ZAŁ NR 2.12
PAKIET 12* -Śruba tytanowa do rekonstrukcji ACL,  Implant w wersji sterylnej pakowany pojedynczo</t>
  </si>
  <si>
    <t>ZAŁ NR 2.13
PAKIET 13* - Implant bezwęzłowy do rekonstrukcji więzozrostu piszczelowo-strzałkowego, Implant w wersji sterylnej pakowany pojedynczo</t>
  </si>
  <si>
    <t>ZAŁ NR 2.14
PAKIET 14* - Jednorazowy zestaw do operacji przodostopia, zestaw wersji sterylnej pakowany pojedynczo</t>
  </si>
  <si>
    <t>ZAŁ NR 2.15
PAKIET  15* - Kotwice bezwęzłowe i tytanowe, Implant w wersji sterylnej pakowany pojedynczo</t>
  </si>
  <si>
    <t>*Pakiet 15 - Zamawiający wymaga ustanowienia depozytu dla poz. 1-9  w ilości po 2 szt.</t>
  </si>
  <si>
    <t>ZAŁ NR 2.16
PAKIET  16* - Śruba do tenodezy, materiał PEEK lub BioComposite, Implant w wersji sterylnej pakowany pojedynczo</t>
  </si>
  <si>
    <t>*Pakiet 16 - Zamawiający wymaga ustanowienia depozytu dla poz. 1-7  w ilości po 2 szt.</t>
  </si>
  <si>
    <t>ZAŁ NR 2.17
PAKIET  17* - Klamra kompresyjna nitinolowa, zestaw sterylny, zawiera regulowany podajnik</t>
  </si>
  <si>
    <t>*Pakiet 17 - Zamawiający wymaga ustanowienia depozytu dla poz. 1-8  w ilości po 2 szt.</t>
  </si>
  <si>
    <t>ZAŁ NR 2.18
PAKIET 18* - Klamra stalowa do osteotomii, Implant w wersji sterylnej pakowany pojedynczo</t>
  </si>
  <si>
    <t>*Pakiet 18 - Zamawiający wymaga ustanowienia depozytu dla poz. 1  w ilości po 4szt. z każdej szerokości</t>
  </si>
  <si>
    <t>ZAŁ NR 2.19
PAKIET 19* - Różne wyroby medyczne, jednorazowe, sterylne</t>
  </si>
  <si>
    <t>*Pakiet 19 - Zamawiający wymaga ustanowienia depozytu dla poz. 1-4 w ilości po 2 sztuki, Zamawiający wymaga w ramach ceny oferty użyczenia na czas trwania umowy przeszywacza typu scorpion do stożka rotatorów lub innych tkanek miękkich do załadowania kompatybilną igłą i szwem. Niskoprofilowa konstrukcja mieszcząca się w kaniulach 5 mm lub 7mm, Szczęki chwytaka umożliwiające chwytanie tkanki o grubości do 16 mm wyposażone w mechanizm zapadkowy pobierający automatycznie przeszyty szew. Prosta i ergonomiczna konstrukcja pozwalająca na obsługę jedną ręką w celu otwierania branszy szczęk oraz wysuwania igły. Dostępny z przelotową tuleją ułatwiającą proces sterylizacji</t>
  </si>
  <si>
    <t>ZAŁ NR 2.20
PAKIET 20* - Różne materiały szewne i taśmy, jednorazowe, sterylne</t>
  </si>
  <si>
    <t xml:space="preserve">*Pakiet 20 - Zamawiający wymaga ustanowienia depozytu dla poz. 1-2  w ilości po 2szt. </t>
  </si>
  <si>
    <t>ZAŁĄCZNIKI NR 2.1 - 2.20 DO SWZ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</si>
</sst>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_-* #,##0.00\ _z_ł_-;\-* #,##0.00\ _z_ł_-;_-* \-??\ _z_ł_-;_-@_-"/>
  </numFmts>
  <fonts count="45">
    <font>
      <sz val="10"/>
      <name val="Arial CE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9" fontId="3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51" applyFont="1" applyBorder="1" applyAlignment="1">
      <alignment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64" fontId="6" fillId="0" borderId="10" xfId="59" applyFont="1" applyFill="1" applyBorder="1" applyAlignment="1" applyProtection="1">
      <alignment vertical="center" wrapText="1"/>
      <protection/>
    </xf>
    <xf numFmtId="166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349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8.75390625" defaultRowHeight="48.75" customHeight="1"/>
  <cols>
    <col min="1" max="1" width="3.125" style="8" customWidth="1"/>
    <col min="2" max="2" width="48.375" style="5" customWidth="1"/>
    <col min="3" max="3" width="8.125" style="9" customWidth="1"/>
    <col min="4" max="4" width="8.25390625" style="5" customWidth="1"/>
    <col min="5" max="5" width="10.75390625" style="5" customWidth="1"/>
    <col min="6" max="6" width="14.625" style="5" customWidth="1"/>
    <col min="7" max="7" width="7.125" style="5" customWidth="1"/>
    <col min="8" max="8" width="14.375" style="5" customWidth="1"/>
    <col min="9" max="10" width="11.625" style="5" customWidth="1"/>
    <col min="11" max="16384" width="8.75390625" style="5" customWidth="1"/>
  </cols>
  <sheetData>
    <row r="1" spans="1:10" ht="15.75" customHeight="1">
      <c r="A1" s="47" t="s">
        <v>142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48.75" customHeight="1">
      <c r="A2" s="31" t="s">
        <v>70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60.75" customHeight="1">
      <c r="A3" s="40" t="s">
        <v>71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76.5" customHeight="1">
      <c r="A4" s="11" t="s">
        <v>0</v>
      </c>
      <c r="B4" s="11" t="s">
        <v>1</v>
      </c>
      <c r="C4" s="14" t="s">
        <v>2</v>
      </c>
      <c r="D4" s="11" t="s">
        <v>3</v>
      </c>
      <c r="E4" s="11" t="s">
        <v>4</v>
      </c>
      <c r="F4" s="15" t="s">
        <v>65</v>
      </c>
      <c r="G4" s="11" t="s">
        <v>5</v>
      </c>
      <c r="H4" s="15" t="s">
        <v>66</v>
      </c>
      <c r="I4" s="11" t="s">
        <v>67</v>
      </c>
      <c r="J4" s="11" t="s">
        <v>68</v>
      </c>
    </row>
    <row r="5" spans="1:10" ht="13.5" customHeight="1">
      <c r="A5" s="12">
        <v>1</v>
      </c>
      <c r="B5" s="12">
        <v>2</v>
      </c>
      <c r="C5" s="13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</row>
    <row r="6" spans="1:10" ht="48.75" customHeight="1">
      <c r="A6" s="16">
        <v>1</v>
      </c>
      <c r="B6" s="22" t="s">
        <v>83</v>
      </c>
      <c r="C6" s="16" t="s">
        <v>6</v>
      </c>
      <c r="D6" s="18">
        <v>20</v>
      </c>
      <c r="E6" s="19"/>
      <c r="F6" s="19">
        <f>D6*E6</f>
        <v>0</v>
      </c>
      <c r="G6" s="20"/>
      <c r="H6" s="19">
        <f>ROUND(F6*G6+F6,2)</f>
        <v>0</v>
      </c>
      <c r="I6" s="26"/>
      <c r="J6" s="26"/>
    </row>
    <row r="7" spans="1:10" ht="47.25" customHeight="1">
      <c r="A7" s="16">
        <v>2</v>
      </c>
      <c r="B7" s="22" t="s">
        <v>84</v>
      </c>
      <c r="C7" s="16" t="s">
        <v>6</v>
      </c>
      <c r="D7" s="18">
        <v>20</v>
      </c>
      <c r="E7" s="19"/>
      <c r="F7" s="19">
        <f>D7*E7</f>
        <v>0</v>
      </c>
      <c r="G7" s="20"/>
      <c r="H7" s="19">
        <f>ROUND(F7*G7+F7,2)</f>
        <v>0</v>
      </c>
      <c r="I7" s="26"/>
      <c r="J7" s="26"/>
    </row>
    <row r="8" spans="1:10" ht="15" customHeight="1">
      <c r="A8" s="38" t="s">
        <v>7</v>
      </c>
      <c r="B8" s="38"/>
      <c r="C8" s="38"/>
      <c r="D8" s="38"/>
      <c r="E8" s="21" t="s">
        <v>8</v>
      </c>
      <c r="F8" s="21">
        <f>SUM(F6:F7)</f>
        <v>0</v>
      </c>
      <c r="G8" s="21" t="s">
        <v>8</v>
      </c>
      <c r="H8" s="21">
        <f>SUM(H6:H7)</f>
        <v>0</v>
      </c>
      <c r="I8" s="26"/>
      <c r="J8" s="26"/>
    </row>
    <row r="9" spans="1:10" ht="22.5" customHeight="1">
      <c r="A9" s="39" t="s">
        <v>76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ht="48.75" customHeight="1">
      <c r="A10" s="33" t="s">
        <v>69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8" ht="19.5" customHeight="1">
      <c r="A11" s="1"/>
      <c r="B11" s="1"/>
      <c r="C11" s="1"/>
      <c r="D11" s="1"/>
      <c r="E11" s="1"/>
      <c r="F11" s="1"/>
      <c r="G11" s="1"/>
      <c r="H11" s="1"/>
    </row>
    <row r="12" spans="1:10" ht="78" customHeight="1">
      <c r="A12" s="35" t="s">
        <v>72</v>
      </c>
      <c r="B12" s="36"/>
      <c r="C12" s="36"/>
      <c r="D12" s="36"/>
      <c r="E12" s="36"/>
      <c r="F12" s="36"/>
      <c r="G12" s="36"/>
      <c r="H12" s="36"/>
      <c r="I12" s="36"/>
      <c r="J12" s="37"/>
    </row>
    <row r="13" spans="1:10" ht="72" customHeight="1">
      <c r="A13" s="11" t="s">
        <v>0</v>
      </c>
      <c r="B13" s="11" t="s">
        <v>1</v>
      </c>
      <c r="C13" s="14" t="s">
        <v>2</v>
      </c>
      <c r="D13" s="11" t="s">
        <v>3</v>
      </c>
      <c r="E13" s="11" t="s">
        <v>4</v>
      </c>
      <c r="F13" s="15" t="s">
        <v>65</v>
      </c>
      <c r="G13" s="11" t="s">
        <v>5</v>
      </c>
      <c r="H13" s="15" t="s">
        <v>66</v>
      </c>
      <c r="I13" s="11" t="s">
        <v>67</v>
      </c>
      <c r="J13" s="11" t="s">
        <v>68</v>
      </c>
    </row>
    <row r="14" spans="1:10" ht="15.75" customHeight="1">
      <c r="A14" s="12">
        <v>1</v>
      </c>
      <c r="B14" s="12">
        <v>2</v>
      </c>
      <c r="C14" s="13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</row>
    <row r="15" spans="1:10" ht="25.5" customHeight="1">
      <c r="A15" s="16">
        <v>1</v>
      </c>
      <c r="B15" s="22" t="s">
        <v>85</v>
      </c>
      <c r="C15" s="16" t="s">
        <v>6</v>
      </c>
      <c r="D15" s="18">
        <v>20</v>
      </c>
      <c r="E15" s="19"/>
      <c r="F15" s="19">
        <f>D15*E15</f>
        <v>0</v>
      </c>
      <c r="G15" s="20"/>
      <c r="H15" s="19">
        <f>ROUND(F15*G15+F15,2)</f>
        <v>0</v>
      </c>
      <c r="I15" s="26"/>
      <c r="J15" s="26"/>
    </row>
    <row r="16" spans="1:10" ht="28.5" customHeight="1">
      <c r="A16" s="16">
        <v>2</v>
      </c>
      <c r="B16" s="25" t="s">
        <v>86</v>
      </c>
      <c r="C16" s="16" t="s">
        <v>6</v>
      </c>
      <c r="D16" s="18">
        <v>20</v>
      </c>
      <c r="E16" s="19"/>
      <c r="F16" s="19">
        <f>D16*E16</f>
        <v>0</v>
      </c>
      <c r="G16" s="20"/>
      <c r="H16" s="19">
        <f>ROUND(F16*G16+F16,2)</f>
        <v>0</v>
      </c>
      <c r="I16" s="26"/>
      <c r="J16" s="26"/>
    </row>
    <row r="17" spans="1:10" ht="31.5" customHeight="1">
      <c r="A17" s="16">
        <v>3</v>
      </c>
      <c r="B17" s="25" t="s">
        <v>87</v>
      </c>
      <c r="C17" s="16" t="s">
        <v>6</v>
      </c>
      <c r="D17" s="18">
        <v>20</v>
      </c>
      <c r="E17" s="19"/>
      <c r="F17" s="19">
        <f>D17*E17</f>
        <v>0</v>
      </c>
      <c r="G17" s="20"/>
      <c r="H17" s="19">
        <f>ROUND(F17*G17+F17,2)</f>
        <v>0</v>
      </c>
      <c r="I17" s="26"/>
      <c r="J17" s="26"/>
    </row>
    <row r="18" spans="1:10" ht="30.75" customHeight="1">
      <c r="A18" s="16">
        <v>4</v>
      </c>
      <c r="B18" s="25" t="s">
        <v>88</v>
      </c>
      <c r="C18" s="16" t="s">
        <v>6</v>
      </c>
      <c r="D18" s="18">
        <v>20</v>
      </c>
      <c r="E18" s="19"/>
      <c r="F18" s="19">
        <f>D18*E18</f>
        <v>0</v>
      </c>
      <c r="G18" s="20"/>
      <c r="H18" s="19">
        <f>ROUND(F18*G18+F18,2)</f>
        <v>0</v>
      </c>
      <c r="I18" s="26"/>
      <c r="J18" s="26"/>
    </row>
    <row r="19" spans="1:10" ht="33" customHeight="1">
      <c r="A19" s="16">
        <v>5</v>
      </c>
      <c r="B19" s="22" t="s">
        <v>89</v>
      </c>
      <c r="C19" s="16" t="s">
        <v>6</v>
      </c>
      <c r="D19" s="18">
        <v>20</v>
      </c>
      <c r="E19" s="19"/>
      <c r="F19" s="19">
        <f>D19*E19</f>
        <v>0</v>
      </c>
      <c r="G19" s="20"/>
      <c r="H19" s="19">
        <f>ROUND(F19*G19+F19,2)</f>
        <v>0</v>
      </c>
      <c r="I19" s="26"/>
      <c r="J19" s="26"/>
    </row>
    <row r="20" spans="1:10" ht="18.75" customHeight="1">
      <c r="A20" s="38" t="s">
        <v>7</v>
      </c>
      <c r="B20" s="38"/>
      <c r="C20" s="38"/>
      <c r="D20" s="38"/>
      <c r="E20" s="21" t="s">
        <v>8</v>
      </c>
      <c r="F20" s="21">
        <f>SUM(F15:F19)</f>
        <v>0</v>
      </c>
      <c r="G20" s="21" t="s">
        <v>8</v>
      </c>
      <c r="H20" s="21">
        <f>SUM(H15:H19)</f>
        <v>0</v>
      </c>
      <c r="I20" s="26"/>
      <c r="J20" s="26"/>
    </row>
    <row r="21" spans="1:10" ht="20.25" customHeight="1">
      <c r="A21" s="48" t="s">
        <v>77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48.75" customHeight="1">
      <c r="A22" s="33" t="s">
        <v>69</v>
      </c>
      <c r="B22" s="34"/>
      <c r="C22" s="34"/>
      <c r="D22" s="34"/>
      <c r="E22" s="34"/>
      <c r="F22" s="34"/>
      <c r="G22" s="34"/>
      <c r="H22" s="34"/>
      <c r="I22" s="34"/>
      <c r="J22" s="34"/>
    </row>
    <row r="23" spans="1:8" ht="21" customHeight="1">
      <c r="A23" s="23"/>
      <c r="B23" s="10"/>
      <c r="C23" s="10"/>
      <c r="D23" s="10"/>
      <c r="E23" s="2"/>
      <c r="F23" s="2"/>
      <c r="G23" s="2"/>
      <c r="H23" s="2"/>
    </row>
    <row r="24" spans="1:10" ht="32.25" customHeight="1">
      <c r="A24" s="35" t="s">
        <v>73</v>
      </c>
      <c r="B24" s="36"/>
      <c r="C24" s="36"/>
      <c r="D24" s="36"/>
      <c r="E24" s="36"/>
      <c r="F24" s="36"/>
      <c r="G24" s="36"/>
      <c r="H24" s="36"/>
      <c r="I24" s="36"/>
      <c r="J24" s="37"/>
    </row>
    <row r="25" spans="1:10" ht="74.25" customHeight="1">
      <c r="A25" s="11" t="s">
        <v>0</v>
      </c>
      <c r="B25" s="11" t="s">
        <v>1</v>
      </c>
      <c r="C25" s="14" t="s">
        <v>2</v>
      </c>
      <c r="D25" s="11" t="s">
        <v>3</v>
      </c>
      <c r="E25" s="11" t="s">
        <v>4</v>
      </c>
      <c r="F25" s="15" t="s">
        <v>65</v>
      </c>
      <c r="G25" s="11" t="s">
        <v>5</v>
      </c>
      <c r="H25" s="15" t="s">
        <v>66</v>
      </c>
      <c r="I25" s="11" t="s">
        <v>67</v>
      </c>
      <c r="J25" s="11" t="s">
        <v>68</v>
      </c>
    </row>
    <row r="26" spans="1:10" ht="15.75" customHeight="1">
      <c r="A26" s="12">
        <v>1</v>
      </c>
      <c r="B26" s="12">
        <v>2</v>
      </c>
      <c r="C26" s="13">
        <v>3</v>
      </c>
      <c r="D26" s="12">
        <v>4</v>
      </c>
      <c r="E26" s="12">
        <v>5</v>
      </c>
      <c r="F26" s="12">
        <v>6</v>
      </c>
      <c r="G26" s="12">
        <v>7</v>
      </c>
      <c r="H26" s="12">
        <v>8</v>
      </c>
      <c r="I26" s="12">
        <v>9</v>
      </c>
      <c r="J26" s="12">
        <v>10</v>
      </c>
    </row>
    <row r="27" spans="1:10" ht="28.5" customHeight="1">
      <c r="A27" s="16">
        <v>1</v>
      </c>
      <c r="B27" s="22" t="s">
        <v>90</v>
      </c>
      <c r="C27" s="16" t="s">
        <v>6</v>
      </c>
      <c r="D27" s="18">
        <v>20</v>
      </c>
      <c r="E27" s="19"/>
      <c r="F27" s="19">
        <f>D27*E27</f>
        <v>0</v>
      </c>
      <c r="G27" s="20"/>
      <c r="H27" s="19">
        <f>ROUND(F27*G27+F27,2)</f>
        <v>0</v>
      </c>
      <c r="I27" s="26"/>
      <c r="J27" s="26"/>
    </row>
    <row r="28" spans="1:10" ht="24.75" customHeight="1">
      <c r="A28" s="16">
        <v>2</v>
      </c>
      <c r="B28" s="25" t="s">
        <v>91</v>
      </c>
      <c r="C28" s="16" t="s">
        <v>6</v>
      </c>
      <c r="D28" s="18">
        <v>20</v>
      </c>
      <c r="E28" s="19"/>
      <c r="F28" s="19">
        <f>D28*E28</f>
        <v>0</v>
      </c>
      <c r="G28" s="20"/>
      <c r="H28" s="19">
        <f>ROUND(F28*G28+F28,2)</f>
        <v>0</v>
      </c>
      <c r="I28" s="26"/>
      <c r="J28" s="26"/>
    </row>
    <row r="29" spans="1:10" ht="25.5" customHeight="1">
      <c r="A29" s="16">
        <v>3</v>
      </c>
      <c r="B29" s="25" t="s">
        <v>92</v>
      </c>
      <c r="C29" s="16" t="s">
        <v>6</v>
      </c>
      <c r="D29" s="18">
        <v>20</v>
      </c>
      <c r="E29" s="19"/>
      <c r="F29" s="19">
        <f>D29*E29</f>
        <v>0</v>
      </c>
      <c r="G29" s="20"/>
      <c r="H29" s="19">
        <f>ROUND(F29*G29+F29,2)</f>
        <v>0</v>
      </c>
      <c r="I29" s="26"/>
      <c r="J29" s="26"/>
    </row>
    <row r="30" spans="1:10" ht="29.25" customHeight="1">
      <c r="A30" s="16">
        <v>4</v>
      </c>
      <c r="B30" s="25" t="s">
        <v>93</v>
      </c>
      <c r="C30" s="16" t="s">
        <v>6</v>
      </c>
      <c r="D30" s="18">
        <v>20</v>
      </c>
      <c r="E30" s="19"/>
      <c r="F30" s="19">
        <f>D30*E30</f>
        <v>0</v>
      </c>
      <c r="G30" s="20"/>
      <c r="H30" s="19">
        <f>ROUND(F30*G30+F30,2)</f>
        <v>0</v>
      </c>
      <c r="I30" s="26"/>
      <c r="J30" s="26"/>
    </row>
    <row r="31" spans="1:10" ht="25.5" customHeight="1">
      <c r="A31" s="16">
        <v>5</v>
      </c>
      <c r="B31" s="22" t="s">
        <v>94</v>
      </c>
      <c r="C31" s="16" t="s">
        <v>6</v>
      </c>
      <c r="D31" s="18">
        <v>20</v>
      </c>
      <c r="E31" s="19"/>
      <c r="F31" s="19">
        <f>D31*E31</f>
        <v>0</v>
      </c>
      <c r="G31" s="20"/>
      <c r="H31" s="19">
        <f>ROUND(F31*G31+F31,2)</f>
        <v>0</v>
      </c>
      <c r="I31" s="26"/>
      <c r="J31" s="26"/>
    </row>
    <row r="32" spans="1:10" ht="14.25" customHeight="1">
      <c r="A32" s="38" t="s">
        <v>7</v>
      </c>
      <c r="B32" s="38"/>
      <c r="C32" s="38"/>
      <c r="D32" s="38"/>
      <c r="E32" s="21" t="s">
        <v>8</v>
      </c>
      <c r="F32" s="21">
        <f>SUM(F27:F31)</f>
        <v>0</v>
      </c>
      <c r="G32" s="21" t="s">
        <v>8</v>
      </c>
      <c r="H32" s="21">
        <f>SUM(H27:H31)</f>
        <v>0</v>
      </c>
      <c r="I32" s="26"/>
      <c r="J32" s="26"/>
    </row>
    <row r="33" spans="1:10" ht="18.75" customHeight="1">
      <c r="A33" s="39" t="s">
        <v>78</v>
      </c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48.75" customHeight="1">
      <c r="A34" s="33" t="s">
        <v>69</v>
      </c>
      <c r="B34" s="34"/>
      <c r="C34" s="34"/>
      <c r="D34" s="34"/>
      <c r="E34" s="34"/>
      <c r="F34" s="34"/>
      <c r="G34" s="34"/>
      <c r="H34" s="34"/>
      <c r="I34" s="34"/>
      <c r="J34" s="34"/>
    </row>
    <row r="35" spans="1:8" ht="21" customHeight="1">
      <c r="A35" s="10"/>
      <c r="B35" s="10"/>
      <c r="C35" s="10"/>
      <c r="D35" s="10"/>
      <c r="E35" s="2"/>
      <c r="F35" s="2"/>
      <c r="G35" s="2"/>
      <c r="H35" s="2"/>
    </row>
    <row r="36" spans="1:10" ht="30.75" customHeight="1">
      <c r="A36" s="35" t="s">
        <v>74</v>
      </c>
      <c r="B36" s="36"/>
      <c r="C36" s="36"/>
      <c r="D36" s="36"/>
      <c r="E36" s="36"/>
      <c r="F36" s="36"/>
      <c r="G36" s="36"/>
      <c r="H36" s="36"/>
      <c r="I36" s="36"/>
      <c r="J36" s="37"/>
    </row>
    <row r="37" spans="1:10" ht="76.5" customHeight="1">
      <c r="A37" s="11" t="s">
        <v>0</v>
      </c>
      <c r="B37" s="11" t="s">
        <v>1</v>
      </c>
      <c r="C37" s="14" t="s">
        <v>2</v>
      </c>
      <c r="D37" s="11" t="s">
        <v>3</v>
      </c>
      <c r="E37" s="11" t="s">
        <v>4</v>
      </c>
      <c r="F37" s="15" t="s">
        <v>65</v>
      </c>
      <c r="G37" s="11" t="s">
        <v>5</v>
      </c>
      <c r="H37" s="15" t="s">
        <v>66</v>
      </c>
      <c r="I37" s="11" t="s">
        <v>67</v>
      </c>
      <c r="J37" s="11" t="s">
        <v>68</v>
      </c>
    </row>
    <row r="38" spans="1:10" ht="14.25" customHeight="1">
      <c r="A38" s="12">
        <v>1</v>
      </c>
      <c r="B38" s="12">
        <v>2</v>
      </c>
      <c r="C38" s="13">
        <v>3</v>
      </c>
      <c r="D38" s="12">
        <v>4</v>
      </c>
      <c r="E38" s="12">
        <v>5</v>
      </c>
      <c r="F38" s="12">
        <v>6</v>
      </c>
      <c r="G38" s="12">
        <v>7</v>
      </c>
      <c r="H38" s="12">
        <v>8</v>
      </c>
      <c r="I38" s="12">
        <v>9</v>
      </c>
      <c r="J38" s="12">
        <v>10</v>
      </c>
    </row>
    <row r="39" spans="1:10" ht="26.25" customHeight="1">
      <c r="A39" s="16">
        <v>1</v>
      </c>
      <c r="B39" s="22" t="s">
        <v>9</v>
      </c>
      <c r="C39" s="16" t="s">
        <v>6</v>
      </c>
      <c r="D39" s="18">
        <v>20</v>
      </c>
      <c r="E39" s="19"/>
      <c r="F39" s="19">
        <f aca="true" t="shared" si="0" ref="F39:F54">D39*E39</f>
        <v>0</v>
      </c>
      <c r="G39" s="20"/>
      <c r="H39" s="19">
        <f aca="true" t="shared" si="1" ref="H39:H54">ROUND(F39*G39+F39,2)</f>
        <v>0</v>
      </c>
      <c r="I39" s="26"/>
      <c r="J39" s="26"/>
    </row>
    <row r="40" spans="1:10" ht="33" customHeight="1">
      <c r="A40" s="16">
        <v>2</v>
      </c>
      <c r="B40" s="25" t="s">
        <v>10</v>
      </c>
      <c r="C40" s="16" t="s">
        <v>6</v>
      </c>
      <c r="D40" s="18">
        <v>20</v>
      </c>
      <c r="E40" s="19"/>
      <c r="F40" s="19">
        <f t="shared" si="0"/>
        <v>0</v>
      </c>
      <c r="G40" s="20"/>
      <c r="H40" s="19">
        <f t="shared" si="1"/>
        <v>0</v>
      </c>
      <c r="I40" s="26"/>
      <c r="J40" s="26"/>
    </row>
    <row r="41" spans="1:10" ht="27" customHeight="1">
      <c r="A41" s="16">
        <v>3</v>
      </c>
      <c r="B41" s="25" t="s">
        <v>11</v>
      </c>
      <c r="C41" s="16" t="s">
        <v>6</v>
      </c>
      <c r="D41" s="18">
        <v>21</v>
      </c>
      <c r="E41" s="19"/>
      <c r="F41" s="19">
        <f t="shared" si="0"/>
        <v>0</v>
      </c>
      <c r="G41" s="20"/>
      <c r="H41" s="19">
        <f t="shared" si="1"/>
        <v>0</v>
      </c>
      <c r="I41" s="26"/>
      <c r="J41" s="26"/>
    </row>
    <row r="42" spans="1:10" ht="29.25" customHeight="1">
      <c r="A42" s="16">
        <v>4</v>
      </c>
      <c r="B42" s="25" t="s">
        <v>12</v>
      </c>
      <c r="C42" s="16" t="s">
        <v>6</v>
      </c>
      <c r="D42" s="18">
        <v>6</v>
      </c>
      <c r="E42" s="19"/>
      <c r="F42" s="19">
        <f t="shared" si="0"/>
        <v>0</v>
      </c>
      <c r="G42" s="20"/>
      <c r="H42" s="19">
        <f t="shared" si="1"/>
        <v>0</v>
      </c>
      <c r="I42" s="26"/>
      <c r="J42" s="26"/>
    </row>
    <row r="43" spans="1:10" ht="25.5" customHeight="1">
      <c r="A43" s="16">
        <v>5</v>
      </c>
      <c r="B43" s="22" t="s">
        <v>13</v>
      </c>
      <c r="C43" s="16" t="s">
        <v>6</v>
      </c>
      <c r="D43" s="18">
        <v>9</v>
      </c>
      <c r="E43" s="19"/>
      <c r="F43" s="19">
        <f t="shared" si="0"/>
        <v>0</v>
      </c>
      <c r="G43" s="20"/>
      <c r="H43" s="19">
        <f t="shared" si="1"/>
        <v>0</v>
      </c>
      <c r="I43" s="26"/>
      <c r="J43" s="26"/>
    </row>
    <row r="44" spans="1:10" ht="46.5" customHeight="1">
      <c r="A44" s="16">
        <v>6</v>
      </c>
      <c r="B44" s="22" t="s">
        <v>14</v>
      </c>
      <c r="C44" s="16" t="s">
        <v>6</v>
      </c>
      <c r="D44" s="18">
        <v>10</v>
      </c>
      <c r="E44" s="19"/>
      <c r="F44" s="19">
        <f t="shared" si="0"/>
        <v>0</v>
      </c>
      <c r="G44" s="20"/>
      <c r="H44" s="19">
        <f t="shared" si="1"/>
        <v>0</v>
      </c>
      <c r="I44" s="26"/>
      <c r="J44" s="26"/>
    </row>
    <row r="45" spans="1:10" ht="48.75" customHeight="1">
      <c r="A45" s="16">
        <v>7</v>
      </c>
      <c r="B45" s="25" t="s">
        <v>15</v>
      </c>
      <c r="C45" s="16" t="s">
        <v>6</v>
      </c>
      <c r="D45" s="18">
        <v>20</v>
      </c>
      <c r="E45" s="19"/>
      <c r="F45" s="19">
        <f t="shared" si="0"/>
        <v>0</v>
      </c>
      <c r="G45" s="20"/>
      <c r="H45" s="19">
        <f t="shared" si="1"/>
        <v>0</v>
      </c>
      <c r="I45" s="26"/>
      <c r="J45" s="26"/>
    </row>
    <row r="46" spans="1:10" ht="48.75" customHeight="1">
      <c r="A46" s="16">
        <v>8</v>
      </c>
      <c r="B46" s="25" t="s">
        <v>16</v>
      </c>
      <c r="C46" s="16" t="s">
        <v>6</v>
      </c>
      <c r="D46" s="18">
        <v>20</v>
      </c>
      <c r="E46" s="19"/>
      <c r="F46" s="19">
        <f t="shared" si="0"/>
        <v>0</v>
      </c>
      <c r="G46" s="20"/>
      <c r="H46" s="19">
        <f t="shared" si="1"/>
        <v>0</v>
      </c>
      <c r="I46" s="26"/>
      <c r="J46" s="26"/>
    </row>
    <row r="47" spans="1:10" ht="63.75" customHeight="1">
      <c r="A47" s="16">
        <v>9</v>
      </c>
      <c r="B47" s="22" t="s">
        <v>17</v>
      </c>
      <c r="C47" s="16" t="s">
        <v>6</v>
      </c>
      <c r="D47" s="18">
        <v>4</v>
      </c>
      <c r="E47" s="19"/>
      <c r="F47" s="19">
        <f t="shared" si="0"/>
        <v>0</v>
      </c>
      <c r="G47" s="20"/>
      <c r="H47" s="19">
        <f t="shared" si="1"/>
        <v>0</v>
      </c>
      <c r="I47" s="26"/>
      <c r="J47" s="26"/>
    </row>
    <row r="48" spans="1:10" ht="49.5" customHeight="1">
      <c r="A48" s="16">
        <v>10</v>
      </c>
      <c r="B48" s="22" t="s">
        <v>18</v>
      </c>
      <c r="C48" s="16" t="s">
        <v>6</v>
      </c>
      <c r="D48" s="18">
        <v>4</v>
      </c>
      <c r="E48" s="19"/>
      <c r="F48" s="19">
        <f t="shared" si="0"/>
        <v>0</v>
      </c>
      <c r="G48" s="20"/>
      <c r="H48" s="19">
        <f t="shared" si="1"/>
        <v>0</v>
      </c>
      <c r="I48" s="26"/>
      <c r="J48" s="26"/>
    </row>
    <row r="49" spans="1:10" ht="34.5" customHeight="1">
      <c r="A49" s="16">
        <v>11</v>
      </c>
      <c r="B49" s="25" t="s">
        <v>19</v>
      </c>
      <c r="C49" s="16" t="s">
        <v>6</v>
      </c>
      <c r="D49" s="18">
        <v>4</v>
      </c>
      <c r="E49" s="19"/>
      <c r="F49" s="19">
        <f t="shared" si="0"/>
        <v>0</v>
      </c>
      <c r="G49" s="20"/>
      <c r="H49" s="19">
        <f t="shared" si="1"/>
        <v>0</v>
      </c>
      <c r="I49" s="26"/>
      <c r="J49" s="26"/>
    </row>
    <row r="50" spans="1:10" ht="19.5" customHeight="1">
      <c r="A50" s="16">
        <v>12</v>
      </c>
      <c r="B50" s="17" t="s">
        <v>20</v>
      </c>
      <c r="C50" s="16" t="s">
        <v>6</v>
      </c>
      <c r="D50" s="18">
        <v>4</v>
      </c>
      <c r="E50" s="19"/>
      <c r="F50" s="19">
        <f t="shared" si="0"/>
        <v>0</v>
      </c>
      <c r="G50" s="20"/>
      <c r="H50" s="19">
        <f t="shared" si="1"/>
        <v>0</v>
      </c>
      <c r="I50" s="26"/>
      <c r="J50" s="26"/>
    </row>
    <row r="51" spans="1:10" ht="27" customHeight="1">
      <c r="A51" s="16">
        <v>13</v>
      </c>
      <c r="B51" s="22" t="s">
        <v>21</v>
      </c>
      <c r="C51" s="16" t="s">
        <v>6</v>
      </c>
      <c r="D51" s="18">
        <v>4</v>
      </c>
      <c r="E51" s="19"/>
      <c r="F51" s="19">
        <f t="shared" si="0"/>
        <v>0</v>
      </c>
      <c r="G51" s="20"/>
      <c r="H51" s="19">
        <f t="shared" si="1"/>
        <v>0</v>
      </c>
      <c r="I51" s="26"/>
      <c r="J51" s="26"/>
    </row>
    <row r="52" spans="1:10" ht="30.75" customHeight="1">
      <c r="A52" s="16">
        <v>14</v>
      </c>
      <c r="B52" s="25" t="s">
        <v>22</v>
      </c>
      <c r="C52" s="16" t="s">
        <v>6</v>
      </c>
      <c r="D52" s="18">
        <v>4</v>
      </c>
      <c r="E52" s="19"/>
      <c r="F52" s="19">
        <f t="shared" si="0"/>
        <v>0</v>
      </c>
      <c r="G52" s="20"/>
      <c r="H52" s="19">
        <f t="shared" si="1"/>
        <v>0</v>
      </c>
      <c r="I52" s="26"/>
      <c r="J52" s="26"/>
    </row>
    <row r="53" spans="1:10" ht="27.75" customHeight="1">
      <c r="A53" s="16">
        <v>15</v>
      </c>
      <c r="B53" s="25" t="s">
        <v>23</v>
      </c>
      <c r="C53" s="16" t="s">
        <v>6</v>
      </c>
      <c r="D53" s="18">
        <v>4</v>
      </c>
      <c r="E53" s="19"/>
      <c r="F53" s="19">
        <f t="shared" si="0"/>
        <v>0</v>
      </c>
      <c r="G53" s="20"/>
      <c r="H53" s="19">
        <f t="shared" si="1"/>
        <v>0</v>
      </c>
      <c r="I53" s="26"/>
      <c r="J53" s="26"/>
    </row>
    <row r="54" spans="1:10" ht="46.5" customHeight="1">
      <c r="A54" s="16">
        <v>16</v>
      </c>
      <c r="B54" s="22" t="s">
        <v>24</v>
      </c>
      <c r="C54" s="16" t="s">
        <v>6</v>
      </c>
      <c r="D54" s="18">
        <v>4</v>
      </c>
      <c r="E54" s="19"/>
      <c r="F54" s="19">
        <f t="shared" si="0"/>
        <v>0</v>
      </c>
      <c r="G54" s="20"/>
      <c r="H54" s="19">
        <f t="shared" si="1"/>
        <v>0</v>
      </c>
      <c r="I54" s="26"/>
      <c r="J54" s="26"/>
    </row>
    <row r="55" spans="1:10" ht="18" customHeight="1">
      <c r="A55" s="16">
        <v>17</v>
      </c>
      <c r="B55" s="22" t="s">
        <v>25</v>
      </c>
      <c r="C55" s="16" t="s">
        <v>6</v>
      </c>
      <c r="D55" s="18">
        <v>10</v>
      </c>
      <c r="E55" s="19"/>
      <c r="F55" s="19">
        <f aca="true" t="shared" si="2" ref="F55:F65">D55*E55</f>
        <v>0</v>
      </c>
      <c r="G55" s="20"/>
      <c r="H55" s="19">
        <f aca="true" t="shared" si="3" ref="H55:H65">ROUND(F55*G55+F55,2)</f>
        <v>0</v>
      </c>
      <c r="I55" s="26"/>
      <c r="J55" s="26"/>
    </row>
    <row r="56" spans="1:10" ht="30" customHeight="1">
      <c r="A56" s="16">
        <v>18</v>
      </c>
      <c r="B56" s="24" t="s">
        <v>26</v>
      </c>
      <c r="C56" s="16" t="s">
        <v>6</v>
      </c>
      <c r="D56" s="18">
        <v>10</v>
      </c>
      <c r="E56" s="19"/>
      <c r="F56" s="19">
        <f t="shared" si="2"/>
        <v>0</v>
      </c>
      <c r="G56" s="20"/>
      <c r="H56" s="19">
        <f t="shared" si="3"/>
        <v>0</v>
      </c>
      <c r="I56" s="26"/>
      <c r="J56" s="26"/>
    </row>
    <row r="57" spans="1:10" ht="16.5" customHeight="1">
      <c r="A57" s="16">
        <v>19</v>
      </c>
      <c r="B57" s="17" t="s">
        <v>27</v>
      </c>
      <c r="C57" s="16" t="s">
        <v>6</v>
      </c>
      <c r="D57" s="18">
        <v>10</v>
      </c>
      <c r="E57" s="19"/>
      <c r="F57" s="19">
        <f t="shared" si="2"/>
        <v>0</v>
      </c>
      <c r="G57" s="20"/>
      <c r="H57" s="19">
        <f t="shared" si="3"/>
        <v>0</v>
      </c>
      <c r="I57" s="26"/>
      <c r="J57" s="26"/>
    </row>
    <row r="58" spans="1:10" ht="34.5" customHeight="1">
      <c r="A58" s="16">
        <v>20</v>
      </c>
      <c r="B58" s="25" t="s">
        <v>28</v>
      </c>
      <c r="C58" s="16" t="s">
        <v>6</v>
      </c>
      <c r="D58" s="18">
        <v>4</v>
      </c>
      <c r="E58" s="19"/>
      <c r="F58" s="19">
        <f t="shared" si="2"/>
        <v>0</v>
      </c>
      <c r="G58" s="20"/>
      <c r="H58" s="19">
        <f t="shared" si="3"/>
        <v>0</v>
      </c>
      <c r="I58" s="26"/>
      <c r="J58" s="26"/>
    </row>
    <row r="59" spans="1:10" ht="27" customHeight="1">
      <c r="A59" s="16">
        <v>21</v>
      </c>
      <c r="B59" s="22" t="s">
        <v>29</v>
      </c>
      <c r="C59" s="16" t="s">
        <v>6</v>
      </c>
      <c r="D59" s="18">
        <v>4</v>
      </c>
      <c r="E59" s="19"/>
      <c r="F59" s="19">
        <f t="shared" si="2"/>
        <v>0</v>
      </c>
      <c r="G59" s="20"/>
      <c r="H59" s="19">
        <f t="shared" si="3"/>
        <v>0</v>
      </c>
      <c r="I59" s="26"/>
      <c r="J59" s="26"/>
    </row>
    <row r="60" spans="1:10" ht="28.5" customHeight="1">
      <c r="A60" s="16">
        <v>22</v>
      </c>
      <c r="B60" s="22" t="s">
        <v>30</v>
      </c>
      <c r="C60" s="16" t="s">
        <v>6</v>
      </c>
      <c r="D60" s="18">
        <v>4</v>
      </c>
      <c r="E60" s="19"/>
      <c r="F60" s="19">
        <f t="shared" si="2"/>
        <v>0</v>
      </c>
      <c r="G60" s="20"/>
      <c r="H60" s="19">
        <f t="shared" si="3"/>
        <v>0</v>
      </c>
      <c r="I60" s="26"/>
      <c r="J60" s="26"/>
    </row>
    <row r="61" spans="1:10" ht="28.5" customHeight="1">
      <c r="A61" s="16">
        <v>23</v>
      </c>
      <c r="B61" s="25" t="s">
        <v>31</v>
      </c>
      <c r="C61" s="16" t="s">
        <v>6</v>
      </c>
      <c r="D61" s="18">
        <v>30</v>
      </c>
      <c r="E61" s="19"/>
      <c r="F61" s="19">
        <f t="shared" si="2"/>
        <v>0</v>
      </c>
      <c r="G61" s="20"/>
      <c r="H61" s="19">
        <f t="shared" si="3"/>
        <v>0</v>
      </c>
      <c r="I61" s="26"/>
      <c r="J61" s="26"/>
    </row>
    <row r="62" spans="1:10" ht="28.5" customHeight="1">
      <c r="A62" s="16">
        <v>24</v>
      </c>
      <c r="B62" s="25" t="s">
        <v>32</v>
      </c>
      <c r="C62" s="16" t="s">
        <v>6</v>
      </c>
      <c r="D62" s="18">
        <v>30</v>
      </c>
      <c r="E62" s="19"/>
      <c r="F62" s="19">
        <f t="shared" si="2"/>
        <v>0</v>
      </c>
      <c r="G62" s="20"/>
      <c r="H62" s="19">
        <f t="shared" si="3"/>
        <v>0</v>
      </c>
      <c r="I62" s="26"/>
      <c r="J62" s="26"/>
    </row>
    <row r="63" spans="1:10" ht="28.5" customHeight="1">
      <c r="A63" s="16">
        <v>25</v>
      </c>
      <c r="B63" s="22" t="s">
        <v>33</v>
      </c>
      <c r="C63" s="16" t="s">
        <v>6</v>
      </c>
      <c r="D63" s="18">
        <v>30</v>
      </c>
      <c r="E63" s="19"/>
      <c r="F63" s="19">
        <f t="shared" si="2"/>
        <v>0</v>
      </c>
      <c r="G63" s="20"/>
      <c r="H63" s="19">
        <f t="shared" si="3"/>
        <v>0</v>
      </c>
      <c r="I63" s="26"/>
      <c r="J63" s="26"/>
    </row>
    <row r="64" spans="1:10" ht="25.5" customHeight="1">
      <c r="A64" s="16">
        <v>26</v>
      </c>
      <c r="B64" s="22" t="s">
        <v>34</v>
      </c>
      <c r="C64" s="16" t="s">
        <v>6</v>
      </c>
      <c r="D64" s="18">
        <v>15</v>
      </c>
      <c r="E64" s="19"/>
      <c r="F64" s="19">
        <f t="shared" si="2"/>
        <v>0</v>
      </c>
      <c r="G64" s="20"/>
      <c r="H64" s="19">
        <f t="shared" si="3"/>
        <v>0</v>
      </c>
      <c r="I64" s="26"/>
      <c r="J64" s="26"/>
    </row>
    <row r="65" spans="1:10" ht="27" customHeight="1">
      <c r="A65" s="16">
        <v>27</v>
      </c>
      <c r="B65" s="25" t="s">
        <v>35</v>
      </c>
      <c r="C65" s="16" t="s">
        <v>6</v>
      </c>
      <c r="D65" s="18">
        <v>15</v>
      </c>
      <c r="E65" s="19"/>
      <c r="F65" s="19">
        <f t="shared" si="2"/>
        <v>0</v>
      </c>
      <c r="G65" s="20"/>
      <c r="H65" s="19">
        <f t="shared" si="3"/>
        <v>0</v>
      </c>
      <c r="I65" s="26"/>
      <c r="J65" s="26"/>
    </row>
    <row r="66" spans="1:10" ht="16.5" customHeight="1">
      <c r="A66" s="38" t="s">
        <v>7</v>
      </c>
      <c r="B66" s="38"/>
      <c r="C66" s="38"/>
      <c r="D66" s="38"/>
      <c r="E66" s="21" t="s">
        <v>8</v>
      </c>
      <c r="F66" s="21">
        <f>SUM(F55:F65)</f>
        <v>0</v>
      </c>
      <c r="G66" s="21" t="s">
        <v>8</v>
      </c>
      <c r="H66" s="21">
        <f>SUM(H55:H65)</f>
        <v>0</v>
      </c>
      <c r="I66" s="26"/>
      <c r="J66" s="26"/>
    </row>
    <row r="67" spans="1:10" ht="33.75" customHeight="1">
      <c r="A67" s="39" t="s">
        <v>115</v>
      </c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48.75" customHeight="1">
      <c r="A68" s="33" t="s">
        <v>69</v>
      </c>
      <c r="B68" s="34"/>
      <c r="C68" s="34"/>
      <c r="D68" s="34"/>
      <c r="E68" s="34"/>
      <c r="F68" s="34"/>
      <c r="G68" s="34"/>
      <c r="H68" s="34"/>
      <c r="I68" s="34"/>
      <c r="J68" s="34"/>
    </row>
    <row r="69" spans="1:9" ht="21" customHeight="1">
      <c r="A69" s="10"/>
      <c r="B69" s="10"/>
      <c r="C69" s="10"/>
      <c r="D69" s="10"/>
      <c r="E69" s="2"/>
      <c r="F69" s="2"/>
      <c r="G69" s="2"/>
      <c r="H69" s="2"/>
      <c r="I69" s="27"/>
    </row>
    <row r="70" spans="1:10" ht="33" customHeight="1">
      <c r="A70" s="35" t="s">
        <v>116</v>
      </c>
      <c r="B70" s="36"/>
      <c r="C70" s="36"/>
      <c r="D70" s="36"/>
      <c r="E70" s="36"/>
      <c r="F70" s="36"/>
      <c r="G70" s="36"/>
      <c r="H70" s="36"/>
      <c r="I70" s="36"/>
      <c r="J70" s="37"/>
    </row>
    <row r="71" spans="1:10" ht="69" customHeight="1">
      <c r="A71" s="11" t="s">
        <v>0</v>
      </c>
      <c r="B71" s="11" t="s">
        <v>1</v>
      </c>
      <c r="C71" s="14" t="s">
        <v>2</v>
      </c>
      <c r="D71" s="11" t="s">
        <v>3</v>
      </c>
      <c r="E71" s="11" t="s">
        <v>4</v>
      </c>
      <c r="F71" s="15" t="s">
        <v>65</v>
      </c>
      <c r="G71" s="11" t="s">
        <v>5</v>
      </c>
      <c r="H71" s="15" t="s">
        <v>66</v>
      </c>
      <c r="I71" s="11" t="s">
        <v>67</v>
      </c>
      <c r="J71" s="11" t="s">
        <v>68</v>
      </c>
    </row>
    <row r="72" spans="1:10" ht="16.5" customHeight="1">
      <c r="A72" s="12">
        <v>1</v>
      </c>
      <c r="B72" s="12">
        <v>2</v>
      </c>
      <c r="C72" s="13">
        <v>3</v>
      </c>
      <c r="D72" s="12">
        <v>4</v>
      </c>
      <c r="E72" s="12">
        <v>5</v>
      </c>
      <c r="F72" s="12">
        <v>6</v>
      </c>
      <c r="G72" s="12">
        <v>7</v>
      </c>
      <c r="H72" s="12">
        <v>8</v>
      </c>
      <c r="I72" s="12">
        <v>9</v>
      </c>
      <c r="J72" s="12">
        <v>10</v>
      </c>
    </row>
    <row r="73" spans="1:10" ht="29.25" customHeight="1">
      <c r="A73" s="16">
        <v>1</v>
      </c>
      <c r="B73" s="22" t="s">
        <v>36</v>
      </c>
      <c r="C73" s="16" t="s">
        <v>6</v>
      </c>
      <c r="D73" s="18">
        <v>10</v>
      </c>
      <c r="E73" s="19"/>
      <c r="F73" s="19">
        <f>D73*E73</f>
        <v>0</v>
      </c>
      <c r="G73" s="20"/>
      <c r="H73" s="19">
        <f>ROUND(F73*G73+F73,2)</f>
        <v>0</v>
      </c>
      <c r="I73" s="26"/>
      <c r="J73" s="26"/>
    </row>
    <row r="74" spans="1:10" ht="42.75" customHeight="1">
      <c r="A74" s="16">
        <v>2</v>
      </c>
      <c r="B74" s="25" t="s">
        <v>37</v>
      </c>
      <c r="C74" s="16" t="s">
        <v>6</v>
      </c>
      <c r="D74" s="18">
        <v>80</v>
      </c>
      <c r="E74" s="19"/>
      <c r="F74" s="19">
        <f>D74*E74</f>
        <v>0</v>
      </c>
      <c r="G74" s="20"/>
      <c r="H74" s="19">
        <f>ROUND(F74*G74+F74,2)</f>
        <v>0</v>
      </c>
      <c r="I74" s="26"/>
      <c r="J74" s="26"/>
    </row>
    <row r="75" spans="1:10" ht="29.25" customHeight="1">
      <c r="A75" s="16">
        <v>3</v>
      </c>
      <c r="B75" s="25" t="s">
        <v>38</v>
      </c>
      <c r="C75" s="16" t="s">
        <v>6</v>
      </c>
      <c r="D75" s="18">
        <v>15</v>
      </c>
      <c r="E75" s="19"/>
      <c r="F75" s="19">
        <f>D75*E75</f>
        <v>0</v>
      </c>
      <c r="G75" s="20"/>
      <c r="H75" s="19">
        <f>ROUND(F75*G75+F75,2)</f>
        <v>0</v>
      </c>
      <c r="I75" s="26"/>
      <c r="J75" s="26"/>
    </row>
    <row r="76" spans="1:10" ht="19.5" customHeight="1">
      <c r="A76" s="38" t="s">
        <v>7</v>
      </c>
      <c r="B76" s="38"/>
      <c r="C76" s="38"/>
      <c r="D76" s="38"/>
      <c r="E76" s="21" t="s">
        <v>8</v>
      </c>
      <c r="F76" s="21">
        <f>SUM(F73:F75)</f>
        <v>0</v>
      </c>
      <c r="G76" s="21" t="s">
        <v>8</v>
      </c>
      <c r="H76" s="21">
        <f>SUM(H73:H75)</f>
        <v>0</v>
      </c>
      <c r="I76" s="26"/>
      <c r="J76" s="26"/>
    </row>
    <row r="77" spans="1:10" ht="48.75" customHeight="1">
      <c r="A77" s="33" t="s">
        <v>69</v>
      </c>
      <c r="B77" s="34"/>
      <c r="C77" s="34"/>
      <c r="D77" s="34"/>
      <c r="E77" s="34"/>
      <c r="F77" s="34"/>
      <c r="G77" s="34"/>
      <c r="H77" s="34"/>
      <c r="I77" s="34"/>
      <c r="J77" s="34"/>
    </row>
    <row r="78" spans="1:8" ht="21" customHeight="1">
      <c r="A78" s="10"/>
      <c r="B78" s="10"/>
      <c r="C78" s="10"/>
      <c r="D78" s="10"/>
      <c r="E78" s="2"/>
      <c r="F78" s="2"/>
      <c r="G78" s="2"/>
      <c r="H78" s="2"/>
    </row>
    <row r="79" spans="1:10" ht="33" customHeight="1">
      <c r="A79" s="35" t="s">
        <v>117</v>
      </c>
      <c r="B79" s="36"/>
      <c r="C79" s="36"/>
      <c r="D79" s="36"/>
      <c r="E79" s="36"/>
      <c r="F79" s="36"/>
      <c r="G79" s="36"/>
      <c r="H79" s="36"/>
      <c r="I79" s="36"/>
      <c r="J79" s="37"/>
    </row>
    <row r="80" spans="1:10" ht="67.5" customHeight="1">
      <c r="A80" s="11" t="s">
        <v>0</v>
      </c>
      <c r="B80" s="11" t="s">
        <v>1</v>
      </c>
      <c r="C80" s="14" t="s">
        <v>2</v>
      </c>
      <c r="D80" s="11" t="s">
        <v>3</v>
      </c>
      <c r="E80" s="11" t="s">
        <v>4</v>
      </c>
      <c r="F80" s="15" t="s">
        <v>65</v>
      </c>
      <c r="G80" s="11" t="s">
        <v>5</v>
      </c>
      <c r="H80" s="15" t="s">
        <v>66</v>
      </c>
      <c r="I80" s="11" t="s">
        <v>67</v>
      </c>
      <c r="J80" s="11" t="s">
        <v>68</v>
      </c>
    </row>
    <row r="81" spans="1:10" ht="15.75" customHeight="1">
      <c r="A81" s="12">
        <v>1</v>
      </c>
      <c r="B81" s="12">
        <v>2</v>
      </c>
      <c r="C81" s="13">
        <v>3</v>
      </c>
      <c r="D81" s="12">
        <v>4</v>
      </c>
      <c r="E81" s="12">
        <v>5</v>
      </c>
      <c r="F81" s="12">
        <v>6</v>
      </c>
      <c r="G81" s="12">
        <v>7</v>
      </c>
      <c r="H81" s="12">
        <v>8</v>
      </c>
      <c r="I81" s="12">
        <v>9</v>
      </c>
      <c r="J81" s="12">
        <v>10</v>
      </c>
    </row>
    <row r="82" spans="1:10" ht="33" customHeight="1">
      <c r="A82" s="16">
        <v>1</v>
      </c>
      <c r="B82" s="22" t="s">
        <v>95</v>
      </c>
      <c r="C82" s="16" t="s">
        <v>6</v>
      </c>
      <c r="D82" s="18">
        <v>40</v>
      </c>
      <c r="E82" s="19"/>
      <c r="F82" s="19">
        <f>D82*E82</f>
        <v>0</v>
      </c>
      <c r="G82" s="20"/>
      <c r="H82" s="19">
        <f>ROUND(F82*G82+F82,2)</f>
        <v>0</v>
      </c>
      <c r="I82" s="26"/>
      <c r="J82" s="26"/>
    </row>
    <row r="83" spans="1:10" ht="21" customHeight="1">
      <c r="A83" s="38" t="s">
        <v>7</v>
      </c>
      <c r="B83" s="38"/>
      <c r="C83" s="38"/>
      <c r="D83" s="38"/>
      <c r="E83" s="21" t="s">
        <v>8</v>
      </c>
      <c r="F83" s="21">
        <f>SUM(F82:F82)</f>
        <v>0</v>
      </c>
      <c r="G83" s="21" t="s">
        <v>8</v>
      </c>
      <c r="H83" s="21">
        <f>SUM(H82:H82)</f>
        <v>0</v>
      </c>
      <c r="I83" s="26"/>
      <c r="J83" s="26"/>
    </row>
    <row r="84" spans="1:10" ht="48.75" customHeight="1">
      <c r="A84" s="33" t="s">
        <v>69</v>
      </c>
      <c r="B84" s="34"/>
      <c r="C84" s="34"/>
      <c r="D84" s="34"/>
      <c r="E84" s="34"/>
      <c r="F84" s="34"/>
      <c r="G84" s="34"/>
      <c r="H84" s="34"/>
      <c r="I84" s="34"/>
      <c r="J84" s="34"/>
    </row>
    <row r="85" spans="1:8" ht="21" customHeight="1">
      <c r="A85" s="10"/>
      <c r="B85" s="10"/>
      <c r="C85" s="10"/>
      <c r="D85" s="10"/>
      <c r="E85" s="2"/>
      <c r="F85" s="2"/>
      <c r="G85" s="2"/>
      <c r="H85" s="2"/>
    </row>
    <row r="86" spans="1:10" ht="30.75" customHeight="1">
      <c r="A86" s="35" t="s">
        <v>118</v>
      </c>
      <c r="B86" s="36"/>
      <c r="C86" s="36"/>
      <c r="D86" s="36"/>
      <c r="E86" s="36"/>
      <c r="F86" s="36"/>
      <c r="G86" s="36"/>
      <c r="H86" s="36"/>
      <c r="I86" s="36"/>
      <c r="J86" s="37"/>
    </row>
    <row r="87" spans="1:10" ht="70.5" customHeight="1">
      <c r="A87" s="11" t="s">
        <v>0</v>
      </c>
      <c r="B87" s="11" t="s">
        <v>1</v>
      </c>
      <c r="C87" s="14" t="s">
        <v>2</v>
      </c>
      <c r="D87" s="11" t="s">
        <v>3</v>
      </c>
      <c r="E87" s="11" t="s">
        <v>4</v>
      </c>
      <c r="F87" s="15" t="s">
        <v>65</v>
      </c>
      <c r="G87" s="11" t="s">
        <v>5</v>
      </c>
      <c r="H87" s="15" t="s">
        <v>66</v>
      </c>
      <c r="I87" s="11" t="s">
        <v>67</v>
      </c>
      <c r="J87" s="11" t="s">
        <v>68</v>
      </c>
    </row>
    <row r="88" spans="1:10" ht="18" customHeight="1">
      <c r="A88" s="12">
        <v>1</v>
      </c>
      <c r="B88" s="12">
        <v>2</v>
      </c>
      <c r="C88" s="13">
        <v>3</v>
      </c>
      <c r="D88" s="12">
        <v>4</v>
      </c>
      <c r="E88" s="12">
        <v>5</v>
      </c>
      <c r="F88" s="12">
        <v>6</v>
      </c>
      <c r="G88" s="12">
        <v>7</v>
      </c>
      <c r="H88" s="12">
        <v>8</v>
      </c>
      <c r="I88" s="12">
        <v>9</v>
      </c>
      <c r="J88" s="12">
        <v>10</v>
      </c>
    </row>
    <row r="89" spans="1:10" ht="85.5" customHeight="1">
      <c r="A89" s="16">
        <v>1</v>
      </c>
      <c r="B89" s="22" t="s">
        <v>39</v>
      </c>
      <c r="C89" s="16" t="s">
        <v>6</v>
      </c>
      <c r="D89" s="18">
        <v>20</v>
      </c>
      <c r="E89" s="19"/>
      <c r="F89" s="19">
        <f>D89*E89</f>
        <v>0</v>
      </c>
      <c r="G89" s="20"/>
      <c r="H89" s="19">
        <f>ROUND(F89*G89+F89,2)</f>
        <v>0</v>
      </c>
      <c r="I89" s="26"/>
      <c r="J89" s="26"/>
    </row>
    <row r="90" spans="1:10" ht="87" customHeight="1">
      <c r="A90" s="16">
        <v>2</v>
      </c>
      <c r="B90" s="22" t="s">
        <v>40</v>
      </c>
      <c r="C90" s="16" t="s">
        <v>6</v>
      </c>
      <c r="D90" s="18">
        <v>20</v>
      </c>
      <c r="E90" s="19"/>
      <c r="F90" s="19">
        <f>D90*E90</f>
        <v>0</v>
      </c>
      <c r="G90" s="20"/>
      <c r="H90" s="19">
        <f>ROUND(F90*G90+F90,2)</f>
        <v>0</v>
      </c>
      <c r="I90" s="26"/>
      <c r="J90" s="26"/>
    </row>
    <row r="91" spans="1:10" ht="42.75" customHeight="1">
      <c r="A91" s="16">
        <v>3</v>
      </c>
      <c r="B91" s="22" t="s">
        <v>41</v>
      </c>
      <c r="C91" s="16" t="s">
        <v>6</v>
      </c>
      <c r="D91" s="18">
        <v>8</v>
      </c>
      <c r="E91" s="19"/>
      <c r="F91" s="19">
        <f>D91*E91</f>
        <v>0</v>
      </c>
      <c r="G91" s="20"/>
      <c r="H91" s="19">
        <f>ROUND(F91*G91+F91,2)</f>
        <v>0</v>
      </c>
      <c r="I91" s="26"/>
      <c r="J91" s="26"/>
    </row>
    <row r="92" spans="1:10" ht="21" customHeight="1">
      <c r="A92" s="38" t="s">
        <v>7</v>
      </c>
      <c r="B92" s="38"/>
      <c r="C92" s="38"/>
      <c r="D92" s="38"/>
      <c r="E92" s="21" t="s">
        <v>8</v>
      </c>
      <c r="F92" s="21">
        <f>SUM(F89:F91)</f>
        <v>0</v>
      </c>
      <c r="G92" s="21" t="s">
        <v>8</v>
      </c>
      <c r="H92" s="21">
        <f>SUM(H89:H91)</f>
        <v>0</v>
      </c>
      <c r="I92" s="26"/>
      <c r="J92" s="26"/>
    </row>
    <row r="93" spans="1:10" ht="18.75" customHeight="1">
      <c r="A93" s="39" t="s">
        <v>119</v>
      </c>
      <c r="B93" s="39"/>
      <c r="C93" s="39"/>
      <c r="D93" s="39"/>
      <c r="E93" s="39"/>
      <c r="F93" s="39"/>
      <c r="G93" s="39"/>
      <c r="H93" s="39"/>
      <c r="I93" s="39"/>
      <c r="J93" s="39"/>
    </row>
    <row r="94" spans="1:10" ht="48.75" customHeight="1">
      <c r="A94" s="33" t="s">
        <v>69</v>
      </c>
      <c r="B94" s="34"/>
      <c r="C94" s="34"/>
      <c r="D94" s="34"/>
      <c r="E94" s="34"/>
      <c r="F94" s="34"/>
      <c r="G94" s="34"/>
      <c r="H94" s="34"/>
      <c r="I94" s="34"/>
      <c r="J94" s="34"/>
    </row>
    <row r="95" spans="1:8" ht="20.25" customHeight="1">
      <c r="A95" s="10"/>
      <c r="B95" s="10"/>
      <c r="C95" s="10"/>
      <c r="D95" s="10"/>
      <c r="E95" s="2"/>
      <c r="F95" s="2"/>
      <c r="G95" s="2"/>
      <c r="H95" s="2"/>
    </row>
    <row r="96" spans="1:10" ht="30.75" customHeight="1">
      <c r="A96" s="35" t="s">
        <v>120</v>
      </c>
      <c r="B96" s="36"/>
      <c r="C96" s="36"/>
      <c r="D96" s="36"/>
      <c r="E96" s="36"/>
      <c r="F96" s="36"/>
      <c r="G96" s="36"/>
      <c r="H96" s="36"/>
      <c r="I96" s="36"/>
      <c r="J96" s="37"/>
    </row>
    <row r="97" spans="1:10" ht="69" customHeight="1">
      <c r="A97" s="11" t="s">
        <v>0</v>
      </c>
      <c r="B97" s="11" t="s">
        <v>1</v>
      </c>
      <c r="C97" s="14" t="s">
        <v>2</v>
      </c>
      <c r="D97" s="11" t="s">
        <v>3</v>
      </c>
      <c r="E97" s="11" t="s">
        <v>4</v>
      </c>
      <c r="F97" s="15" t="s">
        <v>65</v>
      </c>
      <c r="G97" s="11" t="s">
        <v>5</v>
      </c>
      <c r="H97" s="15" t="s">
        <v>66</v>
      </c>
      <c r="I97" s="11" t="s">
        <v>67</v>
      </c>
      <c r="J97" s="11" t="s">
        <v>68</v>
      </c>
    </row>
    <row r="98" spans="1:10" ht="15" customHeight="1">
      <c r="A98" s="12">
        <v>1</v>
      </c>
      <c r="B98" s="12">
        <v>2</v>
      </c>
      <c r="C98" s="13">
        <v>3</v>
      </c>
      <c r="D98" s="12">
        <v>4</v>
      </c>
      <c r="E98" s="12">
        <v>5</v>
      </c>
      <c r="F98" s="12">
        <v>6</v>
      </c>
      <c r="G98" s="12">
        <v>7</v>
      </c>
      <c r="H98" s="12">
        <v>8</v>
      </c>
      <c r="I98" s="12">
        <v>9</v>
      </c>
      <c r="J98" s="12">
        <v>10</v>
      </c>
    </row>
    <row r="99" spans="1:10" ht="168" customHeight="1">
      <c r="A99" s="16">
        <v>1</v>
      </c>
      <c r="B99" s="22" t="s">
        <v>96</v>
      </c>
      <c r="C99" s="16" t="s">
        <v>6</v>
      </c>
      <c r="D99" s="18">
        <v>20</v>
      </c>
      <c r="E99" s="19"/>
      <c r="F99" s="19">
        <f>D99*E99</f>
        <v>0</v>
      </c>
      <c r="G99" s="20"/>
      <c r="H99" s="19">
        <f>ROUND(F99*G99+F99,2)</f>
        <v>0</v>
      </c>
      <c r="I99" s="26"/>
      <c r="J99" s="26"/>
    </row>
    <row r="100" spans="1:10" ht="17.25" customHeight="1">
      <c r="A100" s="38" t="s">
        <v>7</v>
      </c>
      <c r="B100" s="38"/>
      <c r="C100" s="38"/>
      <c r="D100" s="38"/>
      <c r="E100" s="21" t="s">
        <v>8</v>
      </c>
      <c r="F100" s="21">
        <f>SUM(F99:F99)</f>
        <v>0</v>
      </c>
      <c r="G100" s="21" t="s">
        <v>8</v>
      </c>
      <c r="H100" s="21">
        <f>SUM(H99:H99)</f>
        <v>0</v>
      </c>
      <c r="I100" s="26"/>
      <c r="J100" s="26"/>
    </row>
    <row r="101" spans="1:10" ht="18.75" customHeight="1">
      <c r="A101" s="39" t="s">
        <v>121</v>
      </c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1:10" ht="48.75" customHeight="1">
      <c r="A102" s="33" t="s">
        <v>69</v>
      </c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8" ht="21.75" customHeight="1">
      <c r="A103" s="10"/>
      <c r="B103" s="10"/>
      <c r="C103" s="10"/>
      <c r="D103" s="10"/>
      <c r="E103" s="2"/>
      <c r="F103" s="2"/>
      <c r="G103" s="2"/>
      <c r="H103" s="2"/>
    </row>
    <row r="104" spans="1:10" ht="32.25" customHeight="1">
      <c r="A104" s="35" t="s">
        <v>122</v>
      </c>
      <c r="B104" s="36"/>
      <c r="C104" s="36"/>
      <c r="D104" s="36"/>
      <c r="E104" s="36"/>
      <c r="F104" s="36"/>
      <c r="G104" s="36"/>
      <c r="H104" s="36"/>
      <c r="I104" s="36"/>
      <c r="J104" s="37"/>
    </row>
    <row r="105" spans="1:10" ht="72.75" customHeight="1">
      <c r="A105" s="11" t="s">
        <v>0</v>
      </c>
      <c r="B105" s="11" t="s">
        <v>1</v>
      </c>
      <c r="C105" s="14" t="s">
        <v>2</v>
      </c>
      <c r="D105" s="11" t="s">
        <v>3</v>
      </c>
      <c r="E105" s="11" t="s">
        <v>4</v>
      </c>
      <c r="F105" s="15" t="s">
        <v>65</v>
      </c>
      <c r="G105" s="11" t="s">
        <v>5</v>
      </c>
      <c r="H105" s="15" t="s">
        <v>66</v>
      </c>
      <c r="I105" s="11" t="s">
        <v>67</v>
      </c>
      <c r="J105" s="11" t="s">
        <v>68</v>
      </c>
    </row>
    <row r="106" spans="1:10" ht="13.5" customHeight="1">
      <c r="A106" s="12">
        <v>1</v>
      </c>
      <c r="B106" s="12">
        <v>2</v>
      </c>
      <c r="C106" s="13">
        <v>3</v>
      </c>
      <c r="D106" s="12">
        <v>4</v>
      </c>
      <c r="E106" s="12">
        <v>5</v>
      </c>
      <c r="F106" s="12">
        <v>6</v>
      </c>
      <c r="G106" s="12">
        <v>7</v>
      </c>
      <c r="H106" s="12">
        <v>8</v>
      </c>
      <c r="I106" s="12">
        <v>9</v>
      </c>
      <c r="J106" s="12">
        <v>10</v>
      </c>
    </row>
    <row r="107" spans="1:10" ht="216" customHeight="1">
      <c r="A107" s="16">
        <v>1</v>
      </c>
      <c r="B107" s="22" t="s">
        <v>42</v>
      </c>
      <c r="C107" s="16" t="s">
        <v>6</v>
      </c>
      <c r="D107" s="18">
        <v>100</v>
      </c>
      <c r="E107" s="19"/>
      <c r="F107" s="19">
        <f>D107*E107</f>
        <v>0</v>
      </c>
      <c r="G107" s="20"/>
      <c r="H107" s="19">
        <f>ROUND(F107*G107+F107,2)</f>
        <v>0</v>
      </c>
      <c r="I107" s="26"/>
      <c r="J107" s="26"/>
    </row>
    <row r="108" spans="1:10" ht="18" customHeight="1">
      <c r="A108" s="38" t="s">
        <v>7</v>
      </c>
      <c r="B108" s="38"/>
      <c r="C108" s="38"/>
      <c r="D108" s="38"/>
      <c r="E108" s="21" t="s">
        <v>8</v>
      </c>
      <c r="F108" s="21">
        <f>SUM(F107:F107)</f>
        <v>0</v>
      </c>
      <c r="G108" s="21" t="s">
        <v>8</v>
      </c>
      <c r="H108" s="21">
        <f>SUM(H107:H107)</f>
        <v>0</v>
      </c>
      <c r="I108" s="26"/>
      <c r="J108" s="26"/>
    </row>
    <row r="109" spans="1:10" ht="18" customHeight="1">
      <c r="A109" s="39" t="s">
        <v>123</v>
      </c>
      <c r="B109" s="39"/>
      <c r="C109" s="39"/>
      <c r="D109" s="39"/>
      <c r="E109" s="39"/>
      <c r="F109" s="39"/>
      <c r="G109" s="39"/>
      <c r="H109" s="39"/>
      <c r="I109" s="39"/>
      <c r="J109" s="39"/>
    </row>
    <row r="110" spans="1:10" ht="48.75" customHeight="1">
      <c r="A110" s="33" t="s">
        <v>69</v>
      </c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8" ht="21" customHeight="1">
      <c r="A111" s="10"/>
      <c r="B111" s="10"/>
      <c r="C111" s="10"/>
      <c r="D111" s="10"/>
      <c r="E111" s="2"/>
      <c r="F111" s="2"/>
      <c r="G111" s="2"/>
      <c r="H111" s="2"/>
    </row>
    <row r="112" spans="1:10" ht="30.75" customHeight="1">
      <c r="A112" s="35" t="s">
        <v>124</v>
      </c>
      <c r="B112" s="36"/>
      <c r="C112" s="36"/>
      <c r="D112" s="36"/>
      <c r="E112" s="36"/>
      <c r="F112" s="36"/>
      <c r="G112" s="36"/>
      <c r="H112" s="36"/>
      <c r="I112" s="36"/>
      <c r="J112" s="37"/>
    </row>
    <row r="113" spans="1:10" ht="73.5" customHeight="1">
      <c r="A113" s="11" t="s">
        <v>0</v>
      </c>
      <c r="B113" s="11" t="s">
        <v>1</v>
      </c>
      <c r="C113" s="14" t="s">
        <v>2</v>
      </c>
      <c r="D113" s="11" t="s">
        <v>3</v>
      </c>
      <c r="E113" s="11" t="s">
        <v>4</v>
      </c>
      <c r="F113" s="15" t="s">
        <v>65</v>
      </c>
      <c r="G113" s="11" t="s">
        <v>5</v>
      </c>
      <c r="H113" s="15" t="s">
        <v>66</v>
      </c>
      <c r="I113" s="11" t="s">
        <v>67</v>
      </c>
      <c r="J113" s="11" t="s">
        <v>68</v>
      </c>
    </row>
    <row r="114" spans="1:10" ht="15" customHeight="1">
      <c r="A114" s="12">
        <v>1</v>
      </c>
      <c r="B114" s="12">
        <v>2</v>
      </c>
      <c r="C114" s="13">
        <v>3</v>
      </c>
      <c r="D114" s="12">
        <v>4</v>
      </c>
      <c r="E114" s="12">
        <v>5</v>
      </c>
      <c r="F114" s="12">
        <v>6</v>
      </c>
      <c r="G114" s="12">
        <v>7</v>
      </c>
      <c r="H114" s="12">
        <v>8</v>
      </c>
      <c r="I114" s="12">
        <v>9</v>
      </c>
      <c r="J114" s="12">
        <v>10</v>
      </c>
    </row>
    <row r="115" spans="1:10" ht="129.75" customHeight="1">
      <c r="A115" s="16">
        <v>1</v>
      </c>
      <c r="B115" s="22" t="s">
        <v>43</v>
      </c>
      <c r="C115" s="16" t="s">
        <v>6</v>
      </c>
      <c r="D115" s="18">
        <v>80</v>
      </c>
      <c r="E115" s="19"/>
      <c r="F115" s="19">
        <f>D115*E115</f>
        <v>0</v>
      </c>
      <c r="G115" s="20"/>
      <c r="H115" s="19">
        <f>ROUND(F115*G115+F115,2)</f>
        <v>0</v>
      </c>
      <c r="I115" s="26"/>
      <c r="J115" s="26"/>
    </row>
    <row r="116" spans="1:10" ht="17.25" customHeight="1">
      <c r="A116" s="38" t="s">
        <v>7</v>
      </c>
      <c r="B116" s="38"/>
      <c r="C116" s="38"/>
      <c r="D116" s="38"/>
      <c r="E116" s="21" t="s">
        <v>8</v>
      </c>
      <c r="F116" s="21">
        <f>SUM(F115:F115)</f>
        <v>0</v>
      </c>
      <c r="G116" s="21" t="s">
        <v>8</v>
      </c>
      <c r="H116" s="21">
        <f>SUM(H115:H115)</f>
        <v>0</v>
      </c>
      <c r="I116" s="26"/>
      <c r="J116" s="26"/>
    </row>
    <row r="117" spans="1:10" ht="19.5" customHeight="1">
      <c r="A117" s="39" t="s">
        <v>79</v>
      </c>
      <c r="B117" s="39"/>
      <c r="C117" s="39"/>
      <c r="D117" s="39"/>
      <c r="E117" s="39"/>
      <c r="F117" s="39"/>
      <c r="G117" s="39"/>
      <c r="H117" s="39"/>
      <c r="I117" s="39"/>
      <c r="J117" s="39"/>
    </row>
    <row r="118" spans="1:10" ht="48.75" customHeight="1">
      <c r="A118" s="33" t="s">
        <v>69</v>
      </c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8" ht="21" customHeight="1">
      <c r="A119" s="10"/>
      <c r="B119" s="10"/>
      <c r="C119" s="10"/>
      <c r="D119" s="10"/>
      <c r="E119" s="2"/>
      <c r="F119" s="2"/>
      <c r="G119" s="2"/>
      <c r="H119" s="2"/>
    </row>
    <row r="120" spans="1:10" ht="36.75" customHeight="1">
      <c r="A120" s="35" t="s">
        <v>125</v>
      </c>
      <c r="B120" s="36"/>
      <c r="C120" s="36"/>
      <c r="D120" s="36"/>
      <c r="E120" s="36"/>
      <c r="F120" s="36"/>
      <c r="G120" s="36"/>
      <c r="H120" s="36"/>
      <c r="I120" s="36"/>
      <c r="J120" s="37"/>
    </row>
    <row r="121" spans="1:10" ht="73.5" customHeight="1">
      <c r="A121" s="11" t="s">
        <v>0</v>
      </c>
      <c r="B121" s="11" t="s">
        <v>1</v>
      </c>
      <c r="C121" s="14" t="s">
        <v>2</v>
      </c>
      <c r="D121" s="11" t="s">
        <v>3</v>
      </c>
      <c r="E121" s="11" t="s">
        <v>4</v>
      </c>
      <c r="F121" s="15" t="s">
        <v>65</v>
      </c>
      <c r="G121" s="11" t="s">
        <v>5</v>
      </c>
      <c r="H121" s="15" t="s">
        <v>66</v>
      </c>
      <c r="I121" s="11" t="s">
        <v>67</v>
      </c>
      <c r="J121" s="11" t="s">
        <v>68</v>
      </c>
    </row>
    <row r="122" spans="1:10" ht="12.75" customHeight="1">
      <c r="A122" s="12">
        <v>1</v>
      </c>
      <c r="B122" s="12">
        <v>2</v>
      </c>
      <c r="C122" s="13">
        <v>3</v>
      </c>
      <c r="D122" s="12">
        <v>4</v>
      </c>
      <c r="E122" s="12">
        <v>5</v>
      </c>
      <c r="F122" s="12">
        <v>6</v>
      </c>
      <c r="G122" s="12">
        <v>7</v>
      </c>
      <c r="H122" s="12">
        <v>8</v>
      </c>
      <c r="I122" s="12">
        <v>9</v>
      </c>
      <c r="J122" s="12">
        <v>10</v>
      </c>
    </row>
    <row r="123" spans="1:10" ht="159" customHeight="1">
      <c r="A123" s="16">
        <v>1</v>
      </c>
      <c r="B123" s="22" t="s">
        <v>98</v>
      </c>
      <c r="C123" s="16" t="s">
        <v>6</v>
      </c>
      <c r="D123" s="18">
        <v>80</v>
      </c>
      <c r="E123" s="19"/>
      <c r="F123" s="19">
        <f>D123*E123</f>
        <v>0</v>
      </c>
      <c r="G123" s="20"/>
      <c r="H123" s="19">
        <f>ROUND(F123*G123+F123,2)</f>
        <v>0</v>
      </c>
      <c r="I123" s="26"/>
      <c r="J123" s="26"/>
    </row>
    <row r="124" spans="1:10" ht="19.5" customHeight="1">
      <c r="A124" s="38" t="s">
        <v>7</v>
      </c>
      <c r="B124" s="38"/>
      <c r="C124" s="38"/>
      <c r="D124" s="38"/>
      <c r="E124" s="21" t="s">
        <v>8</v>
      </c>
      <c r="F124" s="21">
        <f>SUM(F123:F123)</f>
        <v>0</v>
      </c>
      <c r="G124" s="21" t="s">
        <v>8</v>
      </c>
      <c r="H124" s="21">
        <f>SUM(H123:H123)</f>
        <v>0</v>
      </c>
      <c r="I124" s="26"/>
      <c r="J124" s="26"/>
    </row>
    <row r="125" spans="1:10" ht="20.25" customHeight="1">
      <c r="A125" s="39" t="s">
        <v>126</v>
      </c>
      <c r="B125" s="39"/>
      <c r="C125" s="39"/>
      <c r="D125" s="39"/>
      <c r="E125" s="39"/>
      <c r="F125" s="39"/>
      <c r="G125" s="39"/>
      <c r="H125" s="39"/>
      <c r="I125" s="39"/>
      <c r="J125" s="39"/>
    </row>
    <row r="126" spans="1:10" ht="48.75" customHeight="1">
      <c r="A126" s="33" t="s">
        <v>69</v>
      </c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1:8" ht="22.5" customHeight="1">
      <c r="A127" s="10"/>
      <c r="B127" s="10"/>
      <c r="C127" s="10"/>
      <c r="D127" s="10"/>
      <c r="E127" s="2"/>
      <c r="F127" s="2"/>
      <c r="G127" s="2"/>
      <c r="H127" s="2"/>
    </row>
    <row r="128" spans="1:10" ht="32.25" customHeight="1">
      <c r="A128" s="35" t="s">
        <v>127</v>
      </c>
      <c r="B128" s="36"/>
      <c r="C128" s="36"/>
      <c r="D128" s="36"/>
      <c r="E128" s="36"/>
      <c r="F128" s="36"/>
      <c r="G128" s="36"/>
      <c r="H128" s="36"/>
      <c r="I128" s="36"/>
      <c r="J128" s="37"/>
    </row>
    <row r="129" spans="1:10" ht="76.5" customHeight="1">
      <c r="A129" s="11" t="s">
        <v>0</v>
      </c>
      <c r="B129" s="11" t="s">
        <v>1</v>
      </c>
      <c r="C129" s="14" t="s">
        <v>2</v>
      </c>
      <c r="D129" s="11" t="s">
        <v>3</v>
      </c>
      <c r="E129" s="11" t="s">
        <v>4</v>
      </c>
      <c r="F129" s="15" t="s">
        <v>65</v>
      </c>
      <c r="G129" s="11" t="s">
        <v>5</v>
      </c>
      <c r="H129" s="15" t="s">
        <v>66</v>
      </c>
      <c r="I129" s="11" t="s">
        <v>67</v>
      </c>
      <c r="J129" s="11" t="s">
        <v>68</v>
      </c>
    </row>
    <row r="130" spans="1:10" ht="18" customHeight="1">
      <c r="A130" s="12">
        <v>1</v>
      </c>
      <c r="B130" s="12">
        <v>2</v>
      </c>
      <c r="C130" s="13">
        <v>3</v>
      </c>
      <c r="D130" s="12">
        <v>4</v>
      </c>
      <c r="E130" s="12">
        <v>5</v>
      </c>
      <c r="F130" s="12">
        <v>6</v>
      </c>
      <c r="G130" s="12">
        <v>7</v>
      </c>
      <c r="H130" s="12">
        <v>8</v>
      </c>
      <c r="I130" s="12">
        <v>9</v>
      </c>
      <c r="J130" s="12">
        <v>10</v>
      </c>
    </row>
    <row r="131" spans="1:10" ht="39" customHeight="1">
      <c r="A131" s="16">
        <v>1</v>
      </c>
      <c r="B131" s="25" t="s">
        <v>97</v>
      </c>
      <c r="C131" s="16" t="s">
        <v>6</v>
      </c>
      <c r="D131" s="18">
        <v>8</v>
      </c>
      <c r="E131" s="19"/>
      <c r="F131" s="19">
        <f>D131*E131</f>
        <v>0</v>
      </c>
      <c r="G131" s="20"/>
      <c r="H131" s="19">
        <f>ROUND(F131*G131+F131,2)</f>
        <v>0</v>
      </c>
      <c r="I131" s="26"/>
      <c r="J131" s="26"/>
    </row>
    <row r="132" spans="1:10" ht="20.25" customHeight="1">
      <c r="A132" s="38" t="s">
        <v>7</v>
      </c>
      <c r="B132" s="38"/>
      <c r="C132" s="38"/>
      <c r="D132" s="38"/>
      <c r="E132" s="21" t="s">
        <v>8</v>
      </c>
      <c r="F132" s="21">
        <f>SUM(F131:F131)</f>
        <v>0</v>
      </c>
      <c r="G132" s="21" t="s">
        <v>8</v>
      </c>
      <c r="H132" s="21">
        <f>SUM(H131:H131)</f>
        <v>0</v>
      </c>
      <c r="I132" s="26"/>
      <c r="J132" s="26"/>
    </row>
    <row r="133" spans="1:10" ht="22.5" customHeight="1">
      <c r="A133" s="39" t="s">
        <v>80</v>
      </c>
      <c r="B133" s="39"/>
      <c r="C133" s="39"/>
      <c r="D133" s="39"/>
      <c r="E133" s="39"/>
      <c r="F133" s="39"/>
      <c r="G133" s="39"/>
      <c r="H133" s="39"/>
      <c r="I133" s="39"/>
      <c r="J133" s="39"/>
    </row>
    <row r="134" spans="1:10" ht="48.75" customHeight="1">
      <c r="A134" s="33" t="s">
        <v>69</v>
      </c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1:8" ht="22.5" customHeight="1">
      <c r="A135" s="10"/>
      <c r="B135" s="10"/>
      <c r="C135" s="10"/>
      <c r="D135" s="10"/>
      <c r="E135" s="2"/>
      <c r="F135" s="2"/>
      <c r="G135" s="2"/>
      <c r="H135" s="2"/>
    </row>
    <row r="136" spans="1:10" ht="33.75" customHeight="1">
      <c r="A136" s="35" t="s">
        <v>128</v>
      </c>
      <c r="B136" s="36"/>
      <c r="C136" s="36"/>
      <c r="D136" s="36"/>
      <c r="E136" s="36"/>
      <c r="F136" s="36"/>
      <c r="G136" s="36"/>
      <c r="H136" s="36"/>
      <c r="I136" s="36"/>
      <c r="J136" s="37"/>
    </row>
    <row r="137" spans="1:10" ht="66.75" customHeight="1">
      <c r="A137" s="11" t="s">
        <v>0</v>
      </c>
      <c r="B137" s="11" t="s">
        <v>1</v>
      </c>
      <c r="C137" s="14" t="s">
        <v>2</v>
      </c>
      <c r="D137" s="11" t="s">
        <v>3</v>
      </c>
      <c r="E137" s="11" t="s">
        <v>4</v>
      </c>
      <c r="F137" s="15" t="s">
        <v>65</v>
      </c>
      <c r="G137" s="11" t="s">
        <v>5</v>
      </c>
      <c r="H137" s="15" t="s">
        <v>66</v>
      </c>
      <c r="I137" s="11" t="s">
        <v>67</v>
      </c>
      <c r="J137" s="11" t="s">
        <v>68</v>
      </c>
    </row>
    <row r="138" spans="1:10" ht="15.75" customHeight="1">
      <c r="A138" s="12">
        <v>1</v>
      </c>
      <c r="B138" s="12">
        <v>2</v>
      </c>
      <c r="C138" s="13">
        <v>3</v>
      </c>
      <c r="D138" s="12">
        <v>4</v>
      </c>
      <c r="E138" s="12">
        <v>5</v>
      </c>
      <c r="F138" s="12">
        <v>6</v>
      </c>
      <c r="G138" s="12">
        <v>7</v>
      </c>
      <c r="H138" s="12">
        <v>8</v>
      </c>
      <c r="I138" s="12">
        <v>9</v>
      </c>
      <c r="J138" s="12">
        <v>10</v>
      </c>
    </row>
    <row r="139" spans="1:10" ht="62.25" customHeight="1">
      <c r="A139" s="16">
        <v>1</v>
      </c>
      <c r="B139" s="25" t="s">
        <v>44</v>
      </c>
      <c r="C139" s="16" t="s">
        <v>6</v>
      </c>
      <c r="D139" s="18">
        <v>4</v>
      </c>
      <c r="E139" s="19"/>
      <c r="F139" s="19">
        <f>D139*E139</f>
        <v>0</v>
      </c>
      <c r="G139" s="20"/>
      <c r="H139" s="19">
        <f>ROUND(F139*G139+F139,2)</f>
        <v>0</v>
      </c>
      <c r="I139" s="26"/>
      <c r="J139" s="26"/>
    </row>
    <row r="140" spans="1:10" ht="18" customHeight="1">
      <c r="A140" s="38" t="s">
        <v>7</v>
      </c>
      <c r="B140" s="38"/>
      <c r="C140" s="38"/>
      <c r="D140" s="38"/>
      <c r="E140" s="21" t="s">
        <v>8</v>
      </c>
      <c r="F140" s="21">
        <f>SUM(F139:F139)</f>
        <v>0</v>
      </c>
      <c r="G140" s="21" t="s">
        <v>8</v>
      </c>
      <c r="H140" s="21">
        <f>SUM(H139:H139)</f>
        <v>0</v>
      </c>
      <c r="I140" s="26"/>
      <c r="J140" s="26"/>
    </row>
    <row r="141" spans="1:10" ht="19.5" customHeight="1">
      <c r="A141" s="39" t="s">
        <v>81</v>
      </c>
      <c r="B141" s="39"/>
      <c r="C141" s="39"/>
      <c r="D141" s="39"/>
      <c r="E141" s="39"/>
      <c r="F141" s="39"/>
      <c r="G141" s="39"/>
      <c r="H141" s="39"/>
      <c r="I141" s="39"/>
      <c r="J141" s="39"/>
    </row>
    <row r="142" spans="1:10" ht="48.75" customHeight="1">
      <c r="A142" s="33" t="s">
        <v>69</v>
      </c>
      <c r="B142" s="34"/>
      <c r="C142" s="34"/>
      <c r="D142" s="34"/>
      <c r="E142" s="34"/>
      <c r="F142" s="34"/>
      <c r="G142" s="34"/>
      <c r="H142" s="34"/>
      <c r="I142" s="34"/>
      <c r="J142" s="34"/>
    </row>
    <row r="143" spans="1:8" ht="21.75" customHeight="1">
      <c r="A143" s="10"/>
      <c r="B143" s="10"/>
      <c r="C143" s="10"/>
      <c r="D143" s="10"/>
      <c r="E143" s="2"/>
      <c r="F143" s="2"/>
      <c r="G143" s="2"/>
      <c r="H143" s="2"/>
    </row>
    <row r="144" spans="1:10" ht="28.5" customHeight="1">
      <c r="A144" s="35" t="s">
        <v>129</v>
      </c>
      <c r="B144" s="36"/>
      <c r="C144" s="36"/>
      <c r="D144" s="36"/>
      <c r="E144" s="36"/>
      <c r="F144" s="36"/>
      <c r="G144" s="36"/>
      <c r="H144" s="36"/>
      <c r="I144" s="36"/>
      <c r="J144" s="37"/>
    </row>
    <row r="145" spans="1:10" ht="76.5" customHeight="1">
      <c r="A145" s="11" t="s">
        <v>0</v>
      </c>
      <c r="B145" s="11" t="s">
        <v>1</v>
      </c>
      <c r="C145" s="14" t="s">
        <v>2</v>
      </c>
      <c r="D145" s="11" t="s">
        <v>3</v>
      </c>
      <c r="E145" s="11" t="s">
        <v>4</v>
      </c>
      <c r="F145" s="15" t="s">
        <v>65</v>
      </c>
      <c r="G145" s="11" t="s">
        <v>5</v>
      </c>
      <c r="H145" s="15" t="s">
        <v>66</v>
      </c>
      <c r="I145" s="11" t="s">
        <v>67</v>
      </c>
      <c r="J145" s="11" t="s">
        <v>68</v>
      </c>
    </row>
    <row r="146" spans="1:10" ht="16.5" customHeight="1">
      <c r="A146" s="12">
        <v>1</v>
      </c>
      <c r="B146" s="12">
        <v>2</v>
      </c>
      <c r="C146" s="13">
        <v>3</v>
      </c>
      <c r="D146" s="12">
        <v>4</v>
      </c>
      <c r="E146" s="12">
        <v>5</v>
      </c>
      <c r="F146" s="12">
        <v>6</v>
      </c>
      <c r="G146" s="12">
        <v>7</v>
      </c>
      <c r="H146" s="12">
        <v>8</v>
      </c>
      <c r="I146" s="12">
        <v>9</v>
      </c>
      <c r="J146" s="12">
        <v>10</v>
      </c>
    </row>
    <row r="147" spans="1:10" ht="62.25" customHeight="1">
      <c r="A147" s="16">
        <v>1</v>
      </c>
      <c r="B147" s="25" t="s">
        <v>45</v>
      </c>
      <c r="C147" s="16" t="s">
        <v>6</v>
      </c>
      <c r="D147" s="18">
        <v>20</v>
      </c>
      <c r="E147" s="19"/>
      <c r="F147" s="19">
        <f>D147*E147</f>
        <v>0</v>
      </c>
      <c r="G147" s="20"/>
      <c r="H147" s="19">
        <f>ROUND(F147*G147+F147,2)</f>
        <v>0</v>
      </c>
      <c r="I147" s="26"/>
      <c r="J147" s="26"/>
    </row>
    <row r="148" spans="1:10" ht="18" customHeight="1">
      <c r="A148" s="38" t="s">
        <v>7</v>
      </c>
      <c r="B148" s="38"/>
      <c r="C148" s="38"/>
      <c r="D148" s="38"/>
      <c r="E148" s="21" t="s">
        <v>8</v>
      </c>
      <c r="F148" s="21">
        <f>SUM(F147:F147)</f>
        <v>0</v>
      </c>
      <c r="G148" s="21" t="s">
        <v>8</v>
      </c>
      <c r="H148" s="21">
        <f>SUM(H147:H147)</f>
        <v>0</v>
      </c>
      <c r="I148" s="26"/>
      <c r="J148" s="26"/>
    </row>
    <row r="149" spans="1:10" ht="16.5" customHeight="1">
      <c r="A149" s="43" t="s">
        <v>82</v>
      </c>
      <c r="B149" s="43"/>
      <c r="C149" s="43"/>
      <c r="D149" s="43"/>
      <c r="E149" s="43"/>
      <c r="F149" s="43"/>
      <c r="G149" s="43"/>
      <c r="H149" s="43"/>
      <c r="I149" s="43"/>
      <c r="J149" s="43"/>
    </row>
    <row r="150" spans="1:10" ht="48.75" customHeight="1">
      <c r="A150" s="33" t="s">
        <v>69</v>
      </c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1:8" ht="22.5" customHeight="1">
      <c r="A151" s="10"/>
      <c r="B151" s="10"/>
      <c r="C151" s="10"/>
      <c r="D151" s="10"/>
      <c r="E151" s="2"/>
      <c r="F151" s="2"/>
      <c r="G151" s="2"/>
      <c r="H151" s="2"/>
    </row>
    <row r="152" spans="1:10" ht="36" customHeight="1">
      <c r="A152" s="40" t="s">
        <v>130</v>
      </c>
      <c r="B152" s="40"/>
      <c r="C152" s="40"/>
      <c r="D152" s="40"/>
      <c r="E152" s="40"/>
      <c r="F152" s="40"/>
      <c r="G152" s="40"/>
      <c r="H152" s="40"/>
      <c r="I152" s="40"/>
      <c r="J152" s="40"/>
    </row>
    <row r="153" spans="1:10" ht="79.5" customHeight="1">
      <c r="A153" s="11" t="s">
        <v>0</v>
      </c>
      <c r="B153" s="11" t="s">
        <v>1</v>
      </c>
      <c r="C153" s="14" t="s">
        <v>2</v>
      </c>
      <c r="D153" s="11" t="s">
        <v>3</v>
      </c>
      <c r="E153" s="11" t="s">
        <v>4</v>
      </c>
      <c r="F153" s="15" t="s">
        <v>65</v>
      </c>
      <c r="G153" s="11" t="s">
        <v>5</v>
      </c>
      <c r="H153" s="15" t="s">
        <v>66</v>
      </c>
      <c r="I153" s="11" t="s">
        <v>67</v>
      </c>
      <c r="J153" s="11" t="s">
        <v>68</v>
      </c>
    </row>
    <row r="154" spans="1:10" ht="13.5" customHeight="1">
      <c r="A154" s="12">
        <v>1</v>
      </c>
      <c r="B154" s="12">
        <v>2</v>
      </c>
      <c r="C154" s="13">
        <v>3</v>
      </c>
      <c r="D154" s="12">
        <v>4</v>
      </c>
      <c r="E154" s="12">
        <v>5</v>
      </c>
      <c r="F154" s="12">
        <v>6</v>
      </c>
      <c r="G154" s="12">
        <v>7</v>
      </c>
      <c r="H154" s="12">
        <v>8</v>
      </c>
      <c r="I154" s="12">
        <v>9</v>
      </c>
      <c r="J154" s="12">
        <v>10</v>
      </c>
    </row>
    <row r="155" spans="1:10" ht="19.5" customHeight="1">
      <c r="A155" s="16">
        <v>1</v>
      </c>
      <c r="B155" s="22" t="s">
        <v>46</v>
      </c>
      <c r="C155" s="16" t="s">
        <v>6</v>
      </c>
      <c r="D155" s="18">
        <v>10</v>
      </c>
      <c r="E155" s="19"/>
      <c r="F155" s="19">
        <f aca="true" t="shared" si="4" ref="F155:F163">D155*E155</f>
        <v>0</v>
      </c>
      <c r="G155" s="20"/>
      <c r="H155" s="19">
        <f aca="true" t="shared" si="5" ref="H155:H163">ROUND(F155*G155+F155,2)</f>
        <v>0</v>
      </c>
      <c r="I155" s="26"/>
      <c r="J155" s="26"/>
    </row>
    <row r="156" spans="1:10" ht="19.5" customHeight="1">
      <c r="A156" s="16">
        <v>2</v>
      </c>
      <c r="B156" s="24" t="s">
        <v>47</v>
      </c>
      <c r="C156" s="16" t="s">
        <v>6</v>
      </c>
      <c r="D156" s="18">
        <v>10</v>
      </c>
      <c r="E156" s="19"/>
      <c r="F156" s="19">
        <f t="shared" si="4"/>
        <v>0</v>
      </c>
      <c r="G156" s="20"/>
      <c r="H156" s="19">
        <f t="shared" si="5"/>
        <v>0</v>
      </c>
      <c r="I156" s="26"/>
      <c r="J156" s="26"/>
    </row>
    <row r="157" spans="1:10" ht="18" customHeight="1">
      <c r="A157" s="16">
        <v>3</v>
      </c>
      <c r="B157" s="17" t="s">
        <v>48</v>
      </c>
      <c r="C157" s="16" t="s">
        <v>6</v>
      </c>
      <c r="D157" s="18">
        <v>10</v>
      </c>
      <c r="E157" s="19"/>
      <c r="F157" s="19">
        <f t="shared" si="4"/>
        <v>0</v>
      </c>
      <c r="G157" s="20"/>
      <c r="H157" s="19">
        <f t="shared" si="5"/>
        <v>0</v>
      </c>
      <c r="I157" s="26"/>
      <c r="J157" s="26"/>
    </row>
    <row r="158" spans="1:10" ht="29.25" customHeight="1">
      <c r="A158" s="16">
        <v>4</v>
      </c>
      <c r="B158" s="25" t="s">
        <v>49</v>
      </c>
      <c r="C158" s="16" t="s">
        <v>6</v>
      </c>
      <c r="D158" s="18">
        <v>10</v>
      </c>
      <c r="E158" s="19"/>
      <c r="F158" s="19">
        <f t="shared" si="4"/>
        <v>0</v>
      </c>
      <c r="G158" s="20"/>
      <c r="H158" s="19">
        <f t="shared" si="5"/>
        <v>0</v>
      </c>
      <c r="I158" s="26"/>
      <c r="J158" s="26"/>
    </row>
    <row r="159" spans="1:10" ht="27" customHeight="1">
      <c r="A159" s="16">
        <v>5</v>
      </c>
      <c r="B159" s="22" t="s">
        <v>50</v>
      </c>
      <c r="C159" s="16" t="s">
        <v>6</v>
      </c>
      <c r="D159" s="18">
        <v>10</v>
      </c>
      <c r="E159" s="19"/>
      <c r="F159" s="19">
        <f t="shared" si="4"/>
        <v>0</v>
      </c>
      <c r="G159" s="20"/>
      <c r="H159" s="19">
        <f t="shared" si="5"/>
        <v>0</v>
      </c>
      <c r="I159" s="26"/>
      <c r="J159" s="26"/>
    </row>
    <row r="160" spans="1:10" ht="27" customHeight="1">
      <c r="A160" s="16">
        <v>6</v>
      </c>
      <c r="B160" s="22" t="s">
        <v>51</v>
      </c>
      <c r="C160" s="16" t="s">
        <v>6</v>
      </c>
      <c r="D160" s="18">
        <v>10</v>
      </c>
      <c r="E160" s="19"/>
      <c r="F160" s="19">
        <f t="shared" si="4"/>
        <v>0</v>
      </c>
      <c r="G160" s="20"/>
      <c r="H160" s="19">
        <f t="shared" si="5"/>
        <v>0</v>
      </c>
      <c r="I160" s="26"/>
      <c r="J160" s="26"/>
    </row>
    <row r="161" spans="1:10" ht="29.25" customHeight="1">
      <c r="A161" s="16">
        <v>7</v>
      </c>
      <c r="B161" s="25" t="s">
        <v>52</v>
      </c>
      <c r="C161" s="16" t="s">
        <v>6</v>
      </c>
      <c r="D161" s="18">
        <v>10</v>
      </c>
      <c r="E161" s="19"/>
      <c r="F161" s="19">
        <f t="shared" si="4"/>
        <v>0</v>
      </c>
      <c r="G161" s="20"/>
      <c r="H161" s="19">
        <f t="shared" si="5"/>
        <v>0</v>
      </c>
      <c r="I161" s="26"/>
      <c r="J161" s="26"/>
    </row>
    <row r="162" spans="1:10" ht="27" customHeight="1">
      <c r="A162" s="16">
        <v>8</v>
      </c>
      <c r="B162" s="25" t="s">
        <v>53</v>
      </c>
      <c r="C162" s="16" t="s">
        <v>6</v>
      </c>
      <c r="D162" s="18">
        <v>10</v>
      </c>
      <c r="E162" s="19"/>
      <c r="F162" s="19">
        <f t="shared" si="4"/>
        <v>0</v>
      </c>
      <c r="G162" s="20"/>
      <c r="H162" s="19">
        <f t="shared" si="5"/>
        <v>0</v>
      </c>
      <c r="I162" s="26"/>
      <c r="J162" s="26"/>
    </row>
    <row r="163" spans="1:10" ht="30" customHeight="1">
      <c r="A163" s="16">
        <v>9</v>
      </c>
      <c r="B163" s="22" t="s">
        <v>54</v>
      </c>
      <c r="C163" s="16" t="s">
        <v>6</v>
      </c>
      <c r="D163" s="18">
        <v>10</v>
      </c>
      <c r="E163" s="19"/>
      <c r="F163" s="19">
        <f t="shared" si="4"/>
        <v>0</v>
      </c>
      <c r="G163" s="20"/>
      <c r="H163" s="19">
        <f t="shared" si="5"/>
        <v>0</v>
      </c>
      <c r="I163" s="26"/>
      <c r="J163" s="26"/>
    </row>
    <row r="164" spans="1:10" ht="18" customHeight="1">
      <c r="A164" s="44" t="s">
        <v>7</v>
      </c>
      <c r="B164" s="45"/>
      <c r="C164" s="45"/>
      <c r="D164" s="46"/>
      <c r="E164" s="21" t="s">
        <v>8</v>
      </c>
      <c r="F164" s="21">
        <f>SUM(F155:F163)</f>
        <v>0</v>
      </c>
      <c r="G164" s="21" t="s">
        <v>8</v>
      </c>
      <c r="H164" s="21">
        <f>SUM(H155:H163)</f>
        <v>0</v>
      </c>
      <c r="I164" s="26"/>
      <c r="J164" s="26"/>
    </row>
    <row r="165" spans="1:10" ht="21" customHeight="1">
      <c r="A165" s="39" t="s">
        <v>131</v>
      </c>
      <c r="B165" s="39"/>
      <c r="C165" s="39"/>
      <c r="D165" s="39"/>
      <c r="E165" s="39"/>
      <c r="F165" s="39"/>
      <c r="G165" s="39"/>
      <c r="H165" s="39"/>
      <c r="I165" s="39"/>
      <c r="J165" s="39"/>
    </row>
    <row r="166" spans="1:10" ht="48.75" customHeight="1">
      <c r="A166" s="33" t="s">
        <v>69</v>
      </c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1:8" ht="21.75" customHeight="1">
      <c r="A167" s="10"/>
      <c r="B167" s="10"/>
      <c r="C167" s="10"/>
      <c r="D167" s="10"/>
      <c r="E167" s="2"/>
      <c r="F167" s="2"/>
      <c r="G167" s="2"/>
      <c r="H167" s="2"/>
    </row>
    <row r="168" spans="1:10" ht="30.75" customHeight="1">
      <c r="A168" s="35" t="s">
        <v>132</v>
      </c>
      <c r="B168" s="36"/>
      <c r="C168" s="36"/>
      <c r="D168" s="36"/>
      <c r="E168" s="36"/>
      <c r="F168" s="36"/>
      <c r="G168" s="36"/>
      <c r="H168" s="36"/>
      <c r="I168" s="36"/>
      <c r="J168" s="37"/>
    </row>
    <row r="169" spans="1:10" ht="72" customHeight="1">
      <c r="A169" s="11" t="s">
        <v>0</v>
      </c>
      <c r="B169" s="11" t="s">
        <v>1</v>
      </c>
      <c r="C169" s="14" t="s">
        <v>2</v>
      </c>
      <c r="D169" s="11" t="s">
        <v>3</v>
      </c>
      <c r="E169" s="11" t="s">
        <v>4</v>
      </c>
      <c r="F169" s="15" t="s">
        <v>65</v>
      </c>
      <c r="G169" s="11" t="s">
        <v>5</v>
      </c>
      <c r="H169" s="15" t="s">
        <v>66</v>
      </c>
      <c r="I169" s="11" t="s">
        <v>67</v>
      </c>
      <c r="J169" s="11" t="s">
        <v>68</v>
      </c>
    </row>
    <row r="170" spans="1:10" ht="16.5" customHeight="1">
      <c r="A170" s="12">
        <v>1</v>
      </c>
      <c r="B170" s="12">
        <v>2</v>
      </c>
      <c r="C170" s="13">
        <v>3</v>
      </c>
      <c r="D170" s="12">
        <v>4</v>
      </c>
      <c r="E170" s="12">
        <v>5</v>
      </c>
      <c r="F170" s="12">
        <v>6</v>
      </c>
      <c r="G170" s="12">
        <v>7</v>
      </c>
      <c r="H170" s="12">
        <v>8</v>
      </c>
      <c r="I170" s="12">
        <v>9</v>
      </c>
      <c r="J170" s="12">
        <v>10</v>
      </c>
    </row>
    <row r="171" spans="1:10" ht="19.5" customHeight="1">
      <c r="A171" s="16">
        <v>1</v>
      </c>
      <c r="B171" s="17" t="s">
        <v>99</v>
      </c>
      <c r="C171" s="16" t="s">
        <v>6</v>
      </c>
      <c r="D171" s="18">
        <v>8</v>
      </c>
      <c r="E171" s="19"/>
      <c r="F171" s="19">
        <f aca="true" t="shared" si="6" ref="F171:F177">D171*E171</f>
        <v>0</v>
      </c>
      <c r="G171" s="20"/>
      <c r="H171" s="19">
        <f aca="true" t="shared" si="7" ref="H171:H177">ROUND(F171*G171+F171,2)</f>
        <v>0</v>
      </c>
      <c r="I171" s="26"/>
      <c r="J171" s="26"/>
    </row>
    <row r="172" spans="1:10" ht="19.5" customHeight="1">
      <c r="A172" s="16">
        <v>2</v>
      </c>
      <c r="B172" s="17" t="s">
        <v>100</v>
      </c>
      <c r="C172" s="16" t="s">
        <v>6</v>
      </c>
      <c r="D172" s="18">
        <v>8</v>
      </c>
      <c r="E172" s="19"/>
      <c r="F172" s="19">
        <f t="shared" si="6"/>
        <v>0</v>
      </c>
      <c r="G172" s="20"/>
      <c r="H172" s="19">
        <f t="shared" si="7"/>
        <v>0</v>
      </c>
      <c r="I172" s="26"/>
      <c r="J172" s="26"/>
    </row>
    <row r="173" spans="1:10" ht="19.5" customHeight="1">
      <c r="A173" s="16">
        <v>3</v>
      </c>
      <c r="B173" s="17" t="s">
        <v>101</v>
      </c>
      <c r="C173" s="16" t="s">
        <v>6</v>
      </c>
      <c r="D173" s="18">
        <v>8</v>
      </c>
      <c r="E173" s="19"/>
      <c r="F173" s="19">
        <f t="shared" si="6"/>
        <v>0</v>
      </c>
      <c r="G173" s="20"/>
      <c r="H173" s="19">
        <f t="shared" si="7"/>
        <v>0</v>
      </c>
      <c r="I173" s="26"/>
      <c r="J173" s="26"/>
    </row>
    <row r="174" spans="1:10" ht="18" customHeight="1">
      <c r="A174" s="16">
        <v>4</v>
      </c>
      <c r="B174" s="17" t="s">
        <v>102</v>
      </c>
      <c r="C174" s="16" t="s">
        <v>6</v>
      </c>
      <c r="D174" s="18">
        <v>8</v>
      </c>
      <c r="E174" s="19"/>
      <c r="F174" s="19">
        <f t="shared" si="6"/>
        <v>0</v>
      </c>
      <c r="G174" s="20"/>
      <c r="H174" s="19">
        <f t="shared" si="7"/>
        <v>0</v>
      </c>
      <c r="I174" s="26"/>
      <c r="J174" s="26"/>
    </row>
    <row r="175" spans="1:10" ht="18" customHeight="1">
      <c r="A175" s="16">
        <v>5</v>
      </c>
      <c r="B175" s="17" t="s">
        <v>103</v>
      </c>
      <c r="C175" s="16" t="s">
        <v>6</v>
      </c>
      <c r="D175" s="18">
        <v>8</v>
      </c>
      <c r="E175" s="19"/>
      <c r="F175" s="19">
        <f t="shared" si="6"/>
        <v>0</v>
      </c>
      <c r="G175" s="20"/>
      <c r="H175" s="19">
        <f t="shared" si="7"/>
        <v>0</v>
      </c>
      <c r="I175" s="26"/>
      <c r="J175" s="26"/>
    </row>
    <row r="176" spans="1:10" ht="19.5" customHeight="1">
      <c r="A176" s="16">
        <v>6</v>
      </c>
      <c r="B176" s="17" t="s">
        <v>104</v>
      </c>
      <c r="C176" s="16" t="s">
        <v>6</v>
      </c>
      <c r="D176" s="18">
        <v>8</v>
      </c>
      <c r="E176" s="19"/>
      <c r="F176" s="19">
        <f t="shared" si="6"/>
        <v>0</v>
      </c>
      <c r="G176" s="20"/>
      <c r="H176" s="19">
        <f t="shared" si="7"/>
        <v>0</v>
      </c>
      <c r="I176" s="26"/>
      <c r="J176" s="26"/>
    </row>
    <row r="177" spans="1:10" ht="18.75" customHeight="1">
      <c r="A177" s="16">
        <v>7</v>
      </c>
      <c r="B177" s="17" t="s">
        <v>105</v>
      </c>
      <c r="C177" s="16" t="s">
        <v>6</v>
      </c>
      <c r="D177" s="18">
        <v>8</v>
      </c>
      <c r="E177" s="19"/>
      <c r="F177" s="19">
        <f t="shared" si="6"/>
        <v>0</v>
      </c>
      <c r="G177" s="20"/>
      <c r="H177" s="19">
        <f t="shared" si="7"/>
        <v>0</v>
      </c>
      <c r="I177" s="26"/>
      <c r="J177" s="26"/>
    </row>
    <row r="178" spans="1:10" ht="18" customHeight="1">
      <c r="A178" s="38" t="s">
        <v>7</v>
      </c>
      <c r="B178" s="38"/>
      <c r="C178" s="38"/>
      <c r="D178" s="38"/>
      <c r="E178" s="21" t="s">
        <v>8</v>
      </c>
      <c r="F178" s="21">
        <f>SUM(F171:F177)</f>
        <v>0</v>
      </c>
      <c r="G178" s="21" t="s">
        <v>8</v>
      </c>
      <c r="H178" s="21">
        <f>SUM(H171:H177)</f>
        <v>0</v>
      </c>
      <c r="I178" s="26"/>
      <c r="J178" s="26"/>
    </row>
    <row r="179" spans="1:10" ht="15.75" customHeight="1">
      <c r="A179" s="39" t="s">
        <v>133</v>
      </c>
      <c r="B179" s="39"/>
      <c r="C179" s="39"/>
      <c r="D179" s="39"/>
      <c r="E179" s="39"/>
      <c r="F179" s="39"/>
      <c r="G179" s="39"/>
      <c r="H179" s="39"/>
      <c r="I179" s="39"/>
      <c r="J179" s="39"/>
    </row>
    <row r="180" spans="1:10" ht="48.75" customHeight="1">
      <c r="A180" s="33" t="s">
        <v>69</v>
      </c>
      <c r="B180" s="34"/>
      <c r="C180" s="34"/>
      <c r="D180" s="34"/>
      <c r="E180" s="34"/>
      <c r="F180" s="34"/>
      <c r="G180" s="34"/>
      <c r="H180" s="34"/>
      <c r="I180" s="34"/>
      <c r="J180" s="34"/>
    </row>
    <row r="181" spans="1:8" ht="23.25" customHeight="1">
      <c r="A181" s="10"/>
      <c r="B181" s="10"/>
      <c r="C181" s="10"/>
      <c r="D181" s="10"/>
      <c r="E181" s="2"/>
      <c r="F181" s="2"/>
      <c r="G181" s="2"/>
      <c r="H181" s="2"/>
    </row>
    <row r="182" spans="1:10" ht="31.5" customHeight="1">
      <c r="A182" s="35" t="s">
        <v>134</v>
      </c>
      <c r="B182" s="36"/>
      <c r="C182" s="36"/>
      <c r="D182" s="36"/>
      <c r="E182" s="36"/>
      <c r="F182" s="36"/>
      <c r="G182" s="36"/>
      <c r="H182" s="36"/>
      <c r="I182" s="36"/>
      <c r="J182" s="37"/>
    </row>
    <row r="183" spans="1:10" ht="75.75" customHeight="1">
      <c r="A183" s="11" t="s">
        <v>0</v>
      </c>
      <c r="B183" s="11" t="s">
        <v>1</v>
      </c>
      <c r="C183" s="14" t="s">
        <v>2</v>
      </c>
      <c r="D183" s="11" t="s">
        <v>3</v>
      </c>
      <c r="E183" s="11" t="s">
        <v>4</v>
      </c>
      <c r="F183" s="15" t="s">
        <v>65</v>
      </c>
      <c r="G183" s="11" t="s">
        <v>5</v>
      </c>
      <c r="H183" s="15" t="s">
        <v>66</v>
      </c>
      <c r="I183" s="11" t="s">
        <v>67</v>
      </c>
      <c r="J183" s="11" t="s">
        <v>68</v>
      </c>
    </row>
    <row r="184" spans="1:10" ht="16.5" customHeight="1">
      <c r="A184" s="12">
        <v>1</v>
      </c>
      <c r="B184" s="12">
        <v>2</v>
      </c>
      <c r="C184" s="13">
        <v>3</v>
      </c>
      <c r="D184" s="12">
        <v>4</v>
      </c>
      <c r="E184" s="12">
        <v>5</v>
      </c>
      <c r="F184" s="12">
        <v>6</v>
      </c>
      <c r="G184" s="12">
        <v>7</v>
      </c>
      <c r="H184" s="12">
        <v>8</v>
      </c>
      <c r="I184" s="12">
        <v>9</v>
      </c>
      <c r="J184" s="12">
        <v>10</v>
      </c>
    </row>
    <row r="185" spans="1:10" ht="19.5" customHeight="1">
      <c r="A185" s="16">
        <v>1</v>
      </c>
      <c r="B185" s="17" t="s">
        <v>106</v>
      </c>
      <c r="C185" s="16" t="s">
        <v>6</v>
      </c>
      <c r="D185" s="18">
        <v>20</v>
      </c>
      <c r="E185" s="19"/>
      <c r="F185" s="19">
        <f aca="true" t="shared" si="8" ref="F185:F192">D185*E185</f>
        <v>0</v>
      </c>
      <c r="G185" s="20"/>
      <c r="H185" s="19">
        <f aca="true" t="shared" si="9" ref="H185:H192">ROUND(F185*G185+F185,2)</f>
        <v>0</v>
      </c>
      <c r="I185" s="26"/>
      <c r="J185" s="26"/>
    </row>
    <row r="186" spans="1:10" ht="16.5" customHeight="1">
      <c r="A186" s="16">
        <v>2</v>
      </c>
      <c r="B186" s="17" t="s">
        <v>107</v>
      </c>
      <c r="C186" s="16" t="s">
        <v>6</v>
      </c>
      <c r="D186" s="18">
        <v>20</v>
      </c>
      <c r="E186" s="19"/>
      <c r="F186" s="19">
        <f t="shared" si="8"/>
        <v>0</v>
      </c>
      <c r="G186" s="20"/>
      <c r="H186" s="19">
        <f t="shared" si="9"/>
        <v>0</v>
      </c>
      <c r="I186" s="26"/>
      <c r="J186" s="26"/>
    </row>
    <row r="187" spans="1:10" ht="18" customHeight="1">
      <c r="A187" s="16">
        <v>3</v>
      </c>
      <c r="B187" s="17" t="s">
        <v>108</v>
      </c>
      <c r="C187" s="16" t="s">
        <v>6</v>
      </c>
      <c r="D187" s="18">
        <v>20</v>
      </c>
      <c r="E187" s="19"/>
      <c r="F187" s="19">
        <f t="shared" si="8"/>
        <v>0</v>
      </c>
      <c r="G187" s="20"/>
      <c r="H187" s="19">
        <f t="shared" si="9"/>
        <v>0</v>
      </c>
      <c r="I187" s="26"/>
      <c r="J187" s="26"/>
    </row>
    <row r="188" spans="1:10" ht="18" customHeight="1">
      <c r="A188" s="16">
        <v>4</v>
      </c>
      <c r="B188" s="17" t="s">
        <v>109</v>
      </c>
      <c r="C188" s="16" t="s">
        <v>6</v>
      </c>
      <c r="D188" s="18">
        <v>20</v>
      </c>
      <c r="E188" s="19"/>
      <c r="F188" s="19">
        <f t="shared" si="8"/>
        <v>0</v>
      </c>
      <c r="G188" s="20"/>
      <c r="H188" s="19">
        <f t="shared" si="9"/>
        <v>0</v>
      </c>
      <c r="I188" s="26"/>
      <c r="J188" s="26"/>
    </row>
    <row r="189" spans="1:10" ht="19.5" customHeight="1">
      <c r="A189" s="16">
        <v>5</v>
      </c>
      <c r="B189" s="17" t="s">
        <v>110</v>
      </c>
      <c r="C189" s="16" t="s">
        <v>6</v>
      </c>
      <c r="D189" s="18">
        <v>20</v>
      </c>
      <c r="E189" s="19"/>
      <c r="F189" s="19">
        <f t="shared" si="8"/>
        <v>0</v>
      </c>
      <c r="G189" s="20"/>
      <c r="H189" s="19">
        <f t="shared" si="9"/>
        <v>0</v>
      </c>
      <c r="I189" s="26"/>
      <c r="J189" s="26"/>
    </row>
    <row r="190" spans="1:10" ht="20.25" customHeight="1">
      <c r="A190" s="16">
        <v>6</v>
      </c>
      <c r="B190" s="17" t="s">
        <v>111</v>
      </c>
      <c r="C190" s="16" t="s">
        <v>6</v>
      </c>
      <c r="D190" s="18">
        <v>20</v>
      </c>
      <c r="E190" s="19"/>
      <c r="F190" s="19">
        <f t="shared" si="8"/>
        <v>0</v>
      </c>
      <c r="G190" s="20"/>
      <c r="H190" s="19">
        <f t="shared" si="9"/>
        <v>0</v>
      </c>
      <c r="I190" s="26"/>
      <c r="J190" s="26"/>
    </row>
    <row r="191" spans="1:10" ht="18" customHeight="1">
      <c r="A191" s="16">
        <v>7</v>
      </c>
      <c r="B191" s="17" t="s">
        <v>112</v>
      </c>
      <c r="C191" s="16" t="s">
        <v>6</v>
      </c>
      <c r="D191" s="18">
        <v>20</v>
      </c>
      <c r="E191" s="19"/>
      <c r="F191" s="19">
        <f t="shared" si="8"/>
        <v>0</v>
      </c>
      <c r="G191" s="20"/>
      <c r="H191" s="19">
        <f t="shared" si="9"/>
        <v>0</v>
      </c>
      <c r="I191" s="26"/>
      <c r="J191" s="26"/>
    </row>
    <row r="192" spans="1:10" ht="17.25" customHeight="1">
      <c r="A192" s="16">
        <v>8</v>
      </c>
      <c r="B192" s="17" t="s">
        <v>113</v>
      </c>
      <c r="C192" s="16" t="s">
        <v>6</v>
      </c>
      <c r="D192" s="18">
        <v>20</v>
      </c>
      <c r="E192" s="19"/>
      <c r="F192" s="19">
        <f t="shared" si="8"/>
        <v>0</v>
      </c>
      <c r="G192" s="20"/>
      <c r="H192" s="19">
        <f t="shared" si="9"/>
        <v>0</v>
      </c>
      <c r="I192" s="26"/>
      <c r="J192" s="26"/>
    </row>
    <row r="193" spans="1:10" ht="18.75" customHeight="1">
      <c r="A193" s="38" t="s">
        <v>7</v>
      </c>
      <c r="B193" s="38"/>
      <c r="C193" s="38"/>
      <c r="D193" s="38"/>
      <c r="E193" s="21" t="s">
        <v>8</v>
      </c>
      <c r="F193" s="21">
        <f>SUM(F185:F192)</f>
        <v>0</v>
      </c>
      <c r="G193" s="21" t="s">
        <v>8</v>
      </c>
      <c r="H193" s="21">
        <f>SUM(H185:H192)</f>
        <v>0</v>
      </c>
      <c r="I193" s="26"/>
      <c r="J193" s="26"/>
    </row>
    <row r="194" spans="1:10" ht="16.5" customHeight="1">
      <c r="A194" s="39" t="s">
        <v>135</v>
      </c>
      <c r="B194" s="39"/>
      <c r="C194" s="39"/>
      <c r="D194" s="39"/>
      <c r="E194" s="39"/>
      <c r="F194" s="39"/>
      <c r="G194" s="39"/>
      <c r="H194" s="39"/>
      <c r="I194" s="39"/>
      <c r="J194" s="39"/>
    </row>
    <row r="195" spans="1:10" ht="48.75" customHeight="1">
      <c r="A195" s="33" t="s">
        <v>69</v>
      </c>
      <c r="B195" s="34"/>
      <c r="C195" s="34"/>
      <c r="D195" s="34"/>
      <c r="E195" s="34"/>
      <c r="F195" s="34"/>
      <c r="G195" s="34"/>
      <c r="H195" s="34"/>
      <c r="I195" s="34"/>
      <c r="J195" s="34"/>
    </row>
    <row r="196" spans="1:8" ht="21.75" customHeight="1">
      <c r="A196" s="10"/>
      <c r="B196" s="10"/>
      <c r="C196" s="10"/>
      <c r="D196" s="10"/>
      <c r="E196" s="2"/>
      <c r="F196" s="2"/>
      <c r="G196" s="2"/>
      <c r="H196" s="2"/>
    </row>
    <row r="197" spans="1:10" ht="30" customHeight="1">
      <c r="A197" s="35" t="s">
        <v>136</v>
      </c>
      <c r="B197" s="36"/>
      <c r="C197" s="36"/>
      <c r="D197" s="36"/>
      <c r="E197" s="36"/>
      <c r="F197" s="36"/>
      <c r="G197" s="36"/>
      <c r="H197" s="36"/>
      <c r="I197" s="36"/>
      <c r="J197" s="37"/>
    </row>
    <row r="198" spans="1:10" ht="75" customHeight="1">
      <c r="A198" s="11" t="s">
        <v>0</v>
      </c>
      <c r="B198" s="11" t="s">
        <v>1</v>
      </c>
      <c r="C198" s="14" t="s">
        <v>2</v>
      </c>
      <c r="D198" s="11" t="s">
        <v>3</v>
      </c>
      <c r="E198" s="11" t="s">
        <v>4</v>
      </c>
      <c r="F198" s="15" t="s">
        <v>65</v>
      </c>
      <c r="G198" s="11" t="s">
        <v>5</v>
      </c>
      <c r="H198" s="15" t="s">
        <v>66</v>
      </c>
      <c r="I198" s="11" t="s">
        <v>67</v>
      </c>
      <c r="J198" s="11" t="s">
        <v>68</v>
      </c>
    </row>
    <row r="199" spans="1:10" ht="15" customHeight="1">
      <c r="A199" s="12">
        <v>1</v>
      </c>
      <c r="B199" s="12">
        <v>2</v>
      </c>
      <c r="C199" s="13">
        <v>3</v>
      </c>
      <c r="D199" s="12">
        <v>4</v>
      </c>
      <c r="E199" s="12">
        <v>5</v>
      </c>
      <c r="F199" s="12">
        <v>6</v>
      </c>
      <c r="G199" s="12">
        <v>7</v>
      </c>
      <c r="H199" s="12">
        <v>8</v>
      </c>
      <c r="I199" s="12">
        <v>9</v>
      </c>
      <c r="J199" s="12">
        <v>10</v>
      </c>
    </row>
    <row r="200" spans="1:10" ht="38.25" customHeight="1">
      <c r="A200" s="16">
        <v>1</v>
      </c>
      <c r="B200" s="25" t="s">
        <v>114</v>
      </c>
      <c r="C200" s="16" t="s">
        <v>6</v>
      </c>
      <c r="D200" s="18">
        <v>40</v>
      </c>
      <c r="E200" s="19"/>
      <c r="F200" s="19">
        <f>D200*E200</f>
        <v>0</v>
      </c>
      <c r="G200" s="20"/>
      <c r="H200" s="19">
        <f>ROUND(F200*G200+F200,2)</f>
        <v>0</v>
      </c>
      <c r="I200" s="26"/>
      <c r="J200" s="26"/>
    </row>
    <row r="201" spans="1:10" ht="21" customHeight="1">
      <c r="A201" s="38" t="s">
        <v>7</v>
      </c>
      <c r="B201" s="38"/>
      <c r="C201" s="38"/>
      <c r="D201" s="38"/>
      <c r="E201" s="21" t="s">
        <v>8</v>
      </c>
      <c r="F201" s="21">
        <f>SUM(F200:F200)</f>
        <v>0</v>
      </c>
      <c r="G201" s="21" t="s">
        <v>8</v>
      </c>
      <c r="H201" s="21">
        <f>SUM(H200:H200)</f>
        <v>0</v>
      </c>
      <c r="I201" s="26"/>
      <c r="J201" s="26"/>
    </row>
    <row r="202" spans="1:10" ht="17.25" customHeight="1">
      <c r="A202" s="39" t="s">
        <v>137</v>
      </c>
      <c r="B202" s="39"/>
      <c r="C202" s="39"/>
      <c r="D202" s="39"/>
      <c r="E202" s="39"/>
      <c r="F202" s="39"/>
      <c r="G202" s="39"/>
      <c r="H202" s="39"/>
      <c r="I202" s="39"/>
      <c r="J202" s="39"/>
    </row>
    <row r="203" spans="1:10" ht="48.75" customHeight="1">
      <c r="A203" s="33" t="s">
        <v>69</v>
      </c>
      <c r="B203" s="34"/>
      <c r="C203" s="34"/>
      <c r="D203" s="34"/>
      <c r="E203" s="34"/>
      <c r="F203" s="34"/>
      <c r="G203" s="34"/>
      <c r="H203" s="34"/>
      <c r="I203" s="34"/>
      <c r="J203" s="34"/>
    </row>
    <row r="204" spans="1:8" ht="22.5" customHeight="1">
      <c r="A204" s="10"/>
      <c r="B204" s="10"/>
      <c r="C204" s="10"/>
      <c r="D204" s="10"/>
      <c r="E204" s="2"/>
      <c r="F204" s="2"/>
      <c r="G204" s="2"/>
      <c r="H204" s="2"/>
    </row>
    <row r="205" spans="1:10" ht="36" customHeight="1">
      <c r="A205" s="35" t="s">
        <v>138</v>
      </c>
      <c r="B205" s="36"/>
      <c r="C205" s="36"/>
      <c r="D205" s="36"/>
      <c r="E205" s="36"/>
      <c r="F205" s="36"/>
      <c r="G205" s="36"/>
      <c r="H205" s="36"/>
      <c r="I205" s="36"/>
      <c r="J205" s="37"/>
    </row>
    <row r="206" spans="1:10" ht="71.25" customHeight="1">
      <c r="A206" s="11" t="s">
        <v>0</v>
      </c>
      <c r="B206" s="11" t="s">
        <v>1</v>
      </c>
      <c r="C206" s="14" t="s">
        <v>2</v>
      </c>
      <c r="D206" s="11" t="s">
        <v>3</v>
      </c>
      <c r="E206" s="11" t="s">
        <v>4</v>
      </c>
      <c r="F206" s="15" t="s">
        <v>65</v>
      </c>
      <c r="G206" s="11" t="s">
        <v>5</v>
      </c>
      <c r="H206" s="15" t="s">
        <v>66</v>
      </c>
      <c r="I206" s="11" t="s">
        <v>67</v>
      </c>
      <c r="J206" s="11" t="s">
        <v>68</v>
      </c>
    </row>
    <row r="207" spans="1:10" ht="18" customHeight="1">
      <c r="A207" s="12">
        <v>1</v>
      </c>
      <c r="B207" s="12">
        <v>2</v>
      </c>
      <c r="C207" s="13">
        <v>3</v>
      </c>
      <c r="D207" s="12">
        <v>4</v>
      </c>
      <c r="E207" s="12">
        <v>5</v>
      </c>
      <c r="F207" s="12">
        <v>6</v>
      </c>
      <c r="G207" s="12">
        <v>7</v>
      </c>
      <c r="H207" s="12">
        <v>8</v>
      </c>
      <c r="I207" s="12">
        <v>9</v>
      </c>
      <c r="J207" s="12">
        <v>10</v>
      </c>
    </row>
    <row r="208" spans="1:10" ht="22.5" customHeight="1">
      <c r="A208" s="16">
        <v>1</v>
      </c>
      <c r="B208" s="17" t="s">
        <v>55</v>
      </c>
      <c r="C208" s="16" t="s">
        <v>6</v>
      </c>
      <c r="D208" s="18">
        <v>20</v>
      </c>
      <c r="E208" s="19"/>
      <c r="F208" s="19">
        <f>D208*E208</f>
        <v>0</v>
      </c>
      <c r="G208" s="20"/>
      <c r="H208" s="19">
        <f>ROUND(F208*G208+F208,2)</f>
        <v>0</v>
      </c>
      <c r="I208" s="26"/>
      <c r="J208" s="26"/>
    </row>
    <row r="209" spans="1:10" ht="22.5" customHeight="1">
      <c r="A209" s="16">
        <v>2</v>
      </c>
      <c r="B209" s="22" t="s">
        <v>56</v>
      </c>
      <c r="C209" s="16" t="s">
        <v>6</v>
      </c>
      <c r="D209" s="18">
        <v>20</v>
      </c>
      <c r="E209" s="19"/>
      <c r="F209" s="19">
        <f>D209*E209</f>
        <v>0</v>
      </c>
      <c r="G209" s="20"/>
      <c r="H209" s="19">
        <f>ROUND(F209*G209+F209,2)</f>
        <v>0</v>
      </c>
      <c r="I209" s="26"/>
      <c r="J209" s="26"/>
    </row>
    <row r="210" spans="1:10" ht="58.5" customHeight="1">
      <c r="A210" s="16">
        <v>3</v>
      </c>
      <c r="B210" s="22" t="s">
        <v>57</v>
      </c>
      <c r="C210" s="16" t="s">
        <v>6</v>
      </c>
      <c r="D210" s="18">
        <v>30</v>
      </c>
      <c r="E210" s="19"/>
      <c r="F210" s="19">
        <f>D210*E210</f>
        <v>0</v>
      </c>
      <c r="G210" s="20"/>
      <c r="H210" s="19">
        <f>ROUND(F210*G210+F210,2)</f>
        <v>0</v>
      </c>
      <c r="I210" s="26"/>
      <c r="J210" s="26"/>
    </row>
    <row r="211" spans="1:10" ht="41.25" customHeight="1">
      <c r="A211" s="16">
        <v>4</v>
      </c>
      <c r="B211" s="28" t="s">
        <v>58</v>
      </c>
      <c r="C211" s="16" t="s">
        <v>6</v>
      </c>
      <c r="D211" s="18">
        <v>30</v>
      </c>
      <c r="E211" s="19"/>
      <c r="F211" s="19">
        <f>D211*E211</f>
        <v>0</v>
      </c>
      <c r="G211" s="20"/>
      <c r="H211" s="19">
        <f>ROUND(F211*G211+F211,2)</f>
        <v>0</v>
      </c>
      <c r="I211" s="26"/>
      <c r="J211" s="26"/>
    </row>
    <row r="212" spans="1:10" ht="18" customHeight="1">
      <c r="A212" s="38" t="s">
        <v>7</v>
      </c>
      <c r="B212" s="38"/>
      <c r="C212" s="38"/>
      <c r="D212" s="38"/>
      <c r="E212" s="21" t="s">
        <v>8</v>
      </c>
      <c r="F212" s="21">
        <f>SUM(F208:F211)</f>
        <v>0</v>
      </c>
      <c r="G212" s="21" t="s">
        <v>8</v>
      </c>
      <c r="H212" s="21">
        <f>SUM(H208:H211)</f>
        <v>0</v>
      </c>
      <c r="I212" s="26"/>
      <c r="J212" s="26"/>
    </row>
    <row r="213" spans="1:10" ht="66" customHeight="1">
      <c r="A213" s="39" t="s">
        <v>139</v>
      </c>
      <c r="B213" s="39"/>
      <c r="C213" s="39"/>
      <c r="D213" s="39"/>
      <c r="E213" s="39"/>
      <c r="F213" s="39"/>
      <c r="G213" s="39"/>
      <c r="H213" s="39"/>
      <c r="I213" s="39"/>
      <c r="J213" s="39"/>
    </row>
    <row r="214" spans="1:10" ht="48.75" customHeight="1">
      <c r="A214" s="33" t="s">
        <v>69</v>
      </c>
      <c r="B214" s="34"/>
      <c r="C214" s="34"/>
      <c r="D214" s="34"/>
      <c r="E214" s="34"/>
      <c r="F214" s="34"/>
      <c r="G214" s="34"/>
      <c r="H214" s="34"/>
      <c r="I214" s="34"/>
      <c r="J214" s="34"/>
    </row>
    <row r="215" spans="1:8" ht="21.75" customHeight="1">
      <c r="A215" s="10"/>
      <c r="B215" s="10"/>
      <c r="C215" s="10"/>
      <c r="D215" s="10"/>
      <c r="E215" s="2"/>
      <c r="F215" s="2"/>
      <c r="G215" s="2"/>
      <c r="H215" s="2"/>
    </row>
    <row r="216" spans="1:10" ht="27" customHeight="1">
      <c r="A216" s="40" t="s">
        <v>140</v>
      </c>
      <c r="B216" s="40"/>
      <c r="C216" s="40"/>
      <c r="D216" s="40"/>
      <c r="E216" s="40"/>
      <c r="F216" s="40"/>
      <c r="G216" s="40"/>
      <c r="H216" s="40"/>
      <c r="I216" s="40"/>
      <c r="J216" s="40"/>
    </row>
    <row r="217" spans="1:10" ht="67.5" customHeight="1">
      <c r="A217" s="11" t="s">
        <v>0</v>
      </c>
      <c r="B217" s="11" t="s">
        <v>1</v>
      </c>
      <c r="C217" s="14" t="s">
        <v>2</v>
      </c>
      <c r="D217" s="11" t="s">
        <v>3</v>
      </c>
      <c r="E217" s="11" t="s">
        <v>4</v>
      </c>
      <c r="F217" s="15" t="s">
        <v>65</v>
      </c>
      <c r="G217" s="11" t="s">
        <v>5</v>
      </c>
      <c r="H217" s="15" t="s">
        <v>66</v>
      </c>
      <c r="I217" s="11" t="s">
        <v>67</v>
      </c>
      <c r="J217" s="11" t="s">
        <v>68</v>
      </c>
    </row>
    <row r="218" spans="1:10" ht="15.75" customHeight="1">
      <c r="A218" s="12">
        <v>1</v>
      </c>
      <c r="B218" s="12">
        <v>2</v>
      </c>
      <c r="C218" s="13">
        <v>3</v>
      </c>
      <c r="D218" s="12">
        <v>4</v>
      </c>
      <c r="E218" s="12">
        <v>5</v>
      </c>
      <c r="F218" s="12">
        <v>6</v>
      </c>
      <c r="G218" s="12">
        <v>7</v>
      </c>
      <c r="H218" s="12">
        <v>8</v>
      </c>
      <c r="I218" s="12">
        <v>9</v>
      </c>
      <c r="J218" s="12">
        <v>10</v>
      </c>
    </row>
    <row r="219" spans="1:10" ht="21" customHeight="1">
      <c r="A219" s="16">
        <v>1</v>
      </c>
      <c r="B219" s="17" t="s">
        <v>59</v>
      </c>
      <c r="C219" s="16" t="s">
        <v>6</v>
      </c>
      <c r="D219" s="18">
        <v>20</v>
      </c>
      <c r="E219" s="19"/>
      <c r="F219" s="19">
        <f aca="true" t="shared" si="10" ref="F219:F224">D219*E219</f>
        <v>0</v>
      </c>
      <c r="G219" s="20"/>
      <c r="H219" s="19">
        <f aca="true" t="shared" si="11" ref="H219:H224">ROUND(F219*G219+F219,2)</f>
        <v>0</v>
      </c>
      <c r="I219" s="26"/>
      <c r="J219" s="26"/>
    </row>
    <row r="220" spans="1:10" ht="16.5" customHeight="1">
      <c r="A220" s="16">
        <v>2</v>
      </c>
      <c r="B220" s="17" t="s">
        <v>60</v>
      </c>
      <c r="C220" s="16" t="s">
        <v>6</v>
      </c>
      <c r="D220" s="18">
        <v>20</v>
      </c>
      <c r="E220" s="19"/>
      <c r="F220" s="19">
        <f t="shared" si="10"/>
        <v>0</v>
      </c>
      <c r="G220" s="20"/>
      <c r="H220" s="19">
        <f t="shared" si="11"/>
        <v>0</v>
      </c>
      <c r="I220" s="26"/>
      <c r="J220" s="26"/>
    </row>
    <row r="221" spans="1:10" ht="20.25" customHeight="1">
      <c r="A221" s="16">
        <v>3</v>
      </c>
      <c r="B221" s="17" t="s">
        <v>61</v>
      </c>
      <c r="C221" s="16" t="s">
        <v>6</v>
      </c>
      <c r="D221" s="18">
        <v>20</v>
      </c>
      <c r="E221" s="19"/>
      <c r="F221" s="19">
        <f t="shared" si="10"/>
        <v>0</v>
      </c>
      <c r="G221" s="20"/>
      <c r="H221" s="19">
        <f t="shared" si="11"/>
        <v>0</v>
      </c>
      <c r="I221" s="26"/>
      <c r="J221" s="26"/>
    </row>
    <row r="222" spans="1:10" ht="17.25" customHeight="1">
      <c r="A222" s="16">
        <v>4</v>
      </c>
      <c r="B222" s="17" t="s">
        <v>62</v>
      </c>
      <c r="C222" s="16" t="s">
        <v>6</v>
      </c>
      <c r="D222" s="18">
        <v>20</v>
      </c>
      <c r="E222" s="19"/>
      <c r="F222" s="19">
        <f t="shared" si="10"/>
        <v>0</v>
      </c>
      <c r="G222" s="20"/>
      <c r="H222" s="19">
        <f t="shared" si="11"/>
        <v>0</v>
      </c>
      <c r="I222" s="26"/>
      <c r="J222" s="26"/>
    </row>
    <row r="223" spans="1:10" ht="21.75" customHeight="1">
      <c r="A223" s="16">
        <v>5</v>
      </c>
      <c r="B223" s="17" t="s">
        <v>63</v>
      </c>
      <c r="C223" s="16" t="s">
        <v>6</v>
      </c>
      <c r="D223" s="18">
        <v>20</v>
      </c>
      <c r="E223" s="19"/>
      <c r="F223" s="19">
        <f t="shared" si="10"/>
        <v>0</v>
      </c>
      <c r="G223" s="20"/>
      <c r="H223" s="19">
        <f t="shared" si="11"/>
        <v>0</v>
      </c>
      <c r="I223" s="26"/>
      <c r="J223" s="26"/>
    </row>
    <row r="224" spans="1:10" ht="60" customHeight="1">
      <c r="A224" s="16">
        <v>6</v>
      </c>
      <c r="B224" s="22" t="s">
        <v>64</v>
      </c>
      <c r="C224" s="16" t="s">
        <v>6</v>
      </c>
      <c r="D224" s="18">
        <v>20</v>
      </c>
      <c r="E224" s="19"/>
      <c r="F224" s="19">
        <f t="shared" si="10"/>
        <v>0</v>
      </c>
      <c r="G224" s="20"/>
      <c r="H224" s="19">
        <f t="shared" si="11"/>
        <v>0</v>
      </c>
      <c r="I224" s="26"/>
      <c r="J224" s="26"/>
    </row>
    <row r="225" spans="1:10" ht="19.5" customHeight="1">
      <c r="A225" s="38" t="s">
        <v>7</v>
      </c>
      <c r="B225" s="38"/>
      <c r="C225" s="38"/>
      <c r="D225" s="38"/>
      <c r="E225" s="21" t="s">
        <v>8</v>
      </c>
      <c r="F225" s="21">
        <f>SUM(F219:F224)</f>
        <v>0</v>
      </c>
      <c r="G225" s="21" t="s">
        <v>8</v>
      </c>
      <c r="H225" s="21">
        <f>SUM(H219:H224)</f>
        <v>0</v>
      </c>
      <c r="I225" s="26"/>
      <c r="J225" s="26"/>
    </row>
    <row r="226" spans="1:10" ht="17.25" customHeight="1">
      <c r="A226" s="42" t="s">
        <v>141</v>
      </c>
      <c r="B226" s="42"/>
      <c r="C226" s="42"/>
      <c r="D226" s="42"/>
      <c r="E226" s="42"/>
      <c r="F226" s="42"/>
      <c r="G226" s="42"/>
      <c r="H226" s="42"/>
      <c r="I226" s="42"/>
      <c r="J226" s="42"/>
    </row>
    <row r="227" spans="1:10" ht="48.75" customHeight="1">
      <c r="A227" s="33" t="s">
        <v>69</v>
      </c>
      <c r="B227" s="34"/>
      <c r="C227" s="34"/>
      <c r="D227" s="34"/>
      <c r="E227" s="34"/>
      <c r="F227" s="34"/>
      <c r="G227" s="34"/>
      <c r="H227" s="34"/>
      <c r="I227" s="34"/>
      <c r="J227" s="34"/>
    </row>
    <row r="228" spans="1:8" ht="21.75" customHeight="1">
      <c r="A228" s="10"/>
      <c r="B228" s="10"/>
      <c r="C228" s="10"/>
      <c r="D228" s="10"/>
      <c r="E228" s="2"/>
      <c r="F228" s="2"/>
      <c r="G228" s="2"/>
      <c r="H228" s="2"/>
    </row>
    <row r="229" spans="1:8" ht="27" customHeight="1">
      <c r="A229" s="41" t="s">
        <v>75</v>
      </c>
      <c r="B229" s="41"/>
      <c r="C229" s="41"/>
      <c r="D229" s="41"/>
      <c r="E229" s="41"/>
      <c r="F229" s="29">
        <f>F225+F212+F201+F193+F178+F164+F148+F140+F132+F124+F116+F108+F100+F92+F83+F76+F66+F32+F20+F8</f>
        <v>0</v>
      </c>
      <c r="G229" s="30" t="s">
        <v>8</v>
      </c>
      <c r="H229" s="29">
        <f>H225+H212+H201+H193+H178+H164+H148+H140+H132+H124+H116+H108+H100+H92+H83+H76+H66+H32+H20+H8</f>
        <v>0</v>
      </c>
    </row>
    <row r="230" spans="1:8" ht="12" customHeight="1">
      <c r="A230" s="3"/>
      <c r="B230" s="1"/>
      <c r="C230" s="3"/>
      <c r="D230" s="1"/>
      <c r="E230" s="1"/>
      <c r="F230" s="1"/>
      <c r="G230" s="1"/>
      <c r="H230" s="1"/>
    </row>
    <row r="231" spans="1:3" ht="15" customHeight="1">
      <c r="A231" s="5"/>
      <c r="C231" s="5"/>
    </row>
    <row r="232" spans="1:8" ht="48.75" customHeight="1">
      <c r="A232" s="6"/>
      <c r="B232" s="7"/>
      <c r="C232" s="6"/>
      <c r="D232" s="7"/>
      <c r="E232" s="7"/>
      <c r="F232" s="7"/>
      <c r="G232" s="7"/>
      <c r="H232" s="7"/>
    </row>
    <row r="233" spans="1:8" ht="48.75" customHeight="1">
      <c r="A233" s="3"/>
      <c r="B233" s="1"/>
      <c r="C233" s="3"/>
      <c r="D233" s="1"/>
      <c r="E233" s="1"/>
      <c r="F233" s="1"/>
      <c r="G233" s="1"/>
      <c r="H233" s="1"/>
    </row>
    <row r="234" spans="1:8" ht="48.75" customHeight="1">
      <c r="A234" s="3"/>
      <c r="B234" s="1"/>
      <c r="C234" s="3"/>
      <c r="D234" s="1"/>
      <c r="E234" s="1"/>
      <c r="F234" s="1"/>
      <c r="G234" s="1"/>
      <c r="H234" s="1"/>
    </row>
    <row r="235" ht="48.75" customHeight="1">
      <c r="C235" s="8"/>
    </row>
    <row r="236" spans="2:8" ht="48.75" customHeight="1">
      <c r="B236" s="4"/>
      <c r="C236" s="4"/>
      <c r="D236" s="4"/>
      <c r="E236" s="4"/>
      <c r="F236" s="4"/>
      <c r="G236" s="4"/>
      <c r="H236" s="4"/>
    </row>
    <row r="237" spans="2:8" ht="48.75" customHeight="1">
      <c r="B237" s="4"/>
      <c r="C237" s="4"/>
      <c r="D237" s="4"/>
      <c r="E237" s="4"/>
      <c r="F237" s="4"/>
      <c r="G237" s="4"/>
      <c r="H237" s="4"/>
    </row>
    <row r="238" spans="2:8" ht="48.75" customHeight="1">
      <c r="B238" s="4"/>
      <c r="C238" s="4"/>
      <c r="D238" s="4"/>
      <c r="E238" s="4"/>
      <c r="F238" s="4"/>
      <c r="G238" s="4"/>
      <c r="H238" s="4"/>
    </row>
    <row r="239" spans="2:8" ht="48.75" customHeight="1">
      <c r="B239" s="4"/>
      <c r="C239" s="4"/>
      <c r="D239" s="4"/>
      <c r="E239" s="4"/>
      <c r="F239" s="4"/>
      <c r="G239" s="4"/>
      <c r="H239" s="4"/>
    </row>
    <row r="240" spans="2:8" ht="48.75" customHeight="1">
      <c r="B240" s="4"/>
      <c r="C240" s="4"/>
      <c r="D240" s="4"/>
      <c r="E240" s="4"/>
      <c r="F240" s="4"/>
      <c r="G240" s="4"/>
      <c r="H240" s="4"/>
    </row>
    <row r="241" spans="2:8" ht="48.75" customHeight="1">
      <c r="B241" s="4"/>
      <c r="C241" s="4"/>
      <c r="D241" s="4"/>
      <c r="E241" s="4"/>
      <c r="F241" s="4"/>
      <c r="G241" s="4"/>
      <c r="H241" s="4"/>
    </row>
    <row r="242" ht="48.75" customHeight="1">
      <c r="C242" s="8"/>
    </row>
    <row r="243" ht="48.75" customHeight="1">
      <c r="C243" s="8"/>
    </row>
    <row r="244" ht="48.75" customHeight="1">
      <c r="C244" s="8"/>
    </row>
    <row r="245" ht="48.75" customHeight="1">
      <c r="C245" s="8"/>
    </row>
    <row r="246" ht="48.75" customHeight="1">
      <c r="C246" s="8"/>
    </row>
    <row r="247" ht="48.75" customHeight="1">
      <c r="C247" s="8"/>
    </row>
    <row r="248" ht="48.75" customHeight="1">
      <c r="C248" s="8"/>
    </row>
    <row r="249" ht="48.75" customHeight="1">
      <c r="C249" s="8"/>
    </row>
    <row r="250" ht="48.75" customHeight="1">
      <c r="C250" s="8"/>
    </row>
    <row r="251" ht="48.75" customHeight="1">
      <c r="C251" s="8"/>
    </row>
    <row r="252" ht="48.75" customHeight="1">
      <c r="C252" s="8"/>
    </row>
    <row r="253" ht="48.75" customHeight="1">
      <c r="C253" s="8"/>
    </row>
    <row r="254" ht="48.75" customHeight="1">
      <c r="C254" s="8"/>
    </row>
    <row r="255" ht="48.75" customHeight="1">
      <c r="C255" s="8"/>
    </row>
    <row r="256" ht="48.75" customHeight="1">
      <c r="C256" s="8"/>
    </row>
    <row r="257" ht="48.75" customHeight="1">
      <c r="C257" s="8"/>
    </row>
    <row r="258" ht="48.75" customHeight="1">
      <c r="C258" s="8"/>
    </row>
    <row r="259" ht="48.75" customHeight="1">
      <c r="C259" s="8"/>
    </row>
    <row r="260" ht="48.75" customHeight="1">
      <c r="C260" s="8"/>
    </row>
    <row r="261" ht="48.75" customHeight="1">
      <c r="C261" s="8"/>
    </row>
    <row r="262" ht="48.75" customHeight="1">
      <c r="C262" s="8"/>
    </row>
    <row r="263" ht="48.75" customHeight="1">
      <c r="C263" s="8"/>
    </row>
    <row r="264" ht="48.75" customHeight="1">
      <c r="C264" s="8"/>
    </row>
    <row r="265" ht="48.75" customHeight="1">
      <c r="C265" s="8"/>
    </row>
    <row r="266" ht="48.75" customHeight="1">
      <c r="C266" s="8"/>
    </row>
    <row r="267" ht="48.75" customHeight="1">
      <c r="C267" s="8"/>
    </row>
    <row r="268" ht="48.75" customHeight="1">
      <c r="C268" s="8"/>
    </row>
    <row r="269" ht="48.75" customHeight="1">
      <c r="C269" s="8"/>
    </row>
    <row r="270" ht="48.75" customHeight="1">
      <c r="C270" s="8"/>
    </row>
    <row r="271" ht="48.75" customHeight="1">
      <c r="C271" s="8"/>
    </row>
    <row r="272" ht="48.75" customHeight="1">
      <c r="C272" s="8"/>
    </row>
    <row r="273" ht="48.75" customHeight="1">
      <c r="C273" s="8"/>
    </row>
    <row r="274" ht="48.75" customHeight="1">
      <c r="C274" s="8"/>
    </row>
    <row r="275" ht="48.75" customHeight="1">
      <c r="C275" s="8"/>
    </row>
    <row r="276" ht="48.75" customHeight="1">
      <c r="C276" s="8"/>
    </row>
    <row r="277" ht="48.75" customHeight="1">
      <c r="C277" s="8"/>
    </row>
    <row r="278" ht="48.75" customHeight="1">
      <c r="C278" s="8"/>
    </row>
    <row r="279" ht="48.75" customHeight="1">
      <c r="C279" s="8"/>
    </row>
    <row r="280" ht="48.75" customHeight="1">
      <c r="C280" s="8"/>
    </row>
    <row r="281" ht="48.75" customHeight="1">
      <c r="C281" s="8"/>
    </row>
    <row r="282" ht="48.75" customHeight="1">
      <c r="C282" s="8"/>
    </row>
    <row r="283" ht="48.75" customHeight="1">
      <c r="C283" s="8"/>
    </row>
    <row r="284" ht="48.75" customHeight="1">
      <c r="C284" s="8"/>
    </row>
    <row r="285" ht="48.75" customHeight="1">
      <c r="C285" s="8"/>
    </row>
    <row r="286" ht="48.75" customHeight="1">
      <c r="C286" s="8"/>
    </row>
    <row r="287" ht="48.75" customHeight="1">
      <c r="C287" s="8"/>
    </row>
    <row r="288" ht="48.75" customHeight="1">
      <c r="C288" s="8"/>
    </row>
    <row r="289" ht="48.75" customHeight="1">
      <c r="C289" s="8"/>
    </row>
    <row r="290" ht="48.75" customHeight="1">
      <c r="C290" s="8"/>
    </row>
    <row r="291" ht="48.75" customHeight="1">
      <c r="C291" s="8"/>
    </row>
    <row r="292" ht="48.75" customHeight="1">
      <c r="C292" s="8"/>
    </row>
    <row r="293" ht="48.75" customHeight="1">
      <c r="C293" s="8"/>
    </row>
    <row r="294" ht="48.75" customHeight="1">
      <c r="C294" s="8"/>
    </row>
    <row r="295" ht="48.75" customHeight="1">
      <c r="C295" s="8"/>
    </row>
    <row r="296" ht="48.75" customHeight="1">
      <c r="C296" s="8"/>
    </row>
    <row r="297" ht="48.75" customHeight="1">
      <c r="C297" s="8"/>
    </row>
    <row r="298" ht="48.75" customHeight="1">
      <c r="C298" s="8"/>
    </row>
    <row r="299" ht="48.75" customHeight="1">
      <c r="C299" s="8"/>
    </row>
    <row r="300" ht="48.75" customHeight="1">
      <c r="C300" s="8"/>
    </row>
    <row r="301" ht="48.75" customHeight="1">
      <c r="C301" s="8"/>
    </row>
    <row r="302" ht="48.75" customHeight="1">
      <c r="C302" s="8"/>
    </row>
    <row r="303" ht="48.75" customHeight="1">
      <c r="C303" s="8"/>
    </row>
    <row r="304" ht="48.75" customHeight="1">
      <c r="C304" s="8"/>
    </row>
    <row r="305" ht="48.75" customHeight="1">
      <c r="C305" s="8"/>
    </row>
    <row r="306" ht="48.75" customHeight="1">
      <c r="C306" s="8"/>
    </row>
    <row r="307" ht="48.75" customHeight="1">
      <c r="C307" s="8"/>
    </row>
    <row r="308" ht="48.75" customHeight="1">
      <c r="C308" s="8"/>
    </row>
    <row r="309" ht="48.75" customHeight="1">
      <c r="C309" s="8"/>
    </row>
    <row r="310" ht="48.75" customHeight="1">
      <c r="C310" s="8"/>
    </row>
    <row r="311" ht="48.75" customHeight="1">
      <c r="C311" s="8"/>
    </row>
    <row r="312" ht="48.75" customHeight="1">
      <c r="C312" s="8"/>
    </row>
    <row r="313" ht="48.75" customHeight="1">
      <c r="C313" s="8"/>
    </row>
    <row r="314" ht="48.75" customHeight="1">
      <c r="C314" s="8"/>
    </row>
    <row r="315" ht="48.75" customHeight="1">
      <c r="C315" s="8"/>
    </row>
    <row r="316" ht="48.75" customHeight="1">
      <c r="C316" s="8"/>
    </row>
    <row r="317" ht="48.75" customHeight="1">
      <c r="C317" s="8"/>
    </row>
    <row r="318" ht="48.75" customHeight="1">
      <c r="C318" s="8"/>
    </row>
    <row r="319" ht="48.75" customHeight="1">
      <c r="C319" s="8"/>
    </row>
    <row r="320" ht="48.75" customHeight="1">
      <c r="C320" s="8"/>
    </row>
    <row r="321" ht="48.75" customHeight="1">
      <c r="C321" s="8"/>
    </row>
    <row r="322" ht="48.75" customHeight="1">
      <c r="C322" s="8"/>
    </row>
    <row r="323" ht="48.75" customHeight="1">
      <c r="C323" s="8"/>
    </row>
    <row r="324" ht="48.75" customHeight="1">
      <c r="C324" s="8"/>
    </row>
    <row r="325" ht="48.75" customHeight="1">
      <c r="C325" s="8"/>
    </row>
    <row r="326" ht="48.75" customHeight="1">
      <c r="C326" s="8"/>
    </row>
    <row r="327" ht="48.75" customHeight="1">
      <c r="C327" s="8"/>
    </row>
    <row r="328" ht="48.75" customHeight="1">
      <c r="C328" s="8"/>
    </row>
    <row r="329" ht="48.75" customHeight="1">
      <c r="C329" s="8"/>
    </row>
    <row r="330" ht="48.75" customHeight="1">
      <c r="C330" s="8"/>
    </row>
    <row r="331" ht="48.75" customHeight="1">
      <c r="C331" s="8"/>
    </row>
    <row r="332" ht="48.75" customHeight="1">
      <c r="C332" s="8"/>
    </row>
    <row r="333" ht="48.75" customHeight="1">
      <c r="C333" s="8"/>
    </row>
    <row r="334" ht="48.75" customHeight="1">
      <c r="C334" s="8"/>
    </row>
    <row r="335" ht="48.75" customHeight="1">
      <c r="C335" s="8"/>
    </row>
    <row r="336" ht="48.75" customHeight="1">
      <c r="C336" s="8"/>
    </row>
    <row r="337" ht="48.75" customHeight="1">
      <c r="C337" s="8"/>
    </row>
    <row r="338" ht="48.75" customHeight="1">
      <c r="C338" s="8"/>
    </row>
    <row r="339" ht="48.75" customHeight="1">
      <c r="C339" s="8"/>
    </row>
    <row r="340" ht="48.75" customHeight="1">
      <c r="C340" s="8"/>
    </row>
    <row r="341" ht="48.75" customHeight="1">
      <c r="C341" s="8"/>
    </row>
    <row r="342" ht="48.75" customHeight="1">
      <c r="C342" s="8"/>
    </row>
    <row r="343" ht="48.75" customHeight="1">
      <c r="C343" s="8"/>
    </row>
    <row r="344" ht="48.75" customHeight="1">
      <c r="C344" s="8"/>
    </row>
    <row r="345" ht="48.75" customHeight="1">
      <c r="C345" s="8"/>
    </row>
    <row r="346" ht="48.75" customHeight="1">
      <c r="C346" s="8"/>
    </row>
    <row r="347" ht="48.75" customHeight="1">
      <c r="C347" s="8"/>
    </row>
    <row r="348" ht="48.75" customHeight="1">
      <c r="C348" s="8"/>
    </row>
    <row r="349" ht="48.75" customHeight="1">
      <c r="C349" s="8"/>
    </row>
  </sheetData>
  <sheetProtection selectLockedCells="1" selectUnlockedCells="1"/>
  <mergeCells count="81">
    <mergeCell ref="A1:J1"/>
    <mergeCell ref="A33:J33"/>
    <mergeCell ref="A32:D32"/>
    <mergeCell ref="A24:J24"/>
    <mergeCell ref="A22:J22"/>
    <mergeCell ref="A20:D20"/>
    <mergeCell ref="A21:J21"/>
    <mergeCell ref="A12:J12"/>
    <mergeCell ref="A10:J10"/>
    <mergeCell ref="A9:J9"/>
    <mergeCell ref="A94:J94"/>
    <mergeCell ref="A92:D92"/>
    <mergeCell ref="A83:D83"/>
    <mergeCell ref="A70:J70"/>
    <mergeCell ref="A76:D76"/>
    <mergeCell ref="A67:J67"/>
    <mergeCell ref="A118:J118"/>
    <mergeCell ref="A116:D116"/>
    <mergeCell ref="A101:J101"/>
    <mergeCell ref="A108:D108"/>
    <mergeCell ref="A96:J96"/>
    <mergeCell ref="A100:D100"/>
    <mergeCell ref="A117:J117"/>
    <mergeCell ref="A112:J112"/>
    <mergeCell ref="A110:J110"/>
    <mergeCell ref="A109:J109"/>
    <mergeCell ref="A125:J125"/>
    <mergeCell ref="A132:D132"/>
    <mergeCell ref="A120:J120"/>
    <mergeCell ref="A124:D124"/>
    <mergeCell ref="A128:J128"/>
    <mergeCell ref="A126:J126"/>
    <mergeCell ref="A180:J180"/>
    <mergeCell ref="A178:D178"/>
    <mergeCell ref="A149:J149"/>
    <mergeCell ref="A164:D164"/>
    <mergeCell ref="A144:J144"/>
    <mergeCell ref="A148:D148"/>
    <mergeCell ref="A179:J179"/>
    <mergeCell ref="A168:J168"/>
    <mergeCell ref="A166:J166"/>
    <mergeCell ref="A165:J165"/>
    <mergeCell ref="A203:J203"/>
    <mergeCell ref="A195:J195"/>
    <mergeCell ref="A212:D212"/>
    <mergeCell ref="A194:J194"/>
    <mergeCell ref="A201:D201"/>
    <mergeCell ref="A182:J182"/>
    <mergeCell ref="A193:D193"/>
    <mergeCell ref="A202:J202"/>
    <mergeCell ref="A197:J197"/>
    <mergeCell ref="A140:D140"/>
    <mergeCell ref="A229:E229"/>
    <mergeCell ref="A225:D225"/>
    <mergeCell ref="A3:J3"/>
    <mergeCell ref="A216:J216"/>
    <mergeCell ref="A226:J226"/>
    <mergeCell ref="A227:J227"/>
    <mergeCell ref="A214:J214"/>
    <mergeCell ref="A213:J213"/>
    <mergeCell ref="A205:J205"/>
    <mergeCell ref="A79:J79"/>
    <mergeCell ref="A77:J77"/>
    <mergeCell ref="A66:D66"/>
    <mergeCell ref="A152:J152"/>
    <mergeCell ref="A150:J150"/>
    <mergeCell ref="A141:J141"/>
    <mergeCell ref="A136:J136"/>
    <mergeCell ref="A134:J134"/>
    <mergeCell ref="A133:J133"/>
    <mergeCell ref="A142:J142"/>
    <mergeCell ref="A2:J2"/>
    <mergeCell ref="A68:J68"/>
    <mergeCell ref="A36:J36"/>
    <mergeCell ref="A8:D8"/>
    <mergeCell ref="A104:J104"/>
    <mergeCell ref="A102:J102"/>
    <mergeCell ref="A34:J34"/>
    <mergeCell ref="A93:J93"/>
    <mergeCell ref="A86:J86"/>
    <mergeCell ref="A84:J84"/>
  </mergeCells>
  <printOptions horizontalCentered="1"/>
  <pageMargins left="0.25" right="0.25" top="0.75" bottom="0.75" header="0.3" footer="0.3"/>
  <pageSetup horizontalDpi="300" verticalDpi="300" orientation="landscape" paperSize="9" scale="93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Kotowicz</cp:lastModifiedBy>
  <dcterms:modified xsi:type="dcterms:W3CDTF">2021-10-11T08:41:14Z</dcterms:modified>
  <cp:category/>
  <cp:version/>
  <cp:contentType/>
  <cp:contentStatus/>
</cp:coreProperties>
</file>