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835" tabRatio="500" activeTab="0"/>
  </bookViews>
  <sheets>
    <sheet name="Pakiet 1" sheetId="1" r:id="rId1"/>
    <sheet name="Pakiet 2" sheetId="2" r:id="rId2"/>
    <sheet name="Pakiet 3" sheetId="3" r:id="rId3"/>
    <sheet name="Pakiet 4" sheetId="4" r:id="rId4"/>
    <sheet name="Arkusz1" sheetId="5" r:id="rId5"/>
  </sheets>
  <definedNames>
    <definedName name="Excel_BuiltIn_Print_Area_9">#REF!</definedName>
    <definedName name="_xlnm.Print_Area" localSheetId="0">'Pakiet 1'!$A$1:$M$38</definedName>
  </definedNames>
  <calcPr fullCalcOnLoad="1"/>
</workbook>
</file>

<file path=xl/sharedStrings.xml><?xml version="1.0" encoding="utf-8"?>
<sst xmlns="http://schemas.openxmlformats.org/spreadsheetml/2006/main" count="164" uniqueCount="78">
  <si>
    <t>Pakiet  nr 1  Sterylne obłożenia operacyjne jednorazowe A</t>
  </si>
  <si>
    <t>Lp.</t>
  </si>
  <si>
    <t>Nazwa</t>
  </si>
  <si>
    <t>Nr.katal.</t>
  </si>
  <si>
    <t>J.M.</t>
  </si>
  <si>
    <t>Ilość B</t>
  </si>
  <si>
    <t>Ilość K</t>
  </si>
  <si>
    <t>Ilość P</t>
  </si>
  <si>
    <t>Suma</t>
  </si>
  <si>
    <t>Cena jednostkowa netto</t>
  </si>
  <si>
    <t>Vat</t>
  </si>
  <si>
    <t>Cena jednostkowa brutto</t>
  </si>
  <si>
    <t>Wartość netto</t>
  </si>
  <si>
    <t>Wartość brutto</t>
  </si>
  <si>
    <r>
      <rPr>
        <b/>
        <sz val="10"/>
        <rFont val="Arial"/>
        <family val="2"/>
      </rPr>
      <t xml:space="preserve">Sterylny zestaw ortopedyczny do operacji biodra wzmocniony.  Konstancin                                                                                                          </t>
    </r>
    <r>
      <rPr>
        <sz val="11"/>
        <color indexed="8"/>
        <rFont val="Arial"/>
        <family val="2"/>
      </rPr>
      <t>Sterylne obłożenie</t>
    </r>
    <r>
      <rPr>
        <sz val="10"/>
        <rFont val="Arial"/>
        <family val="2"/>
      </rPr>
      <t xml:space="preserve"> wykonany z dwuwarstwowego pełnobarierowego laminatu ( film polietylenowy + hydrofilowa warstwa włókniny polipropylenowej) (zgodne z EN 13795 1-3) bez zawartości wiskozy i celulozy o gramaturze 55g/m2. Obłożenie cechuje wysoka odporność na penetrację płynów (zgodnie z EN 20811) &gt; 200cm H2O oraz odporność na rozerwanie na sucho i mokro 161 kPa (zgodnie z EN 13938-1). Włóknina nie zawiera lateksu. Wymaga się certyfikatu walidacji procesu sterylizacji wydanego przez zewnętrzną jednostkę certyfikującą. Serwety muszą spełniać I klasę palności CFR 1610.Chłonność włókniny badana wg EN ISO 9073-6: 156 ml/m2. 
Skład zestawu:                            
1 x serweta przylepna o rozm 245cm x 280cm z wycięciem U i padem chłonnym o wymiarze 10 cm x 95 cm                                                             
1 x serweta przylepna o rozm 240cm x 150cm                                                    1 x serweta pomocnicza o rozm 150cm x 175cm                                                 1 x serweta o rozmiarze 245 cm x 280 cm z wycięciem U o rozmiarze 10 cm x 95 cm i padem chłonnym                                                                   
1 x osłona na kończynę o rozm 35cm x 120cm                                                   1 x serweta nieprzylepna o rozm 75cm x 90cm                                                   1 x serweta na stolik Mayo składany teleskopowo o rozm. 80cm x  145cm   1 x serweta na stolik narzędziowy o rozm.190 cm x 140cm (owinięcie zestawu)                                                                                                                    4 x ręczniczki celulozowe do rąk 30 x 33cm                                  
2 x taśmy przylepne 10cm x 50cm.                                                                          1 x pojemnik platikowy o pojemności 250ml                                                         1 x pojemnik plastiowy o pojemności 500ml                                                        Parametry padu chłonnego: Chłonność laminatu min. 386 ml/m2
Odporność na rozerwanie na mokro, obszar krytyczny 384 kPa
Odporność na rozerwanie na sucho, obszar krytyczny 361 kPa;           </t>
    </r>
    <r>
      <rPr>
        <sz val="9"/>
        <rFont val="Times New Roman"/>
        <family val="1"/>
      </rPr>
      <t xml:space="preserve">       </t>
    </r>
  </si>
  <si>
    <t>op</t>
  </si>
  <si>
    <r>
      <rPr>
        <b/>
        <sz val="10"/>
        <color indexed="8"/>
        <rFont val="Arial"/>
        <family val="2"/>
      </rPr>
      <t xml:space="preserve">Sterylny zestaw do operacji stawu biodrowego. Barska
</t>
    </r>
    <r>
      <rPr>
        <sz val="10"/>
        <color indexed="8"/>
        <rFont val="Arial"/>
        <family val="2"/>
      </rPr>
      <t xml:space="preserve">Sterylne obłożenie wykonane z dwuwarstwowej, pełnobarierowej włókniny polipropylenowej zgodnej z EN137951,2,3 o gramaturze 55g/m2. Jedna z warstw materiału  wykonana z folii PE. Wysoka odporność na penetrację płynów i rozerwanie. Serwety główne U wykonane z dwuwarstwowej pełnobarierowej włókniny (film polietylenowy + hydrofilowa warstwa włókniny polipropylenowej) o gramaturze 55g/m2, posiada dodatkowy obszar wzmocnień z włókniny polipropylenowej o gramaturze 110g/m2.
Każdy zestaw musi posiadać kartę ze spisem komponentów i 4 etykiety identyfikacyjne, zawierający datę ważności i nr serii. Zestaw zapakowany w wytrzymałą torbę plastikową typu VentBag.
Skład zestawu:
- 1 x serweta wzmocniona na stół narzędziowy 190 x 140 cm(opakowanie zestawu)
- 1 x serweta na stolik Mayo 80 x 145 cm
- 2 x serwety 200 x 260 cm, otwór U przylepny 6,5 x 95 cm
- 2 x serwety przylepne 90 x 75 cm
- 1 x serweta przylepna 300 x 170 cm
- 1 x serweta nieprzylepna 150 x 150 cm
- 1 x osłona na kończynę 35 x 120 cm rolowana
- 2 x taśmy przylepne 10 x 50 cm
- 4 x ręczniki celulozowe 30 x 33 cm
</t>
    </r>
  </si>
  <si>
    <r>
      <rPr>
        <b/>
        <sz val="10"/>
        <rFont val="Arial"/>
        <family val="2"/>
      </rPr>
      <t>Sterylny zestaw do operacji na kończynie wzmocniony.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Konstancin  </t>
    </r>
    <r>
      <rPr>
        <sz val="10"/>
        <rFont val="Arial"/>
        <family val="2"/>
      </rPr>
      <t xml:space="preserve">                         
Skład zestawu:
1 x serweta pomocnicza o rozm 150cm x 175cm                                                1 x serweta o wymiarach 320cm x 225cm z padem chłonnym z samouszczelniającym otworem 5 cm x 7cm                                                         1 x serweta na stolik Mayo wzmocniona składana teleskopowo  o rozm. 80cm x  145cm                                                                       
1 x serweta na stolik narzędziowy wzmocniona  o rozm .140cm x 190cm (owinięcie zestawu)                                                                                                    4 x ręcznik celulozowy do rąk 30 x 33cm .                                   
2 x taśmy przylepne 10cm x 50cm.                                                                         1 x osłona na kończynęnieprzylepną 35 cm x 80cm                                             </t>
    </r>
    <r>
      <rPr>
        <sz val="10"/>
        <color indexed="8"/>
        <rFont val="Arial"/>
        <family val="2"/>
      </rPr>
      <t xml:space="preserve"> 1 x pojemnik platikowy o pojemności 250ml                                                         1 x pojemnik plastiowy o pojemności 500ml                                                           1x worek na płyny 50x70cm</t>
    </r>
    <r>
      <rPr>
        <sz val="10"/>
        <rFont val="Arial"/>
        <family val="2"/>
      </rPr>
      <t xml:space="preserve">                                                   
</t>
    </r>
  </si>
  <si>
    <r>
      <rPr>
        <b/>
        <sz val="10"/>
        <rFont val="Arial"/>
        <family val="2"/>
      </rPr>
      <t xml:space="preserve">Sterylny zestaw do operacji kończyny Barska
</t>
    </r>
    <r>
      <rPr>
        <sz val="10"/>
        <rFont val="Arial"/>
        <family val="2"/>
      </rPr>
      <t xml:space="preserve">Skład zestawu:
</t>
    </r>
    <r>
      <rPr>
        <sz val="10"/>
        <rFont val="Arial"/>
        <family val="2"/>
      </rPr>
      <t>1 x serweta na stolik Mayo wzmocniona składana teleskopowo  o rozm. 80cm x  145cm     
4 x ręcznik celulozowy do rąk 30 x 33cm .                                   
2 x taśmy przylepne 10cm x 50cm.      
1 x serweta na stolik narzędziowy wzmocniona  o rozm .140cm x 190cm (owinięcie zestawu)  
1 x serweta do operacji kończyny z padem chłonny z samouszczelniającym otworem 5 x 7 cm rozmiar 320 x 245 cm 
1 serweta nieprzylepna 150 x 175 cm
1 osłona na kończynę 35 x 80 cm</t>
    </r>
  </si>
  <si>
    <r>
      <rPr>
        <b/>
        <sz val="10"/>
        <rFont val="Arial"/>
        <family val="2"/>
      </rPr>
      <t xml:space="preserve">Sterylny zestaw serwet ortopedycznych do operacji barku wzmocniony. Konstancin,Barska                                                                                                          </t>
    </r>
    <r>
      <rPr>
        <sz val="11"/>
        <color indexed="8"/>
        <rFont val="Arial"/>
        <family val="2"/>
      </rPr>
      <t>Sterylne obłożenie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wykonanych z włókien syntetycznych bez dodatku celulozy i wiskozy. minimaly skład zestawu:                                                       
1 x osłona na kończynę  o rozm. 25cm x 80cm                                                    1 x serweta przylepna o rozm. min. 260cm x 200cmz wycięciem U  o wymiarach 10cm x 60cm z padem chłonnym.                                             
1 x serweta przylepna z padem chłonnym o rozm. 150cm x 240cm                1 x serweta pomocnicza o rozm. 150cm x 175cm                                               1 x serweta na stolik Mayo wzmocniona, składana teleskopowo  o rozm. 80cm x  145cm                                                                      
1 x serweta na stolik narzędziowy wzmocniona o rozm. 140cm x 190cm   (owiniecie zestawu)                                             
4 x ręcznik celulozowy do rąk  30 x 33cm                                    
2 x taśma przylepna 10cm x 50cm.                                                                           </t>
    </r>
    <r>
      <rPr>
        <sz val="10"/>
        <color indexed="8"/>
        <rFont val="Arial"/>
        <family val="2"/>
      </rPr>
      <t xml:space="preserve"> 1 x pojemnik platikowy o pojemności 250ml                                                         1 x pojemnik plastiowy o pojemności 500ml  </t>
    </r>
    <r>
      <rPr>
        <sz val="10"/>
        <rFont val="Arial"/>
        <family val="2"/>
      </rPr>
      <t xml:space="preserve">                                                     </t>
    </r>
  </si>
  <si>
    <r>
      <rPr>
        <b/>
        <sz val="10"/>
        <rFont val="Arial"/>
        <family val="2"/>
      </rPr>
      <t xml:space="preserve">Sterylny zestaw do operacji dłoni /stopy wzmocniony.  Konstancin,Barska 
</t>
    </r>
    <r>
      <rPr>
        <sz val="10"/>
        <rFont val="Arial"/>
        <family val="2"/>
      </rPr>
      <t xml:space="preserve">Skład zestawu:                                 
1 x serweta o rozmiarze 320cm x 245cm z padem chłonnym, z samouszczelniającym otworem o średnicy 3cm  
1 x serweta na stolik Mayo wzmocniona, składana teleskopowo o rozm. min. 80cm x  145cm                                                                      
1 x serweta na stolik narzędziowy wzmocniona o rozm. 140cm x 190cm      2 x ręcznik celulozowy do rąk  30 x 33cm                                                              1 x serweta nieprzylpena o rozmiarze 100 cm x 175cm                                                 </t>
    </r>
    <r>
      <rPr>
        <sz val="10"/>
        <color indexed="8"/>
        <rFont val="Arial"/>
        <family val="2"/>
      </rPr>
      <t xml:space="preserve"> 1 x pojemnik platikowy o pojemności 250ml                                                         1 x pojemnik plastiowy o pojemności 500ml  </t>
    </r>
    <r>
      <rPr>
        <sz val="10"/>
        <rFont val="Arial"/>
        <family val="2"/>
      </rPr>
      <t xml:space="preserve">        </t>
    </r>
    <r>
      <rPr>
        <sz val="10"/>
        <rFont val="Times New Roman"/>
        <family val="1"/>
      </rPr>
      <t xml:space="preserve">                       
</t>
    </r>
  </si>
  <si>
    <r>
      <rPr>
        <b/>
        <sz val="10"/>
        <rFont val="Arial"/>
        <family val="2"/>
      </rPr>
      <t xml:space="preserve">Sterylny zestaw serwet do wkłucia centralnego.  Konstancin                                         </t>
    </r>
    <r>
      <rPr>
        <sz val="10"/>
        <rFont val="Arial"/>
        <family val="2"/>
      </rPr>
      <t>Skład zestawu:
1x serweta dwuwarstwowa przylepna dwu częściowa regulowana średnica otworu przlepnego, min.45x75cm 
1x pojemnik plastikowy 2 częściowy wym ok. 18 x 9 x 2,5cm ; 
6 tupferów 24 x 24cm 20nitek, 
1 x kleszczyki plastikowe proste atraumatyczne  
1 x imadło chirurgiczne Mayo-Hegar; 
1 x stalowe nożyczki chirurgiczne proste ostro tępe; 
1 x serweta dwuwarstwowa na stół narzędziowy stanowiąca owinięcie zestawu.</t>
    </r>
  </si>
  <si>
    <r>
      <rPr>
        <b/>
        <sz val="10"/>
        <color indexed="8"/>
        <rFont val="Arial"/>
        <family val="2"/>
      </rPr>
      <t xml:space="preserve">Zestaw do wkłucia centralnego.    Barska                                                                        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 xml:space="preserve">kład zestawu: </t>
    </r>
    <r>
      <rPr>
        <b/>
        <sz val="10"/>
        <color indexed="8"/>
        <rFont val="Arial"/>
        <family val="2"/>
      </rPr>
      <t xml:space="preserve">                                                                                                        </t>
    </r>
    <r>
      <rPr>
        <sz val="10"/>
        <color indexed="8"/>
        <rFont val="Arial"/>
        <family val="2"/>
      </rPr>
      <t>6 x kompres z gazy bawełnianej, 7,5 x 7,5 cm
4 x tampon z gazy bawełnianej (tupfer), wielkość śliwki
1 x kleszczyki plastikowe, 14 cm
1 x pęseta plastikowa, 12,5 cm
1 x serweta włókninowa, nieprzylepna, 45 x 75 cm (barierowa)
1 x serweta włókninowa, 45 x 75 cm z regulacją otworu (serweta składa się z 2 oddzielnych części), otwór przylepny (barierowa)
1x serweta włókninowa niepyląca 170 x 175 cm 
1 x strzykawka Luer 10 ml (zapakowana)
1 x igła 1,2 x 40 mm, 18G x 1 1/2, różowa (zapakowana)
1 x igła 0,8 x 40 mm, 21G x 1 1/2, zielona (zapakowana)
1 x ostrze - skalpel, 6,5 cm (zapakowane)
1 x igłotrzymacz, 13 cm
1 x opatrunek transparentny z folii poliuretanowej, 10 x 15 cm, (zapakowany)   
Opakowanie typu twardy blister, który może posłużyć jako pojemnik na odpadki. Opakowanie papierowo-foliowe. Na opakowaniu odklejana etykieta z numerem serii, datą ważności produktu.</t>
    </r>
  </si>
  <si>
    <t>szt</t>
  </si>
  <si>
    <r>
      <rPr>
        <b/>
        <sz val="10"/>
        <rFont val="Arial"/>
        <family val="2"/>
      </rPr>
      <t xml:space="preserve">Sterylny do wkłucia centralnego.  Pruszków   
</t>
    </r>
    <r>
      <rPr>
        <sz val="10"/>
        <rFont val="Arial"/>
        <family val="2"/>
      </rPr>
      <t xml:space="preserve">Skład zestawu: </t>
    </r>
    <r>
      <rPr>
        <b/>
        <sz val="10"/>
        <rFont val="Arial"/>
        <family val="2"/>
      </rPr>
      <t xml:space="preserve"> 
</t>
    </r>
    <r>
      <rPr>
        <sz val="10"/>
        <color indexed="8"/>
        <rFont val="Arial"/>
        <family val="2"/>
      </rPr>
      <t xml:space="preserve">1 x serweta do nakrycia stołu instrumentariuszki 100 x 90 cm Protect (owinięcie zestawu)
2 x serwety Protect samoprzylepne 50 x 50 cm
10 x kompres gazowyc 7,5 x 7,5 cm ( 12 warstw 17 nitek)
1 x miska plastikowa 60 ml (z podziałką, przezroczysta), 6,2 x 2,96 cm
5 x tupfer Pagasling nr 4 (24 x 24 cm, 20 threads)
1 x plastikowe narzędzie do mycia pola 12 cm
1 nożyczki chirurgiczne proste ostro tępe Peha-instrument 14,5 cm 
1 x Peha-instrument pęseta chirurgiczna typu Adson prosta 12 cm    
1 x Peha-instrument kleszczyki anatomiczne zagięte typu Halsted-Mosquito 12,5 cm
1 x Peha-instrument imadło chirurgiczne typu Mayo-Hegar 14 cm  </t>
    </r>
  </si>
  <si>
    <r>
      <rPr>
        <b/>
        <sz val="10"/>
        <rFont val="Arial"/>
        <family val="2"/>
      </rPr>
      <t>Zestaw do artroskopii .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Konstancin  </t>
    </r>
    <r>
      <rPr>
        <sz val="10"/>
        <rFont val="Arial"/>
        <family val="2"/>
      </rPr>
      <t xml:space="preserve">                                                                                         Skład zestawu:                                 
1x serweta na stolik narzędziowy wzmocniona rozm 140 x 190cm (owinięcie zestawu)
1x serweta na stolik  Mayo wzmocniona, składana teleskopowo o rozm 80 x 145cm         
1x serweta pomocnicza rozm 150 x 175cm        
1x serweta o rozmiarze 320 cm x 245cm z otworem o wymiarach 5cm x 7 cm z workiem do zbierania płynów do artroskopii z workiem do zbiórki płynów.                               
1 x osłona na kończynę o rozmiarze 35 cm x80cm                 
2 x taśmy samoprzylepne rozm 10x50cm                
4 x ręcznik celulozowy 30 x 33cm           </t>
    </r>
    <r>
      <rPr>
        <sz val="9"/>
        <rFont val="Times New Roman"/>
        <family val="1"/>
      </rPr>
      <t xml:space="preserve">                                  
</t>
    </r>
    <r>
      <rPr>
        <sz val="10"/>
        <color indexed="8"/>
        <rFont val="Arial"/>
        <family val="2"/>
      </rPr>
      <t xml:space="preserve"> 1 x pojemnik platikowy o pojemności 250ml                                                          1x pojemnik plastiowy o pojemności 500ml  </t>
    </r>
  </si>
  <si>
    <r>
      <rPr>
        <b/>
        <sz val="10"/>
        <color indexed="8"/>
        <rFont val="Arial"/>
        <family val="2"/>
      </rPr>
      <t>Zestaw Uniwersalny. Barska, Konstancin, Pruszków</t>
    </r>
    <r>
      <rPr>
        <sz val="10"/>
        <color indexed="8"/>
        <rFont val="Arial"/>
        <family val="2"/>
      </rPr>
      <t xml:space="preserve">                                                                                           </t>
    </r>
    <r>
      <rPr>
        <sz val="10"/>
        <rFont val="Arial"/>
        <family val="2"/>
      </rPr>
      <t xml:space="preserve">Skład zestawu: 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1 serweta na stolik narzędziowy wzmocniona 140 x 190 cm (opakowanie zestawu)
1 serweta na stolik Mayo wzmocniona 80 x 145 cm, składana teleskopowo na całej długości
1 serweta samoprzylepna opercyjna  150 x 240 cm z padem chłonnym, pasek kleju o szerokości 2,5 cm                  
1 serweta samoprzylepna operacyjna 200  x 175 cm z padem chłonnym, pasek kluju o szerokości 2,5 cm                                                                              2 x samoprzylepne serwety operacyjne 75 x 90 cm z padem chłonnym, pasek kleju o szerokości 2,5 cm
1 x taśma samoprzylepna 10 x 50 
4 x  ręcznik celulozowy 30 x 33 cm                                                                        </t>
    </r>
    <r>
      <rPr>
        <sz val="10"/>
        <color indexed="8"/>
        <rFont val="Arial"/>
        <family val="2"/>
      </rPr>
      <t xml:space="preserve"> 1 x pojemnik platikowy o pojemności 250ml                                                           1 x pojemnik plastiowy o pojemności 500ml  </t>
    </r>
    <r>
      <rPr>
        <sz val="10"/>
        <color indexed="8"/>
        <rFont val="Arial"/>
        <family val="2"/>
      </rPr>
      <t xml:space="preserve">                                                                     Gramatura w części podstawowej 55g/m2, we wzmocnionej 110 g/m2.
Parametry części wzmocnionej: Chłonność laminatu min. 386 ml/m2
Odporność na rozerwanie na mokro, obszar krytyczny 384 kPa
Odporność na rozerwanie na sucho, obszar krytyczny 361 kPa;                      Na opakowaniu odklejana etykieta z numerem serii, datą ważności produktu.Zestaw zapakowany w opakowanie typu Vent Bag, na opakowaniu odklejana etykieta z numerem serii, datą ważności produktu. Klasa palności I. Zestawy do transportu pakowane w 2 kartony.</t>
    </r>
  </si>
  <si>
    <r>
      <rPr>
        <b/>
        <sz val="10"/>
        <rFont val="Arial"/>
        <family val="2"/>
      </rPr>
      <t xml:space="preserve">Sterylny zestaw do operacji protezy biodra.  Konstancin              
 </t>
    </r>
    <r>
      <rPr>
        <sz val="10"/>
        <rFont val="Arial"/>
        <family val="2"/>
      </rPr>
      <t xml:space="preserve">Skład zestawu:                                                                            
1 x serweta na stół narzędziowy wzmocniona 240x150cm (opakowanie zestawu)                                                                                 
1 x serweta na stolik Mayo składana teleskopowo 80x145cm                         1 x serweta z padem chłonnym 245x280cm otwór typu u przylepny 10x95cm                                                                                          
1 x serweta przylepna 250x170cm                                                           
1 x serweta nieprzylepna 175x150cm                                                    
1 x serweta nieprzylepna  75x90cm                                                              
1 x osłona na kończynę 35x120cm                                                            
2 x taśma przylepna 10x50cm                                                                     
2 x ręcznik celulozowy  30 x 33cm                                                                        1 x uchwyt velcro 2x23cm                                                                                        1 xpojemnik na igły  i ostrza 10miejsc magnetyczny                                          10 x chusta z gazy z czipem RTG 45x45cm 4warstwy 20nitek                         1 x worek do zbiórki płynów przylepny 50x70cm                                                 30 x kompres z gazy RTG 10x10cm 12warstw 17nitek                                     1x strzykawka 100ml żaneta     </t>
    </r>
    <r>
      <rPr>
        <sz val="9"/>
        <rFont val="Times New Roman"/>
        <family val="1"/>
      </rPr>
      <t xml:space="preserve">                                                                                      </t>
    </r>
    <r>
      <rPr>
        <sz val="10"/>
        <color indexed="8"/>
        <rFont val="Arial"/>
        <family val="2"/>
      </rPr>
      <t xml:space="preserve"> 1 x pojemnik platikowy o pojemności 250ml                                                         1 x pojemnik plastiowy o pojemności 500ml  </t>
    </r>
  </si>
  <si>
    <r>
      <rPr>
        <b/>
        <sz val="10"/>
        <rFont val="Arial"/>
        <family val="2"/>
      </rPr>
      <t>Sterylny zestaw do operacji protezy kolana</t>
    </r>
    <r>
      <rPr>
        <b/>
        <sz val="10"/>
        <color indexed="8"/>
        <rFont val="Arial"/>
        <family val="2"/>
      </rPr>
      <t xml:space="preserve"> .</t>
    </r>
    <r>
      <rPr>
        <b/>
        <sz val="10"/>
        <rFont val="Arial"/>
        <family val="2"/>
      </rPr>
      <t xml:space="preserve"> Konstancin     </t>
    </r>
    <r>
      <rPr>
        <sz val="10"/>
        <rFont val="Arial"/>
        <family val="2"/>
      </rPr>
      <t xml:space="preserve">               
 Skład zestawu:                                                      
1 x serweta na stół narzędziowy wzmocniona 240x150cm (opakowanie zestawu)                                                                                   
1 x serweta na stolik Mayo 80x145cm                                       
1 x serweta z padem chłonnym do operacji kończyny 245 x 320cm otwór 5 x 7cm samouszczelniający się                                                                                1 x serweta nieprzylepna  175 x 150cm                                       
1 x osłona na kończynę 35 x 80cm                                          
2 x taśma przylepna 10 x 50cm                                                        
2 x ręcznik celulozowy 30 x 33cm                                                           
1 x uchwyt velcro 2 x 23cm                                                       
1 x dren do ssaka z uchwytem Yankauer 24/8,00 ch/mm     30/10 ch/mm 210mm, 24/8,00ch/mm 300cm                                 
1 x pojemnik na igły i ostrza 10miejsc magnetyczny                                          10 x chusta z gazy z czipem RTG 45 x 45cm 4 warstwy 20 nitek                      30 x kompres z gazy RTG 10x10cm 12 warstw 17nitek                                    1 x strzykawka 100ml żaneta                                                                                             </t>
    </r>
    <r>
      <rPr>
        <sz val="10"/>
        <color indexed="8"/>
        <rFont val="Arial"/>
        <family val="2"/>
      </rPr>
      <t xml:space="preserve"> 1 x pojemnik platikowy o pojemności 250ml                                                         1 x pojemnik plastiowy o pojemności 500ml  </t>
    </r>
    <r>
      <rPr>
        <sz val="10"/>
        <rFont val="Arial"/>
        <family val="2"/>
      </rPr>
      <t xml:space="preserve">   </t>
    </r>
    <r>
      <rPr>
        <sz val="9"/>
        <rFont val="Times New Roman"/>
        <family val="1"/>
      </rPr>
      <t xml:space="preserve">                                      </t>
    </r>
  </si>
  <si>
    <r>
      <rPr>
        <b/>
        <sz val="10"/>
        <rFont val="Arial"/>
        <family val="2"/>
      </rPr>
      <t>Zestaw do Urologii standardowy.</t>
    </r>
    <r>
      <rPr>
        <sz val="10"/>
        <rFont val="Arial"/>
        <family val="2"/>
      </rPr>
      <t xml:space="preserve">   </t>
    </r>
    <r>
      <rPr>
        <b/>
        <sz val="10"/>
        <rFont val="Arial"/>
        <family val="2"/>
      </rPr>
      <t>Pruszków</t>
    </r>
    <r>
      <rPr>
        <sz val="10"/>
        <rFont val="Arial"/>
        <family val="2"/>
      </rPr>
      <t xml:space="preserve">                                                              </t>
    </r>
    <r>
      <rPr>
        <sz val="10"/>
        <rFont val="Arial"/>
        <family val="2"/>
      </rPr>
      <t xml:space="preserve">Skład zestawu:   </t>
    </r>
    <r>
      <rPr>
        <sz val="10"/>
        <rFont val="Arial"/>
        <family val="2"/>
      </rPr>
      <t xml:space="preserve">                                                                                                       1 x serweta na stół narzędziowy wzmocniona 140 x190cm (opakowanie zestawu)
1 x serweta urologiczna z workiem na płyny (sitem) rozmiar 185 x 200 cm, z otworem samoprzylepnym o rozmiarze 7 x 10 cm oraz otworem na krocze 7 cm, wbudowana osłona na palec bezlateksowa  na badanie per rectum  
</t>
    </r>
    <r>
      <rPr>
        <sz val="10"/>
        <color indexed="8"/>
        <rFont val="Arial"/>
        <family val="2"/>
      </rPr>
      <t xml:space="preserve">1 osłona na przewody o rozmiarze 18 x 244 cm                                                 1 x  osłona na lampę 152 x 76 cm                                                                           5 x kompres gazowy z RTG 10 x 20 cm 17 nitek 12 warstw                              1 x miska plastikowa 500 ml                                                                                   1x taśma samoprzylepna 10 x 50cm                                                                       4 x ręcznik celulozowy 33 x 30 cm                                                                        1 x kleszczyki plastikowe do mycia pola operacyjnego 24 cm, proste, niebieskie
5 x Pagasling No. 4 tupfer z gazy 24 x 24 cm, 20 nitek
1 x pojemnik plastikowy 250 ml przeźroczysty z podziałką </t>
    </r>
    <r>
      <rPr>
        <sz val="10"/>
        <color indexed="53"/>
        <rFont val="Arial"/>
        <family val="2"/>
      </rPr>
      <t xml:space="preserve">   </t>
    </r>
    <r>
      <rPr>
        <sz val="10"/>
        <rFont val="Arial"/>
        <family val="2"/>
      </rPr>
      <t xml:space="preserve">                           Laminat dwuwarstwowy na całej powierzchni (dot. serwet operacyjnych) w strefie krytycznej wzmocniony dodatkową warstwą wysokochłonną (o gramaturze 55g/m2), foliowany, nieprzemakalny, Gramatura w części podstawowej 55g/m2,                                                                                   Zestaw zapakowany w opakowanie typu Vent Bag                                             Na opakowaniu odklejana etykieta z numerem serii, datą ważności produktu.  Klasa palności I. Zestawy do transportu pakowane w 2 kartony.</t>
    </r>
  </si>
  <si>
    <r>
      <rPr>
        <b/>
        <sz val="10"/>
        <color indexed="8"/>
        <rFont val="Arial"/>
        <family val="2"/>
      </rPr>
      <t xml:space="preserve">Zestaw do Nefroskopii. </t>
    </r>
    <r>
      <rPr>
        <sz val="10"/>
        <color indexed="8"/>
        <rFont val="Arial"/>
        <family val="2"/>
      </rPr>
      <t xml:space="preserve">    </t>
    </r>
    <r>
      <rPr>
        <b/>
        <sz val="10"/>
        <color indexed="8"/>
        <rFont val="Arial"/>
        <family val="2"/>
      </rPr>
      <t>Pruszków</t>
    </r>
    <r>
      <rPr>
        <sz val="10"/>
        <color indexed="8"/>
        <rFont val="Arial"/>
        <family val="2"/>
      </rPr>
      <t xml:space="preserve">                                                                                         </t>
    </r>
    <r>
      <rPr>
        <sz val="10"/>
        <rFont val="Arial"/>
        <family val="2"/>
      </rPr>
      <t xml:space="preserve">Skład zestawu:  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1 serweta na stolik narzędziowy wzmocniona, 140 x 190cm (opakowanie zestawu)
1 samoprzylepna serweta  170 x 300 cm z workiem na płyny z sitem i otworem przylepnym w środkowej części serwety o rozmiarze 15 x 20 cm 
2 ręczniki celulozowe, 30 x 33 cm </t>
    </r>
    <r>
      <rPr>
        <sz val="10"/>
        <color indexed="53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                                                                       Laminat dwuwarstwowy na całej powierzchni (dot. serwet operacyjnych) w strefie krytycznej wzmocniony dodatkową warstwą wysokochłonną (o gramaturze 55g/m2), foliowany, nieprzemakalny, Gramatura w części podstawowej 55g/m2,                                                                                     Zestaw zapakowany w opakowanie typu Vent Bag                                            Na opakowaniu odklejana etykieta z numerem serii, datą ważności produktu. Klasa palności I. Zestawy do transportu pakowane w 2 kartony.</t>
    </r>
  </si>
  <si>
    <r>
      <rPr>
        <b/>
        <sz val="10"/>
        <color indexed="8"/>
        <rFont val="Arial"/>
        <family val="2"/>
      </rPr>
      <t>Zestaw do znieczuleń przewodowych .</t>
    </r>
    <r>
      <rPr>
        <sz val="10"/>
        <color indexed="8"/>
        <rFont val="Arial"/>
        <family val="2"/>
      </rPr>
      <t xml:space="preserve">  </t>
    </r>
    <r>
      <rPr>
        <b/>
        <sz val="10"/>
        <color indexed="8"/>
        <rFont val="Arial"/>
        <family val="2"/>
      </rPr>
      <t>Barska ,Konstancin, Pruszków</t>
    </r>
    <r>
      <rPr>
        <sz val="10"/>
        <color indexed="8"/>
        <rFont val="Arial"/>
        <family val="2"/>
      </rPr>
      <t xml:space="preserve">                                                          
S</t>
    </r>
    <r>
      <rPr>
        <sz val="10"/>
        <rFont val="Arial"/>
        <family val="2"/>
      </rPr>
      <t xml:space="preserve">kład zestawu:                                                                                                          </t>
    </r>
    <r>
      <rPr>
        <sz val="10"/>
        <color indexed="8"/>
        <rFont val="Arial"/>
        <family val="2"/>
      </rPr>
      <t>1 serweta samoprzylepna 50 x 50 cm 
1 narzędzie do mycia (plastikowe, proste, niebieskie 12-12,5 cm)
10 sztuk kompresów gazowych 7,5 x 7,5 cm 12 warstw, 17 nitek) 
5 sztuk tupfery nr 4 ( 24 x 24 cm 20 N)
Zestaw owinięty w papier krepowy. Zapakowany w opakowanie papierowo foliowe. Na opakowaniu odklejana etykieta z numerem serii, datą ważności produktu.</t>
    </r>
  </si>
  <si>
    <r>
      <rPr>
        <b/>
        <sz val="10"/>
        <color indexed="8"/>
        <rFont val="Arial"/>
        <family val="2"/>
      </rPr>
      <t xml:space="preserve">Zestaw do nakłucia lędźwiowego / znieczulenia regionalnego
</t>
    </r>
    <r>
      <rPr>
        <sz val="10"/>
        <color indexed="8"/>
        <rFont val="Arial"/>
        <family val="2"/>
      </rPr>
      <t>Skład zestawu:
1 x serweta włókninowa, 75 x 90 cm (barierowa)
1 x serweta włókninowa, 75 x 90 cm, z otworem i przylepną krawędzią boczną (barierowa)
1 x kleszczyki plastikowe, 14 cm
1 x strzykawka typu Luer Lock, 5 ml z tłokiem niskooporowym (zapakowana)
1 x igła 1,2 x 40 mm, 18G x 1 1/2, różowa (zapakowana)
1 x igła 0,7 x 30 mm, 22G x 1 1/4, czarna (zapakowana)
6 x tampon z gazy bawełnianej (tupfer), wielkość śliwki
1 x opatrunek Cosmopor E, 7,2 x 5 cm
Opakowanie:
Opakowanie typu twardy blister.
 Wszystkie komponenty zestawu są jednorazowego użytku</t>
    </r>
  </si>
  <si>
    <r>
      <rPr>
        <b/>
        <sz val="10"/>
        <color indexed="8"/>
        <rFont val="Arial"/>
        <family val="2"/>
      </rPr>
      <t xml:space="preserve">Zestaw proktologiczny/ginekologiczny.     Barska
</t>
    </r>
    <r>
      <rPr>
        <sz val="10"/>
        <color indexed="8"/>
        <rFont val="Arial"/>
        <family val="2"/>
      </rPr>
      <t xml:space="preserve">Wykonany z dwuwarstwowego pełnobarierowego laminatu ( film polietylenowy + hydrofilowa warstwa włókniny polipropylenowej) (zgodne z EN 13795 1-3) bez zawartości wiskozy i celulozy o gramaturze 55g/m2. Obłożenie cechuje wysoka odporność na penetrację płynów (zgodnie z EN 20811) &gt; 200cm H2O oraz odporność na rozerwanie na sucho i mokro 161 kPa (zgodnie z EN 13938-1). Włóknina nie zawiera lateksu. Wymaga się certyfikatu walidacji procesu sterylizacji wydanego przez zewnętrzną jednostkę certyfikującą. Serwety muszą spełniać I klasę palności CFR 1610.Chłonność włókniny badana wg EN ISO 9073-6: 156 ml/m2.
Skład zestawu:
1 x serweta na stół narzędziowy wzmocniona 190 x 140 cm (opakowanie zestawu)
1 x serweta na stolik Mayo wzmocniona, składana teleskopowo 80 x 145 cm 
1 x serweta ginekologiczna 250 x 300 cm, otwór przylepny 9 x 12 cm. Wbudowany worek na płyny. Wbudowane osłony na kończyny
1 x serweta nieprzylepna 90 x 75 cm
1 x taśma przylepna 10 x 50 cm
4 x ręcznik celulozowy 33 x 30cm
</t>
    </r>
  </si>
  <si>
    <r>
      <rPr>
        <b/>
        <sz val="10"/>
        <color indexed="8"/>
        <rFont val="Arial"/>
        <family val="2"/>
      </rPr>
      <t>Zestaw do zakładania szwów.</t>
    </r>
    <r>
      <rPr>
        <sz val="10"/>
        <color indexed="8"/>
        <rFont val="Arial"/>
        <family val="2"/>
      </rPr>
      <t xml:space="preserve">      </t>
    </r>
    <r>
      <rPr>
        <b/>
        <sz val="10"/>
        <color indexed="8"/>
        <rFont val="Arial"/>
        <family val="2"/>
      </rPr>
      <t xml:space="preserve">Barska ,Pruszków , Konstancin   </t>
    </r>
    <r>
      <rPr>
        <sz val="10"/>
        <color indexed="8"/>
        <rFont val="Arial"/>
        <family val="2"/>
      </rPr>
      <t xml:space="preserve">                                                                      </t>
    </r>
    <r>
      <rPr>
        <sz val="10"/>
        <rFont val="Arial"/>
        <family val="2"/>
      </rPr>
      <t xml:space="preserve">Skład zestawu:  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1 x kleszczyki plastikowe, 14 cm
1 x pęseta chirurgiczna metalowa, 12 cm
6 x tampon z gazy bawełnianej (tupfer), wielkości śliwki
1 x igłotrzymacz, 12 cm
1 x nożyczki metalowe ostro/ostre, 11 cm
1 x strzykawka typu Luer-Lock 10 ml, (zapakowana)
1 x igła 1,2 x 40 mm, 18G x 1 1/2, różowa (zapakowana)
1 x igła 0,8 x 40 mm, 21G x 1 1/2, zielona (zapakowana)
1 x serweta włókninowa, 50 x 50 cm (barierowa) z przylepnym otworem 5 x 10 cm
1 x serweta włókninowa nieprzylepna, 60 x 60 cm ( barierowa)
Opakowanie typu twardy blister z wgłebieniami na płyny, może posłużyć jako pojemnik na odpadki. Opakowanie papierowo-foliowe. Na opakowaniu odklejana etykieta z numerem serii, datą ważności produktu.</t>
    </r>
  </si>
  <si>
    <r>
      <rPr>
        <b/>
        <sz val="10"/>
        <color indexed="8"/>
        <rFont val="Arial"/>
        <family val="2"/>
      </rPr>
      <t xml:space="preserve">Zestaw do zdejmowania szwów. </t>
    </r>
    <r>
      <rPr>
        <sz val="10"/>
        <color indexed="8"/>
        <rFont val="Arial"/>
        <family val="2"/>
      </rPr>
      <t xml:space="preserve">   </t>
    </r>
    <r>
      <rPr>
        <b/>
        <sz val="10"/>
        <color indexed="8"/>
        <rFont val="Arial"/>
        <family val="2"/>
      </rPr>
      <t>Barska ,Pruszków</t>
    </r>
    <r>
      <rPr>
        <sz val="10"/>
        <color indexed="8"/>
        <rFont val="Arial"/>
        <family val="2"/>
      </rPr>
      <t xml:space="preserve"> ,</t>
    </r>
    <r>
      <rPr>
        <b/>
        <sz val="10"/>
        <color indexed="8"/>
        <rFont val="Arial"/>
        <family val="2"/>
      </rPr>
      <t xml:space="preserve"> Konstancin  </t>
    </r>
    <r>
      <rPr>
        <sz val="10"/>
        <color indexed="8"/>
        <rFont val="Arial"/>
        <family val="2"/>
      </rPr>
      <t xml:space="preserve">                                                                      </t>
    </r>
    <r>
      <rPr>
        <sz val="10"/>
        <rFont val="Arial"/>
        <family val="2"/>
      </rPr>
      <t xml:space="preserve">Skład zestawu:  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3 x kompres z gazy bawełnianej, 7,5 x 7,5 cm
1 x pęseta anatomiczna typu Adson metalowa, 12 cm
1 x nożyczki metalowe ostro/ostre, 11,5 cm
1 x pęseta plastikowa, 12,5 cm
 Opakowanie typu twardy blister, który może posłużyć jako pojemnik na odpadki. Opakowanie papierowo-foliowe. Na opakowaniu odklejana etykieta z numerem serii, datą ważności produktu.</t>
    </r>
  </si>
  <si>
    <r>
      <rPr>
        <b/>
        <sz val="10"/>
        <color indexed="8"/>
        <rFont val="Arial"/>
        <family val="2"/>
      </rPr>
      <t>Zestaw do cewnikowania pęcherza moczowego.   Barska,Pruszków</t>
    </r>
    <r>
      <rPr>
        <sz val="10"/>
        <color indexed="8"/>
        <rFont val="Arial"/>
        <family val="2"/>
      </rPr>
      <t xml:space="preserve">                                            </t>
    </r>
    <r>
      <rPr>
        <sz val="10"/>
        <rFont val="Arial"/>
        <family val="2"/>
      </rPr>
      <t xml:space="preserve">Skład zestawu:  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1 x kleszczyki plastikowe, 14 cm
1 x pęseta plastikowa, 12,5 cm
5 x kompres z gazy bawełnianej, 7,5 x 7,5 cm
4 x tampon z gazy bawełnianej (tupfer), wielkości śliwki
1 x serweta włókninowa, nieprzylepna, 45 x 75 cm (barierowa)
1 x serweta włókninowa, nieprzylepna, 75 x 90 cm z otworem Ø 10 cm (barierowa)
1x strzykawka Luer 20 ml, (zapakowana)
1 x  igła 1,2 x 40 mm, 18G x 1 1/2, różowa (zapakowana)
1 x  żel poślizgowy w saszetce, 2,7 g
1 x woda sterylna w ampułce, 20 ml
1 x para rękawiczek diagnostycznych, rozmiar M (pakowane, wywinięty mankiet)
Opakowanie typu twardy blister z 1 wgłębieniem na płyny, podczas przeprowadzania procedury może posłużyć jako nerka, a po jej przeprowadzeniu jako pojemnik na odpadki. Opakowanie papierowo-foliowe. Na opakowaniu odklejana etykieta z numerem serii, datą ważności produktu</t>
    </r>
    <r>
      <rPr>
        <b/>
        <sz val="10"/>
        <color indexed="8"/>
        <rFont val="Arial"/>
        <family val="2"/>
      </rPr>
      <t>.</t>
    </r>
  </si>
  <si>
    <r>
      <rPr>
        <b/>
        <sz val="10"/>
        <color indexed="8"/>
        <rFont val="Arial"/>
        <family val="2"/>
      </rPr>
      <t>Zestaw do zmiany opatrunku.</t>
    </r>
    <r>
      <rPr>
        <sz val="10"/>
        <color indexed="8"/>
        <rFont val="Arial"/>
        <family val="2"/>
      </rPr>
      <t xml:space="preserve">  </t>
    </r>
    <r>
      <rPr>
        <b/>
        <sz val="10"/>
        <color indexed="8"/>
        <rFont val="Arial"/>
        <family val="2"/>
      </rPr>
      <t xml:space="preserve"> Barska ,Pruszków, Koonstancin</t>
    </r>
    <r>
      <rPr>
        <sz val="10"/>
        <color indexed="8"/>
        <rFont val="Arial"/>
        <family val="2"/>
      </rPr>
      <t xml:space="preserve">                                                                      </t>
    </r>
    <r>
      <rPr>
        <sz val="10"/>
        <rFont val="Arial"/>
        <family val="2"/>
      </rPr>
      <t xml:space="preserve">Skład zestawu:  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1 x kleszczyki typu kocher 14 cm 
1 x pęseta anatomiczna plastikowa 12,5 cm
8 x kompresy z gazy bawełnianej 7,5 x 7,5 cm
5 x tupfery z gazy wielkości śliwki                                                                            1 x serweta włókninowa nieprzylepna 38 x 45 cm 
Opakowanie typu blister z wgłebieniami na płyny, który może posłużyć jako pojemnik na odpadki. Opakowanie papierowo-foliowe. Na opakowaniu odklejana etykieta z numerem serii, datą ważności produktu.</t>
    </r>
  </si>
  <si>
    <t xml:space="preserve">
Okulary ochronne wielokrotnego użytku, wykonane z przezroczystego poliwęglanu do ochrony oczu personelu medycznego przed ekspozycją na krew i inne potencjalnie zakaźne płyny. Wyposażone w zauszniki z możliwością wielostopniowej regulacji kąta pochylenia szybki, oraz regulacją długości. Szkła pokryte powłoką, chroniącą je przed zaparowaniem. Środek ochrony indywidualnej.</t>
  </si>
  <si>
    <r>
      <rPr>
        <sz val="10"/>
        <color indexed="8"/>
        <rFont val="Arial"/>
        <family val="2"/>
      </rPr>
      <t xml:space="preserve">Sterylna serweta dwuwarstwowa </t>
    </r>
    <r>
      <rPr>
        <b/>
        <sz val="10"/>
        <color indexed="8"/>
        <rFont val="Arial"/>
        <family val="2"/>
      </rPr>
      <t>150 x 240 cm z przylepcem</t>
    </r>
    <r>
      <rPr>
        <sz val="10"/>
        <color indexed="8"/>
        <rFont val="Arial"/>
        <family val="2"/>
      </rPr>
      <t>, serweta z laminatu dwuwarstwowego na całej powierzchni o gramaturze 55g/m2, foliowany, nieprzemakalny. Parametry laminatu: Chłonność  min. 156 ml/m2, Odporność na rozerwanie na  sucho i mokro min. 161 kPa. Opakowanie papierowo-foliowe. Na opakowaniu odklejana etykieta z numerem serii, datą ważności produktu.</t>
    </r>
  </si>
  <si>
    <r>
      <rPr>
        <sz val="10"/>
        <rFont val="Arial"/>
        <family val="2"/>
      </rPr>
      <t xml:space="preserve">Sterylna serweta dwuwarstwowa </t>
    </r>
    <r>
      <rPr>
        <b/>
        <sz val="10"/>
        <rFont val="Arial"/>
        <family val="2"/>
      </rPr>
      <t xml:space="preserve">150 x 200 cm. bez przylepca </t>
    </r>
    <r>
      <rPr>
        <sz val="10"/>
        <rFont val="Arial"/>
        <family val="2"/>
      </rPr>
      <t xml:space="preserve">wykonana pełnobarierowego laminatu ( film polietylenowy + hydrofilowa warstwa włókniny polipropylenowej) (zgodne z EN 13795 1-3) bez zawartości wiskozy i celulozy o gramaturze 55g/m2,  Opakowanie papierowo foliowe. Na opakowaniu odklejana etykieta z numerem serii, datą ważności produktu                    </t>
    </r>
  </si>
  <si>
    <r>
      <rPr>
        <sz val="10"/>
        <color indexed="8"/>
        <rFont val="Arial"/>
        <family val="2"/>
      </rPr>
      <t>Sterylna serweta dwuwarstwowa</t>
    </r>
    <r>
      <rPr>
        <b/>
        <sz val="10"/>
        <color indexed="8"/>
        <rFont val="Arial"/>
        <family val="2"/>
      </rPr>
      <t xml:space="preserve"> 75 x 90cm z regulowanym otworem samoprzylepnym. </t>
    </r>
    <r>
      <rPr>
        <sz val="10"/>
        <color indexed="8"/>
        <rFont val="Arial"/>
        <family val="2"/>
      </rPr>
      <t>Laminat dwuwarstwowy na całej powierzchni o gramaturze 55g/m2), foliowany, nieprzemakalny. Parametry laminatu: Chłonność  min. 156 ml/m2. Odporność na rozerwanie na  sucho i mokro min. 161 kPa. Opakowanie papierowo-foliowe. Na opakowaniu odklejana etykieta z numerem serii, datą ważności produktu.</t>
    </r>
  </si>
  <si>
    <r>
      <rPr>
        <sz val="10"/>
        <color indexed="8"/>
        <rFont val="Arial"/>
        <family val="2"/>
      </rPr>
      <t xml:space="preserve">Sterylna serweta dwuwarstwowa  </t>
    </r>
    <r>
      <rPr>
        <b/>
        <sz val="10"/>
        <color indexed="8"/>
        <rFont val="Arial"/>
        <family val="2"/>
      </rPr>
      <t>75 x 90cm z otworem 7cm</t>
    </r>
    <r>
      <rPr>
        <sz val="10"/>
        <color indexed="8"/>
        <rFont val="Arial"/>
        <family val="2"/>
      </rPr>
      <t xml:space="preserve">. wykonana pełnobarierowego laminatu ( film polietylenowy + hydrofilowa warstwa włókniny polipropylenowej) (zgodne z EN 13795 1-3) bez zawartości wiskozy i celulozy o gramaturze 55g/m2,, przyklejana, Wykonana zgodnie z normą EN13795-3. Opakowanie papierowo foliowe. Na opakowaniu odklejana etykieta z numerem serii, datą ważności produktu
</t>
    </r>
  </si>
  <si>
    <r>
      <rPr>
        <sz val="10"/>
        <color indexed="8"/>
        <rFont val="Arial"/>
        <family val="2"/>
      </rPr>
      <t xml:space="preserve">Sterylna serweta dwuwarstwowa </t>
    </r>
    <r>
      <rPr>
        <b/>
        <sz val="10"/>
        <color indexed="8"/>
        <rFont val="Arial"/>
        <family val="2"/>
      </rPr>
      <t>75 x 90 cm z przylepcem</t>
    </r>
    <r>
      <rPr>
        <sz val="10"/>
        <color indexed="8"/>
        <rFont val="Arial"/>
        <family val="2"/>
      </rPr>
      <t xml:space="preserve"> , serweta z laminatu dwuwarstwowego na całej powierzchni o gramaturze 55g/m2), foliowany, nieprzemakalny. Parametry laminatu: Chłonność  min. 156 ml/m2, Odporność na rozerwanie na  sucho i mokro min. 161 kPa. Opakowanie papierowo-foliowe. Na opakowaniu odklejana etykieta z numerem serii, datą ważności produktu.</t>
    </r>
  </si>
  <si>
    <t xml:space="preserve"> </t>
  </si>
  <si>
    <r>
      <rPr>
        <sz val="10"/>
        <color indexed="8"/>
        <rFont val="Arial"/>
        <family val="2"/>
      </rPr>
      <t xml:space="preserve">Serweta sterylna dwuwarstwowa </t>
    </r>
    <r>
      <rPr>
        <b/>
        <sz val="10"/>
        <color indexed="8"/>
        <rFont val="Arial"/>
        <family val="2"/>
      </rPr>
      <t xml:space="preserve">75 x 90 cm bez przylepca </t>
    </r>
    <r>
      <rPr>
        <sz val="10"/>
        <color indexed="8"/>
        <rFont val="Arial"/>
        <family val="2"/>
      </rPr>
      <t>z laminatu dwuwarstwowego na całej powierzchni o gramaturze 55g/m2, foliowany, nieprzemakalny. Parametry laminatu: Chłonność  min. 156 ml/m2, Odporność na rozerwanie na  sucho i mokro min. 161 kPa Opakowanie papierowo-foliowe. Na opakowaniu odklejana etykieta z numerem serii, datą ważności produktu.</t>
    </r>
  </si>
  <si>
    <r>
      <rPr>
        <sz val="10"/>
        <rFont val="Arial"/>
        <family val="2"/>
      </rPr>
      <t xml:space="preserve">Sterylna serweta dwuwarstwowa </t>
    </r>
    <r>
      <rPr>
        <b/>
        <sz val="10"/>
        <rFont val="Arial"/>
        <family val="2"/>
      </rPr>
      <t>45 x 75 cm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z otworem pośrodku serwety 15 x 7 cm z możliwością dopasowania średnicy otworu</t>
    </r>
    <r>
      <rPr>
        <sz val="10"/>
        <rFont val="Arial"/>
        <family val="2"/>
      </rPr>
      <t xml:space="preserve"> i warstwą lepną wokół otworu. wykonana pełnobarierowego laminatu ( film polietylenowy + hydrofilowa warstwa włókniny polipropylenowej) (zgodne z EN 13795 1-3) bez zawartości wiskozy i celulozy o gramaturze 55g/m2,.Opakowanie papierowo foliowe. Na opakowaniu odklejana etykieta z numerem serii, datą ważności produktu .
</t>
    </r>
  </si>
  <si>
    <r>
      <rPr>
        <sz val="10"/>
        <rFont val="Arial"/>
        <family val="2"/>
      </rPr>
      <t xml:space="preserve">Sterylna serweta dwuwarstwowa  </t>
    </r>
    <r>
      <rPr>
        <b/>
        <sz val="10"/>
        <rFont val="Arial"/>
        <family val="2"/>
      </rPr>
      <t>37,5  x 45cm bez przylepca</t>
    </r>
    <r>
      <rPr>
        <sz val="10"/>
        <rFont val="Arial"/>
        <family val="2"/>
      </rPr>
      <t xml:space="preserve"> wykonana pełnobarierowego laminatu ( film polietylenowy + hydrofilowa warstwa włókniny polipropylenowej) (zgodne z EN 13795 1-3) bez zawartości wiskozy i celulozy o gramaturze 55g/m2, Opakowanie papierowo foliowe. Na opakowaniu odklejana etykieta z numerem serii, datą ważności produktu     </t>
    </r>
    <r>
      <rPr>
        <b/>
        <i/>
        <sz val="10"/>
        <rFont val="Arial"/>
        <family val="2"/>
      </rPr>
      <t xml:space="preserve">                
  </t>
    </r>
  </si>
  <si>
    <t>Sterylny pokrowiec na przewody do artroskopii o wymiarach 13-14 cm x 250 cm wykonany z folii polietylenowej,składany teleskopowo z taśmamiprzylepnymi na końcach</t>
  </si>
  <si>
    <t>Sterylny pokrowiec na aparaturę medyczną o średnicy 50cm, wykonany z przezroczystej folii, ściagniety elastyczną gumką.</t>
  </si>
  <si>
    <t>Razem</t>
  </si>
  <si>
    <t xml:space="preserve">Wymagania: </t>
  </si>
  <si>
    <t>WSZYSTKIE SERWETY WCHODZĄCE W SKŁAD ZESTAWÓW WYKONANE Z PEŁNOBARIEROWEJ WŁÓKNINY DWUWARSTWOWEJ POLIETYLENOWO POLIPROPYLENOWEJ, ZGODNEJ Z NORMĄ EN 13795 1,2,3 W ZAKRESIE PARAMETRÓW O PODWYŻSZONEJ FUNKCJONALNOŚCI, O GRAMATURZE PODSTAWOWEJ 55G/M2 , POSIADAJĄCE DODATKOWY OBSZAR WZMOCNIEŃ W STREFIE KRYTYCZNEJ O CAŁKOWITEJ GRAMATURZE 110G/M2. OBŁOŻENIE CECHUJE WYSOKA ODPORNOŚĆ NA PENETRACJĘ PŁYNÓW &gt;200CM H2O ZGODNIE Z EN 20811. 
 ZESTAW MUSZI BYĆ STERYLNY. WSZYSTKIE POLA PRZYLEPNE POKRYTE KLEJEM HYPOALERGICZNYM NIEODPARZAJĄCYM POZWALAJĄCYM NA REPOZYCJĘ BEZ RYZYKA USZKODZENIA MATERIAŁU. OTWORY SAMOUSZCZELNIAJĄCE W SERWETACH WYKONANE Z MATERIAŁU BEZ ZAWARTOŚCI LATEKSU. KAŻDY ZESTAW MUSI POSIADAĆ KARTĘ INFORMACYJNĄ ZE SPISEM KOMPONENTÓW I min 2 ETYKIETY IDENTYFIKACYJNE { DO WKLEJANIA DO DOKUMENTACJI MEDYCZNEJ) ZAWIERAJĄCE DATĘ WAŻNOŚCI ORAZ NR SERII ZESTAWU UMIESZCZONĄ WEWNĄTRZ OPAKOWANIA JEDNOSTKOWEGO. ZESTAW ZAPAKOWANY W WYTRZYMAŁĄ TORBĘ PLASTIKOWĄ TYPU VENTBAG. PIERWSZY KARTON TRANSPORTOWY DRUGU TO KARTON W BĘDĄCY DYSPENSEREM. ZAMAWIAJĄCY WYMAGA DOŁĄCZENIA DO OFERTY OŚWIADCZENIA O NIEPALNOŚCI  / PIERWSZA KLASA PALNOŚCI / KART DANYCH TECHNICZNYCH WYROBU ORAZ  PRÓBEK MIN. 2 SZT jJAŁOWE KAŻDEGO WYROBU. ZESTAWY POSIADAJĄ CERTYFIKAT WALIDACJI PROCESU STERYLIZACJI TLENKIEM ETYLENU WYDANY PRZEZ JEDNOSTKĘ CERTYFIKUJĄCĄ ORAZ KARTĘ DANYCH TECHNICZNYCH NA GOTOWY WYRÓB MEDYCZNY.</t>
  </si>
  <si>
    <t>Pakiet  nr 2  Sterylne obłożenia operacyjne jednorazowe B</t>
  </si>
  <si>
    <r>
      <rPr>
        <b/>
        <u val="single"/>
        <sz val="10"/>
        <rFont val="Arial"/>
        <family val="2"/>
      </rPr>
      <t>Sterylny zestaw do cystoskopii</t>
    </r>
    <r>
      <rPr>
        <b/>
        <sz val="10"/>
        <rFont val="Arial"/>
        <family val="2"/>
      </rPr>
      <t xml:space="preserve">. </t>
    </r>
    <r>
      <rPr>
        <sz val="10"/>
        <rFont val="Arial"/>
        <family val="2"/>
      </rPr>
      <t xml:space="preserve">Skład zestawu: 
a) 1 serweta na stolik instrumentariuszki 120 cm x 140 cm
b) 1 serweta do cystoskopii 90 x 175 cm z otworem przylepnym 9 x 15 cm umieszczonym centralnie,
c) 2 osłony na kończyny dolne 75 x 120 cm                                                           Obłożenie pacjenta wykonane z laminatu 2-warstwowego (niebiesko-zielonej folii polietylenowej 
i niebiesko-zielonej hydrofilowej włókniny polipropylenowej ),  o gramaturze min. 48 g/m2. Materiał  spełnia wymagania EN13795 dla obłożeń chirurgicznych - wymagania standardowe,  powierzchnia krytyczna wyrobu. Zestaw posiada 2 etykiety samoprzylepne zawierające 
nr katalogowy, LOT, datę ważności oraz dane producenta. Na opakowaniu wyraźnie zaznaczony kierunek otwierania.  </t>
    </r>
    <r>
      <rPr>
        <b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   </t>
    </r>
    <r>
      <rPr>
        <sz val="10"/>
        <rFont val="Times New Roman"/>
        <family val="1"/>
      </rPr>
      <t xml:space="preserve">                                    </t>
    </r>
  </si>
  <si>
    <r>
      <rPr>
        <b/>
        <u val="single"/>
        <sz val="10"/>
        <rFont val="Arial"/>
        <family val="2"/>
      </rPr>
      <t>Sterylny zestaw uniwersalny z serwetą z wycięciem U</t>
    </r>
    <r>
      <rPr>
        <b/>
        <sz val="10"/>
        <rFont val="Arial"/>
        <family val="2"/>
      </rPr>
      <t xml:space="preserve">.                                </t>
    </r>
    <r>
      <rPr>
        <sz val="10"/>
        <rFont val="Arial"/>
        <family val="2"/>
      </rPr>
      <t>Skład zestawu:                                                                                                            a)1 serweta na stolik instrumentariuszki 150 cm x 190 cm                              b)2 ręczniki 30 cm x 40 cm
c)1 serweta na stolik Mayo 80 cm x 145 cm
d)1 taśma samoprzylepna 9 cm x 50 cm
e)1 serweta samoprzylepna 75 cm x 90 cm
f)1 serweta samoprzylepna z wycięciem "U" wzmocniona 225 cm x 260 cm wycięcie 10 cm x 100 cm
g)1 serweta samoprzylepna 150 cm x 240 cm z paskami samoprzylepnymi dzielonymi 15 cm + 70 cm + 15 cm .                                      Obłożenie pacjenta wykonane z laminatu dwuwarstwowego: włóknina polipropylenowa i folia polietylenowa. Gramatura laminatu podstawowego m.in.  57,5 g/m2. W serwecie z wycięciem U wokół pola operacyjnego polipropylenowa łata chłonna o wymiarze 110x50cm (+/-2cm). Całkowita gramatura laminatu podstawowego i łaty chłonnej 109,5 g/m2. Cały zestaw zawinięty w serwetę na stolik instrumentariuszki. Taśma mocująca w serwetach operacyjnych o szerokości  min. 5 cm, wyposażona w marginesy ułatwiające odklejanie papieru zabezpieczającego. Zestaw sterylny ( metoda sterylizacji : tlenek etylenu 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jednorazowego użytku. Zestawy pakowane do transportu podwójnie w worek foliowy oraz karton zewnętrzny. Materiał obłożenia spełnia wymagania wysokie normy PN EN 13795. Zestaw posiada 2-4 etykiety samoprzylepne zawierające nr katalogowy, LOT, datę ważności oraz dane producenta. Na opakowaniu wyraźnie zaznaczony kierunek otwierania. Serwety posiadają oznaczenia kierunku rozkładania w postaci piktogramów. </t>
    </r>
  </si>
  <si>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Sterylny fartuch chirurgiczny wzmocniony</t>
    </r>
    <r>
      <rPr>
        <b/>
        <sz val="10"/>
        <rFont val="Arial"/>
        <family val="2"/>
      </rPr>
      <t xml:space="preserve">, </t>
    </r>
    <r>
      <rPr>
        <sz val="10"/>
        <rFont val="Arial"/>
        <family val="2"/>
      </rPr>
      <t>wykonany z miękkiej, przewiewnej włókniny typu spunlace o gramaturze 68 g/m2 i właściwościach hydrofobowych.  Fartuch posiada nieprzemakalne wzmocnienia wykonane z laminatu dwuwarstwowego: włóknina polipropylenowa i folia polietylenowa. Wzmocnienie się w części przedniej - gramatura 42 g/m2  i na rękawach - gramatura 40,5 g/m2. Fartuch z zakładanymi połami złożony w sposób zapewniający aseptyczną aplikację i zachowujący sterylny obszar na plecach (złożenie typu book folded). Wiązany na troki wewnętrzne oraz troki zewnętrzne z kartonikiem; z tyłu, w okolicach szyi, zapięcie na rzep min. 3 cm x 6 cm  i 3 cm x 13 cm, mankiety o długości 8 cm ( + 2 cm ), wykonane z poliestru 100%.  Fartuch podwójnie pakowany ze sterylnym opakowaniem wewnętrznym - papier krepowy. Na zewnętrznym opakowaniu dwie etykiety samoprzylepne dla potrzeb dokumentacji zawierające nr katalogowy, LOT, datę ważności oraz dane producenta. 
Dodatkowo w opakowaniu dwa ręczniki w rozmiarze 30x40cm.      Fartuch zgodny z normą PN EN 13795 wymagania wysokie. Fartuch zapewnia wysoki komfort termiczny pracy operatora. Rozmiar fartucha oznaczony na dwa sposoby: w centymetrach oznaczających jego długość - 120 cm , 130cm,150cm,150Lcm (+/- 5 cm) oraz literowo S/M,,L.XL.XXL</t>
    </r>
  </si>
  <si>
    <r>
      <rPr>
        <b/>
        <u val="single"/>
        <sz val="10"/>
        <rFont val="Arial"/>
        <family val="2"/>
      </rPr>
      <t>Kołnierz ocieplający</t>
    </r>
    <r>
      <rPr>
        <b/>
        <sz val="10"/>
        <rFont val="Arial"/>
        <family val="2"/>
      </rPr>
      <t>,</t>
    </r>
    <r>
      <rPr>
        <sz val="10"/>
        <rFont val="Arial"/>
        <family val="2"/>
      </rPr>
      <t xml:space="preserve">  okrywający gardło, kark, ramiona i klatkę piersiową wykonany z włókniny polipropylenowej o gram. 35g/m2. Górna część zakończona dzianinowym golfem z poliestru. Produkt zgodny z EN 10993 w zakresie kontaktu z ciałem użytkownika. Wyrób  medyczny, klasa I. </t>
    </r>
  </si>
  <si>
    <t xml:space="preserve"> ZESTAW MUSZI BYĆ STERYLNY. WSZYSTKIE POLA PRZYLEPNE POKRYTE KLEJEM HYPOALERGICZNYM NIEODPARZAJĄCYM POZWALAJĄCYM NA REPOZYCJĘ BEZ RYZYKA USZKODZENIA MATERIAŁU. OTWORY SAMOUSZCZELNIAJĄCE W SERWETACH WYKONANE Z MATERIAŁU BEZ ZAWARTOŚCI LATEKSU. KAŻDY ZESTAW MUSI POSIADAĆ KARTĘ INFORMACYJNĄ ZE SPISEM KOMPONENTÓW I min 2 ETYKIETY IDENTYFIKACYJNE { DO WKLEJANIA DO DOKUMENTACJI MEDYCZNEJ) ZAWIERAJĄCE DATĘ WAŻNOŚCI ORAZ NR SERII ZESTAWU UMIESZCZONĄ WEWNĄTRZ OPAKOWANIA JEDNOSTKOWEGO. ZESTAW ZAPAKOWANY W WYTRZYMAŁĄ TORBĘ PLASTIKOWĄ TYPU VENTBAG. PIERWSZY KARTON TRANSPORTOWY DRUGU TO KARTON W BĘDĄCY DYSPENSEREM. ZAMAWIAJĄCY WYMAGA DOŁĄCZENIA DO OFERTY OŚWIADCZENIA O NIEPALNOŚCI  / PIERWSZA KLASA PALNOŚCI / KART DANYCH TECHNICZNYCH WYROBU ORAZ  PRÓBEK MIN. 2 SZT jJAŁOWE KAŻDEGO WYROBU. ZESTAWY POSIADAJĄ CERTYFIKAT WALIDACJI PROCESU STERYLIZACJI TLENKIEM ETYLENU WYDANY PRZEZ JEDNOSTKĘ CERTYFIKUJĄCĄ ORAZ KARTĘ DANYCH TECHNICZNYCH NA GOTOWY WYRÓB MEDYCZNY.</t>
  </si>
  <si>
    <t>Pakiet  nr 3  Sterylne obłożenia operacyjne jednorazowe C</t>
  </si>
  <si>
    <r>
      <rPr>
        <b/>
        <sz val="10"/>
        <color indexed="8"/>
        <rFont val="Arial"/>
        <family val="2"/>
      </rPr>
      <t xml:space="preserve">Zestaw serwet do laparoskopii:
</t>
    </r>
    <r>
      <rPr>
        <sz val="10"/>
        <color indexed="8"/>
        <rFont val="Arial"/>
        <family val="2"/>
      </rPr>
      <t>Skład zestawu:
1 x serweta 200/270 cm x 300 cm zintegrowana z osłonami na kończyny, z otworem samoprzylepnym o wymiarach 25 cm x 30 cm, wykonana z hydrofobowej włókniny trójwarstwowej typu SMS o gramaturze 50 g/m2, w strefie krytycznej wyposażona we wzmocnienie wysokochłonne o gramaturze 80 g/m2, zintegrowana z organizatorami przewodów.4 x ręcznik chłonny o wymiarach 30 cm x 30 cm wykonany z włókniny typu spunlace  o gramaturze 45 g/m2, 1 x taśma samoprzylepna o wymiarach 10 cm x 50 cm wykonana z włókniny typu spunlace o gramaturze 68 g/m2, 1 x taśma samoprzylepna typu rzep 2 cm x 22 cm, 1 x osłona na przewody o wymiarach 14 cm x 250 cm, wyposażona w końcówkę z perforacją, kartonik ułatwiający aplikację oraz dwie taśmy przylepne. Osłona wykonana z transparentnej folii PE o gramaturze 50 g/m2., 1 x samoprzylepna kieszeń jednokomorowa o wymiarach 30 cm x 40 cm ze sztywnikiem, wykonana z transparentnej folii PE o gramaturze 65 g/m2, 1 x wzmocniona osłona (serweta) na stolik Mayo o wymiarach 80 cm x 140 cm wykonana z folii PE o gramaturze 50 g/m2 oraz włókniny chłonnej w obszarze wzmocnionym o wymiarach 60 cm x 140 cm, łączna gramatura w strefie wzmocnionej 80 g/m2. Osłona w postaci worka w kolorze czerwonym, składana teleskopowo z zaznaczonym kierunkiem rozwijania. 1 x serweta wzmocniona na stół instrumentalny stanowiąca owinięcie zestawu o wymiarach 150 cm x 190 cm, wykonana z warstwy nieprzemakalnej o gramaturze 35 g/m2 oraz włókninowej warstwy chłonnej o gramaturze 28 g/m2. Łączna gramatura w strefie chłonnej - 63 g/m2. Wszystkie składowe zestawu zawinięte w dodatkową serwetę 2-warstwową, celulozowo - foliową o gramaturze 54g/m2 i chłonności 180%,  stanowiącą pierwsze, zewnętrzne owinięcie zestawu. Zestaw sterylizowany radiacyjnie. Opakowanie TYVEC wyposażone w informację o kierunku o twierania oraz 4 etykiety samoprzylepne typu TAG służące do archiwizacji danych. Na każdej etykiecie samoprzylepnej,  znajdują się następujące informacje : numer ref., data ważności, nr serii, dane wytwórcy oraz kod kreskowy. Dodatkowo serweta stanowiąca owinięcie zestawu posiada taśmę mocującą do stołu instrumentalnego i naklejkę służącą jako zamknięcie zestawu. Spełnia wymogi aktualnej normy PN-EN 13795.</t>
    </r>
    <r>
      <rPr>
        <sz val="10"/>
        <rFont val="Arial"/>
        <family val="2"/>
      </rPr>
      <t xml:space="preserve">                                   </t>
    </r>
  </si>
  <si>
    <r>
      <rPr>
        <b/>
        <sz val="10"/>
        <color indexed="8"/>
        <rFont val="Arial"/>
        <family val="2"/>
      </rPr>
      <t xml:space="preserve">Zestaw serwet do resekcji przezcewkowej:
</t>
    </r>
    <r>
      <rPr>
        <sz val="10"/>
        <color indexed="8"/>
        <rFont val="Arial"/>
        <family val="2"/>
      </rPr>
      <t>Serweta wykonana z chłonnej i nieprzemakalnej włókniny polipropylenowo-polietylenowej o gramaturze 56 g/m2:
Skład zestawu:
 1 x serweta o wymiarach 175 cm x 240 cm zintegrowana z osłonami na kończyny, z otworem brzusznym oraz kroczowym, zintegrowana z bez lateksową osłoną palca do badania per rectum, torebką do zbiórki płynów
2 x ręcznik chłonny o wymiarach 30 cm x 40 cm
1 x serweta wzmocniona na stół instrumentalny stanowiąca owinięcie zestawu o wymiarach 150 cm x 190 cm.
Zestaw sterylizowany tlenkiem etylenu. Opakowanie typu Tyvec wyposażone w informację o kierunku otwierania oraz 4 etykiety samoprzylepne typu TAG służące do archiwizacji danych. Na każdej etykiecie samoprzylepnej,  znajdują się następujące informacje : numer ref., data ważności, nr serii, dane wytwórcy oraz kod kreskowy. Spełnia wymogi aktualnej normy PN-EN 13795.</t>
    </r>
  </si>
  <si>
    <t>Pakiet nr 4 Sterylne obłożenia operacyjne jednorazowe D</t>
  </si>
  <si>
    <t>Opis przedmiotu zamówienia</t>
  </si>
  <si>
    <t>Producent nazwa własna , nr katalogowy</t>
  </si>
  <si>
    <t>Sterylna serweta 150 x 250 cm z wycięciem U 10 x 80, przylepna; Sterylne obłożeniewykonane z  laminatu dwuwarstwowego: włóknina polipropylenowa i folia polietylenowa. Gramatura laminatu podstawowego min.57 g/m2. Materiał obłożenia spełnia wymagania wysokie normy PN EN 13795 1-3.</t>
  </si>
  <si>
    <t>szt.</t>
  </si>
  <si>
    <t>Sterylna serweta nieprzylepna 100 x 150. Sterylne obłożeniewykonane z  laminatu dwuwarstwowego: włóknina polipropylenowa i folia polietylenowa. Gramatura laminatu podstawowego min.57 g/m2. Materiał obłożenia spełnia wymagania wysokie normy PN EN 13795 1-3.</t>
  </si>
  <si>
    <r>
      <rPr>
        <b/>
        <sz val="10"/>
        <color indexed="8"/>
        <rFont val="Arial"/>
        <family val="2"/>
      </rPr>
      <t xml:space="preserve">Zestaw do artroskopii barku:   (z torbą na płyny)                                                   </t>
    </r>
    <r>
      <rPr>
        <sz val="10"/>
        <color indexed="8"/>
        <rFont val="Arial"/>
        <family val="2"/>
      </rPr>
      <t xml:space="preserve">Sterylne obłożenie wykonane z  laminatu dwuwarstwowego włóknina polipropylenowa i folia polietylenowa. Gramatura laminatu min.57 g/m2.
Materiał obłożenia spełnia wymagania wysokie normy PN EN 13795; 1 -3. Zestaw posiada 2 etykiety samoprzylepne zawierające nr katalogowy, LOT, datę ważności oraz dane producenta. Na opakowaniu wyraźnie zaznaczony kierunek otwierania. Serwety posiadają oznaczenia kierunku rozkładania w postaci piktogramów.                                                    Skład zestawu:
1 serweta na stolik instrumentariuszki 150 cm x 190 cm
2 ręczniki min. 30 cm x 40 cm
1 serweta na stolik Mayo 80 cm x 145 cm                                               1 osłona ortopedyczna ( elastyczna) na kończynę,  min.24 cm x 80 cm                                                                                       1 foliowa taśma samoprzylepna 10 cm x 50 cm                                      1  samoprzylepna serweta do artroskopii stawu barkowego 225 cm x 380 cm z samouszczelniającym się otworem w kształcie gruszki 11,5 cm x 12,5 cm ze zintegrowaną torbą do zbiórki płynów posiadającą sztywnik z zaworem do podłączenia drenu z trzema uchwytami do mocowania przewodów i drenów typu rzep.
</t>
    </r>
  </si>
  <si>
    <r>
      <rPr>
        <b/>
        <sz val="10"/>
        <color indexed="8"/>
        <rFont val="Arial"/>
        <family val="2"/>
      </rPr>
      <t xml:space="preserve">Zestaw pionowy izolacyjny:                                                              </t>
    </r>
    <r>
      <rPr>
        <sz val="10"/>
        <color indexed="8"/>
        <rFont val="Arial"/>
        <family val="2"/>
      </rPr>
      <t>Sterylne obłożenie  wykonane z przeźroczystej folii polietylenowej o gramaturze min.75 g/m2.
Materiał obłożenia spełnia wymagania wysokie normy PN EN 13795; 1 - 3. Zestaw posiada 2 etykiety samoprzylepne zawierające nr katalogowy, LOT, datę ważności oraz dane producenta. Na opakowaniu wyraźnie zaznaczony kierunek otwierania. Serwety posiadają oznaczenia kierunku rozkładania w postaci piktogramów.
1 serweta na stolik instrumentariuszki 150 cm x 190 cm
2 ręczniki min. 30 cm x 40 cm
1 serweta na stolik Mayo 80 cm x 145 cm                                               1 samoprzylepna serweta izolacyjna foliowa, przeźroczysta 250 cm x 330 cm  z otworem 70-80 cm x 30 cm wypełnionym folią operacyjną ze zintegrowaną torbą do zbiórki płynów ze sztywnikiem ,sitem i zaworem do podłączenia drenów i dwoma kieszeniami na narzędzia.</t>
    </r>
  </si>
  <si>
    <t>Kpl.</t>
  </si>
  <si>
    <t>Sterylna przylepna  taśma włókninowa min.9 x 50 cm</t>
  </si>
  <si>
    <t>Sterylny, samoprzylepny uchwyt do drenów i kabli 9 x 11 cm, taśmy mocujące min.30 cm</t>
  </si>
  <si>
    <t>Nazwa pakietu</t>
  </si>
  <si>
    <t>Sterylne obłożenia operacyjne jednorazowe A</t>
  </si>
  <si>
    <t>Sterylne obłożenia operacyjne jednorazowe B</t>
  </si>
  <si>
    <t>Sterylne obłożenia operacyjne jednorazowe C</t>
  </si>
  <si>
    <t>Sterylne obłożenia operacyjne jednorazowe D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</si>
</sst>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#,##0.00_ ;\-#,##0.00\ "/>
  </numFmts>
  <fonts count="54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name val="Times New Roman"/>
      <family val="1"/>
    </font>
    <font>
      <sz val="10"/>
      <color indexed="53"/>
      <name val="Arial"/>
      <family val="2"/>
    </font>
    <font>
      <b/>
      <sz val="10"/>
      <name val="Times New Roman"/>
      <family val="1"/>
    </font>
    <font>
      <b/>
      <i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48" fillId="27" borderId="1" applyNumberFormat="0" applyAlignment="0" applyProtection="0"/>
    <xf numFmtId="9" fontId="0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top" wrapText="1"/>
    </xf>
    <xf numFmtId="3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164" fontId="0" fillId="33" borderId="10" xfId="42" applyFont="1" applyFill="1" applyBorder="1" applyAlignment="1" applyProtection="1">
      <alignment vertical="center" wrapText="1"/>
      <protection/>
    </xf>
    <xf numFmtId="4" fontId="0" fillId="33" borderId="10" xfId="0" applyNumberFormat="1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4" fillId="0" borderId="10" xfId="51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left" vertical="top" wrapText="1"/>
    </xf>
    <xf numFmtId="0" fontId="0" fillId="0" borderId="10" xfId="51" applyFont="1" applyBorder="1">
      <alignment/>
      <protection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4" fillId="0" borderId="10" xfId="51" applyNumberFormat="1" applyFont="1" applyFill="1" applyBorder="1" applyAlignment="1" applyProtection="1">
      <alignment horizontal="center" vertical="center"/>
      <protection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165" fontId="13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2" fontId="15" fillId="33" borderId="10" xfId="0" applyNumberFormat="1" applyFont="1" applyFill="1" applyBorder="1" applyAlignment="1">
      <alignment horizontal="center" vertical="center" wrapText="1"/>
    </xf>
    <xf numFmtId="164" fontId="15" fillId="33" borderId="10" xfId="42" applyFont="1" applyFill="1" applyBorder="1" applyAlignment="1" applyProtection="1">
      <alignment vertical="center" wrapText="1"/>
      <protection/>
    </xf>
    <xf numFmtId="4" fontId="15" fillId="33" borderId="12" xfId="0" applyNumberFormat="1" applyFont="1" applyFill="1" applyBorder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2" fontId="8" fillId="0" borderId="10" xfId="51" applyNumberFormat="1" applyFont="1" applyFill="1" applyBorder="1" applyAlignment="1" applyProtection="1">
      <alignment horizontal="center" vertical="center"/>
      <protection/>
    </xf>
    <xf numFmtId="0" fontId="15" fillId="0" borderId="10" xfId="0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165" fontId="13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2" fillId="0" borderId="10" xfId="51" applyFont="1" applyBorder="1" applyAlignment="1">
      <alignment horizontal="center" vertical="center" wrapText="1"/>
      <protection/>
    </xf>
    <xf numFmtId="49" fontId="2" fillId="0" borderId="10" xfId="51" applyNumberFormat="1" applyFont="1" applyBorder="1" applyAlignment="1">
      <alignment horizontal="center" vertical="center" wrapText="1"/>
      <protection/>
    </xf>
    <xf numFmtId="0" fontId="18" fillId="0" borderId="0" xfId="0" applyFont="1" applyAlignment="1">
      <alignment/>
    </xf>
    <xf numFmtId="0" fontId="4" fillId="0" borderId="10" xfId="51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vertical="top" wrapText="1"/>
    </xf>
    <xf numFmtId="3" fontId="0" fillId="0" borderId="10" xfId="51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4" fontId="15" fillId="0" borderId="10" xfId="0" applyNumberFormat="1" applyFont="1" applyBorder="1" applyAlignment="1">
      <alignment/>
    </xf>
    <xf numFmtId="4" fontId="1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3" fillId="0" borderId="1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2" fontId="1" fillId="0" borderId="10" xfId="0" applyNumberFormat="1" applyFont="1" applyBorder="1" applyAlignment="1">
      <alignment vertical="center"/>
    </xf>
    <xf numFmtId="0" fontId="17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4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tabSelected="1" zoomScale="90" zoomScaleNormal="90" zoomScalePageLayoutView="0" workbookViewId="0" topLeftCell="A1">
      <selection activeCell="B15" sqref="B15"/>
    </sheetView>
  </sheetViews>
  <sheetFormatPr defaultColWidth="9.00390625" defaultRowHeight="12.75"/>
  <cols>
    <col min="1" max="1" width="4.8515625" style="0" customWidth="1"/>
    <col min="2" max="2" width="63.8515625" style="0" customWidth="1"/>
    <col min="3" max="3" width="10.7109375" style="0" customWidth="1"/>
    <col min="4" max="4" width="5.7109375" style="0" customWidth="1"/>
    <col min="5" max="7" width="9.00390625" style="0" customWidth="1"/>
    <col min="8" max="8" width="12.28125" style="0" customWidth="1"/>
    <col min="9" max="9" width="13.00390625" style="0" customWidth="1"/>
    <col min="10" max="10" width="9.00390625" style="1" customWidth="1"/>
    <col min="11" max="11" width="13.8515625" style="0" customWidth="1"/>
    <col min="12" max="12" width="20.28125" style="0" customWidth="1"/>
    <col min="13" max="13" width="26.421875" style="0" customWidth="1"/>
  </cols>
  <sheetData>
    <row r="1" spans="1:13" s="2" customFormat="1" ht="28.5" customHeigh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s="6" customFormat="1" ht="4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4" t="s">
        <v>11</v>
      </c>
      <c r="L2" s="4" t="s">
        <v>12</v>
      </c>
      <c r="M2" s="4" t="s">
        <v>13</v>
      </c>
    </row>
    <row r="3" spans="1:13" ht="399" customHeight="1">
      <c r="A3" s="7">
        <v>1</v>
      </c>
      <c r="B3" s="8" t="s">
        <v>14</v>
      </c>
      <c r="C3" s="9"/>
      <c r="D3" s="10" t="s">
        <v>15</v>
      </c>
      <c r="E3" s="10">
        <v>0</v>
      </c>
      <c r="F3" s="10">
        <v>1600</v>
      </c>
      <c r="G3" s="10">
        <v>0</v>
      </c>
      <c r="H3" s="11">
        <f aca="true" t="shared" si="0" ref="H3:H35">E3+F3+G3</f>
        <v>1600</v>
      </c>
      <c r="I3" s="10"/>
      <c r="J3" s="12"/>
      <c r="K3" s="13"/>
      <c r="L3" s="14"/>
      <c r="M3" s="15"/>
    </row>
    <row r="4" spans="1:13" ht="309.75" customHeight="1">
      <c r="A4" s="16">
        <v>2</v>
      </c>
      <c r="B4" s="17" t="s">
        <v>16</v>
      </c>
      <c r="C4" s="18"/>
      <c r="D4" s="19" t="s">
        <v>15</v>
      </c>
      <c r="E4" s="20">
        <v>800</v>
      </c>
      <c r="F4" s="19">
        <v>0</v>
      </c>
      <c r="G4" s="19">
        <v>0</v>
      </c>
      <c r="H4" s="11">
        <f t="shared" si="0"/>
        <v>800</v>
      </c>
      <c r="I4" s="21"/>
      <c r="J4" s="12"/>
      <c r="K4" s="13"/>
      <c r="L4" s="14"/>
      <c r="M4" s="15"/>
    </row>
    <row r="5" spans="1:13" ht="192" customHeight="1">
      <c r="A5" s="7">
        <v>3</v>
      </c>
      <c r="B5" s="8" t="s">
        <v>17</v>
      </c>
      <c r="C5" s="22"/>
      <c r="D5" s="23" t="s">
        <v>15</v>
      </c>
      <c r="E5" s="23">
        <v>0</v>
      </c>
      <c r="F5" s="23">
        <v>1300</v>
      </c>
      <c r="G5" s="23">
        <v>0</v>
      </c>
      <c r="H5" s="11">
        <f t="shared" si="0"/>
        <v>1300</v>
      </c>
      <c r="I5" s="24"/>
      <c r="J5" s="12"/>
      <c r="K5" s="13"/>
      <c r="L5" s="14"/>
      <c r="M5" s="15"/>
    </row>
    <row r="6" spans="1:13" ht="155.25" customHeight="1">
      <c r="A6" s="16">
        <v>4</v>
      </c>
      <c r="B6" s="8" t="s">
        <v>18</v>
      </c>
      <c r="C6" s="22"/>
      <c r="D6" s="23"/>
      <c r="E6" s="23">
        <v>1500</v>
      </c>
      <c r="F6" s="23">
        <v>0</v>
      </c>
      <c r="G6" s="23">
        <v>0</v>
      </c>
      <c r="H6" s="11">
        <f t="shared" si="0"/>
        <v>1500</v>
      </c>
      <c r="I6" s="24"/>
      <c r="J6" s="12"/>
      <c r="K6" s="13"/>
      <c r="L6" s="14"/>
      <c r="M6" s="15"/>
    </row>
    <row r="7" spans="1:13" ht="209.25" customHeight="1">
      <c r="A7" s="7">
        <v>5</v>
      </c>
      <c r="B7" s="8" t="s">
        <v>19</v>
      </c>
      <c r="C7" s="22"/>
      <c r="D7" s="23" t="s">
        <v>15</v>
      </c>
      <c r="E7" s="23">
        <v>150</v>
      </c>
      <c r="F7" s="23">
        <v>25</v>
      </c>
      <c r="G7" s="23">
        <v>0</v>
      </c>
      <c r="H7" s="11">
        <f t="shared" si="0"/>
        <v>175</v>
      </c>
      <c r="I7" s="24"/>
      <c r="J7" s="12"/>
      <c r="K7" s="13"/>
      <c r="L7" s="14"/>
      <c r="M7" s="15"/>
    </row>
    <row r="8" spans="1:13" ht="134.25" customHeight="1">
      <c r="A8" s="16">
        <v>6</v>
      </c>
      <c r="B8" s="8" t="s">
        <v>20</v>
      </c>
      <c r="C8" s="22"/>
      <c r="D8" s="23" t="s">
        <v>15</v>
      </c>
      <c r="E8" s="23">
        <v>2000</v>
      </c>
      <c r="F8" s="23">
        <v>2100</v>
      </c>
      <c r="G8" s="23">
        <v>0</v>
      </c>
      <c r="H8" s="11">
        <f t="shared" si="0"/>
        <v>4100</v>
      </c>
      <c r="I8" s="24"/>
      <c r="J8" s="12"/>
      <c r="K8" s="13"/>
      <c r="L8" s="14"/>
      <c r="M8" s="15"/>
    </row>
    <row r="9" spans="1:13" ht="156" customHeight="1">
      <c r="A9" s="7">
        <v>7</v>
      </c>
      <c r="B9" s="8" t="s">
        <v>21</v>
      </c>
      <c r="C9" s="22"/>
      <c r="D9" s="23" t="s">
        <v>15</v>
      </c>
      <c r="E9" s="23">
        <v>0</v>
      </c>
      <c r="F9" s="23">
        <v>200</v>
      </c>
      <c r="G9" s="23">
        <v>0</v>
      </c>
      <c r="H9" s="11">
        <f t="shared" si="0"/>
        <v>200</v>
      </c>
      <c r="I9" s="14"/>
      <c r="J9" s="12"/>
      <c r="K9" s="13"/>
      <c r="L9" s="14"/>
      <c r="M9" s="15"/>
    </row>
    <row r="10" spans="1:13" ht="261" customHeight="1">
      <c r="A10" s="16">
        <v>8</v>
      </c>
      <c r="B10" s="25" t="s">
        <v>22</v>
      </c>
      <c r="C10" s="22"/>
      <c r="D10" s="23" t="s">
        <v>23</v>
      </c>
      <c r="E10" s="23">
        <v>400</v>
      </c>
      <c r="F10" s="23">
        <v>0</v>
      </c>
      <c r="G10" s="23">
        <v>0</v>
      </c>
      <c r="H10" s="11">
        <f t="shared" si="0"/>
        <v>400</v>
      </c>
      <c r="I10" s="24"/>
      <c r="J10" s="12"/>
      <c r="K10" s="13"/>
      <c r="L10" s="14"/>
      <c r="M10" s="15"/>
    </row>
    <row r="11" spans="1:13" ht="199.5" customHeight="1">
      <c r="A11" s="7">
        <v>9</v>
      </c>
      <c r="B11" s="8" t="s">
        <v>24</v>
      </c>
      <c r="C11" s="22"/>
      <c r="D11" s="23" t="s">
        <v>15</v>
      </c>
      <c r="E11" s="23">
        <v>0</v>
      </c>
      <c r="F11" s="23">
        <v>0</v>
      </c>
      <c r="G11" s="23">
        <v>50</v>
      </c>
      <c r="H11" s="11">
        <f t="shared" si="0"/>
        <v>50</v>
      </c>
      <c r="I11" s="14"/>
      <c r="J11" s="12"/>
      <c r="K11" s="13"/>
      <c r="L11" s="14"/>
      <c r="M11" s="15"/>
    </row>
    <row r="12" spans="1:13" ht="172.5" customHeight="1">
      <c r="A12" s="16">
        <v>10</v>
      </c>
      <c r="B12" s="8" t="s">
        <v>25</v>
      </c>
      <c r="C12" s="22"/>
      <c r="D12" s="23" t="s">
        <v>15</v>
      </c>
      <c r="E12" s="23">
        <v>0</v>
      </c>
      <c r="F12" s="23">
        <v>300</v>
      </c>
      <c r="G12" s="23">
        <v>0</v>
      </c>
      <c r="H12" s="11">
        <f t="shared" si="0"/>
        <v>300</v>
      </c>
      <c r="I12" s="24"/>
      <c r="J12" s="12"/>
      <c r="K12" s="13"/>
      <c r="L12" s="14"/>
      <c r="M12" s="15"/>
    </row>
    <row r="13" spans="1:13" ht="280.5" customHeight="1">
      <c r="A13" s="7">
        <v>11</v>
      </c>
      <c r="B13" s="26" t="s">
        <v>26</v>
      </c>
      <c r="C13" s="22"/>
      <c r="D13" s="23" t="s">
        <v>23</v>
      </c>
      <c r="E13" s="23">
        <v>600</v>
      </c>
      <c r="F13" s="23">
        <v>1750</v>
      </c>
      <c r="G13" s="23">
        <v>500</v>
      </c>
      <c r="H13" s="11">
        <f t="shared" si="0"/>
        <v>2850</v>
      </c>
      <c r="I13" s="24"/>
      <c r="J13" s="12"/>
      <c r="K13" s="13"/>
      <c r="L13" s="14"/>
      <c r="M13" s="15"/>
    </row>
    <row r="14" spans="1:13" ht="255" customHeight="1">
      <c r="A14" s="16">
        <v>12</v>
      </c>
      <c r="B14" s="27" t="s">
        <v>27</v>
      </c>
      <c r="C14" s="22"/>
      <c r="D14" s="23" t="s">
        <v>23</v>
      </c>
      <c r="E14" s="23">
        <v>0</v>
      </c>
      <c r="F14" s="23">
        <v>360</v>
      </c>
      <c r="G14" s="23">
        <v>0</v>
      </c>
      <c r="H14" s="11">
        <f t="shared" si="0"/>
        <v>360</v>
      </c>
      <c r="I14" s="24"/>
      <c r="J14" s="12"/>
      <c r="K14" s="13"/>
      <c r="L14" s="14"/>
      <c r="M14" s="15"/>
    </row>
    <row r="15" spans="1:13" ht="237" customHeight="1">
      <c r="A15" s="7">
        <v>13</v>
      </c>
      <c r="B15" s="27" t="s">
        <v>28</v>
      </c>
      <c r="C15" s="22"/>
      <c r="D15" s="23" t="s">
        <v>23</v>
      </c>
      <c r="E15" s="23">
        <v>0</v>
      </c>
      <c r="F15" s="23">
        <v>70</v>
      </c>
      <c r="G15" s="23">
        <v>0</v>
      </c>
      <c r="H15" s="11">
        <f t="shared" si="0"/>
        <v>70</v>
      </c>
      <c r="I15" s="24"/>
      <c r="J15" s="12"/>
      <c r="K15" s="13"/>
      <c r="L15" s="14"/>
      <c r="M15" s="15"/>
    </row>
    <row r="16" spans="1:13" ht="315.75" customHeight="1">
      <c r="A16" s="16">
        <v>14</v>
      </c>
      <c r="B16" s="8" t="s">
        <v>29</v>
      </c>
      <c r="C16" s="22"/>
      <c r="D16" s="23" t="s">
        <v>23</v>
      </c>
      <c r="E16" s="23">
        <v>0</v>
      </c>
      <c r="F16" s="23">
        <v>0</v>
      </c>
      <c r="G16" s="23">
        <v>700</v>
      </c>
      <c r="H16" s="11">
        <f t="shared" si="0"/>
        <v>700</v>
      </c>
      <c r="I16" s="24"/>
      <c r="J16" s="12"/>
      <c r="K16" s="13"/>
      <c r="L16" s="14"/>
      <c r="M16" s="15"/>
    </row>
    <row r="17" spans="1:13" ht="175.5" customHeight="1">
      <c r="A17" s="7">
        <v>15</v>
      </c>
      <c r="B17" s="25" t="s">
        <v>30</v>
      </c>
      <c r="C17" s="22"/>
      <c r="D17" s="23" t="s">
        <v>23</v>
      </c>
      <c r="E17" s="23">
        <v>0</v>
      </c>
      <c r="F17" s="23">
        <v>0</v>
      </c>
      <c r="G17" s="23">
        <v>300</v>
      </c>
      <c r="H17" s="11">
        <f t="shared" si="0"/>
        <v>300</v>
      </c>
      <c r="I17" s="24"/>
      <c r="J17" s="12"/>
      <c r="K17" s="13"/>
      <c r="L17" s="14"/>
      <c r="M17" s="15"/>
    </row>
    <row r="18" spans="1:13" ht="132" customHeight="1">
      <c r="A18" s="16">
        <v>16</v>
      </c>
      <c r="B18" s="28" t="s">
        <v>31</v>
      </c>
      <c r="C18" s="22"/>
      <c r="D18" s="23" t="s">
        <v>23</v>
      </c>
      <c r="E18" s="23">
        <v>8000</v>
      </c>
      <c r="F18" s="23">
        <v>1000</v>
      </c>
      <c r="G18" s="23">
        <v>800</v>
      </c>
      <c r="H18" s="11">
        <f t="shared" si="0"/>
        <v>9800</v>
      </c>
      <c r="I18" s="24"/>
      <c r="J18" s="12"/>
      <c r="K18" s="13"/>
      <c r="L18" s="14"/>
      <c r="M18" s="15"/>
    </row>
    <row r="19" spans="1:13" ht="186" customHeight="1">
      <c r="A19" s="16">
        <v>17</v>
      </c>
      <c r="B19" s="28" t="s">
        <v>32</v>
      </c>
      <c r="C19" s="22"/>
      <c r="D19" s="23" t="s">
        <v>23</v>
      </c>
      <c r="E19" s="23">
        <v>0</v>
      </c>
      <c r="F19" s="23">
        <v>2500</v>
      </c>
      <c r="G19" s="23">
        <v>0</v>
      </c>
      <c r="H19" s="11">
        <f t="shared" si="0"/>
        <v>2500</v>
      </c>
      <c r="I19" s="24"/>
      <c r="J19" s="12"/>
      <c r="K19" s="13"/>
      <c r="L19" s="14"/>
      <c r="M19" s="15"/>
    </row>
    <row r="20" spans="1:13" ht="186" customHeight="1">
      <c r="A20" s="16">
        <v>18</v>
      </c>
      <c r="B20" s="25" t="s">
        <v>33</v>
      </c>
      <c r="C20" s="22"/>
      <c r="D20" s="23"/>
      <c r="E20" s="23">
        <v>600</v>
      </c>
      <c r="F20" s="23">
        <v>0</v>
      </c>
      <c r="G20" s="23">
        <v>0</v>
      </c>
      <c r="H20" s="11">
        <f t="shared" si="0"/>
        <v>600</v>
      </c>
      <c r="I20" s="24"/>
      <c r="J20" s="12"/>
      <c r="K20" s="13"/>
      <c r="L20" s="14"/>
      <c r="M20" s="15"/>
    </row>
    <row r="21" spans="1:13" ht="213.75" customHeight="1">
      <c r="A21" s="16">
        <v>19</v>
      </c>
      <c r="B21" s="25" t="s">
        <v>34</v>
      </c>
      <c r="C21" s="22"/>
      <c r="D21" s="23" t="s">
        <v>23</v>
      </c>
      <c r="E21" s="23">
        <v>450</v>
      </c>
      <c r="F21" s="23">
        <v>450</v>
      </c>
      <c r="G21" s="23">
        <v>80</v>
      </c>
      <c r="H21" s="11">
        <f t="shared" si="0"/>
        <v>980</v>
      </c>
      <c r="I21" s="24"/>
      <c r="J21" s="12"/>
      <c r="K21" s="13"/>
      <c r="L21" s="14"/>
      <c r="M21" s="15"/>
    </row>
    <row r="22" spans="1:13" ht="114.75" customHeight="1">
      <c r="A22" s="16">
        <v>20</v>
      </c>
      <c r="B22" s="25" t="s">
        <v>35</v>
      </c>
      <c r="C22" s="22"/>
      <c r="D22" s="23" t="s">
        <v>23</v>
      </c>
      <c r="E22" s="23">
        <v>300</v>
      </c>
      <c r="F22" s="23">
        <v>300</v>
      </c>
      <c r="G22" s="23">
        <v>50</v>
      </c>
      <c r="H22" s="11">
        <f t="shared" si="0"/>
        <v>650</v>
      </c>
      <c r="I22" s="24"/>
      <c r="J22" s="12"/>
      <c r="K22" s="13"/>
      <c r="L22" s="14"/>
      <c r="M22" s="15"/>
    </row>
    <row r="23" spans="1:13" ht="263.25" customHeight="1">
      <c r="A23" s="16">
        <v>21</v>
      </c>
      <c r="B23" s="29" t="s">
        <v>36</v>
      </c>
      <c r="C23" s="22"/>
      <c r="D23" s="23" t="s">
        <v>23</v>
      </c>
      <c r="E23" s="23">
        <v>500</v>
      </c>
      <c r="F23" s="23">
        <v>500</v>
      </c>
      <c r="G23" s="23">
        <v>850</v>
      </c>
      <c r="H23" s="11">
        <f t="shared" si="0"/>
        <v>1850</v>
      </c>
      <c r="I23" s="24"/>
      <c r="J23" s="12"/>
      <c r="K23" s="13"/>
      <c r="L23" s="14"/>
      <c r="M23" s="15"/>
    </row>
    <row r="24" spans="1:13" ht="161.25" customHeight="1">
      <c r="A24" s="16">
        <v>22</v>
      </c>
      <c r="B24" s="25" t="s">
        <v>37</v>
      </c>
      <c r="C24" s="22"/>
      <c r="D24" s="23" t="s">
        <v>23</v>
      </c>
      <c r="E24" s="23">
        <v>400</v>
      </c>
      <c r="F24" s="23">
        <v>400</v>
      </c>
      <c r="G24" s="23">
        <v>400</v>
      </c>
      <c r="H24" s="11">
        <f t="shared" si="0"/>
        <v>1200</v>
      </c>
      <c r="I24" s="24"/>
      <c r="J24" s="12"/>
      <c r="K24" s="13"/>
      <c r="L24" s="14"/>
      <c r="M24" s="15"/>
    </row>
    <row r="25" spans="1:13" ht="98.25" customHeight="1">
      <c r="A25" s="16">
        <v>23</v>
      </c>
      <c r="B25" s="30" t="s">
        <v>38</v>
      </c>
      <c r="C25" s="22"/>
      <c r="D25" s="23" t="s">
        <v>23</v>
      </c>
      <c r="E25" s="23">
        <v>0</v>
      </c>
      <c r="F25" s="23">
        <v>0</v>
      </c>
      <c r="G25" s="23">
        <v>60</v>
      </c>
      <c r="H25" s="11">
        <f t="shared" si="0"/>
        <v>60</v>
      </c>
      <c r="I25" s="24"/>
      <c r="J25" s="12"/>
      <c r="K25" s="13"/>
      <c r="L25" s="14"/>
      <c r="M25" s="15"/>
    </row>
    <row r="26" spans="1:13" ht="78" customHeight="1">
      <c r="A26" s="16">
        <v>24</v>
      </c>
      <c r="B26" s="30" t="s">
        <v>39</v>
      </c>
      <c r="C26" s="22"/>
      <c r="D26" s="23" t="s">
        <v>23</v>
      </c>
      <c r="E26" s="23">
        <v>0</v>
      </c>
      <c r="F26" s="23">
        <v>0</v>
      </c>
      <c r="G26" s="23">
        <v>200</v>
      </c>
      <c r="H26" s="11">
        <f t="shared" si="0"/>
        <v>200</v>
      </c>
      <c r="I26" s="24"/>
      <c r="J26" s="12"/>
      <c r="K26" s="13"/>
      <c r="L26" s="14"/>
      <c r="M26" s="15"/>
    </row>
    <row r="27" spans="1:13" s="33" customFormat="1" ht="99.75" customHeight="1">
      <c r="A27" s="16">
        <v>25</v>
      </c>
      <c r="B27" s="31" t="s">
        <v>40</v>
      </c>
      <c r="C27" s="32"/>
      <c r="D27" s="23" t="s">
        <v>23</v>
      </c>
      <c r="E27" s="23">
        <v>0</v>
      </c>
      <c r="F27" s="23">
        <v>2800</v>
      </c>
      <c r="G27" s="23">
        <v>500</v>
      </c>
      <c r="H27" s="11">
        <f t="shared" si="0"/>
        <v>3300</v>
      </c>
      <c r="I27" s="24"/>
      <c r="J27" s="12"/>
      <c r="K27" s="13"/>
      <c r="L27" s="14"/>
      <c r="M27" s="15"/>
    </row>
    <row r="28" spans="1:13" ht="75.75" customHeight="1">
      <c r="A28" s="16">
        <v>26</v>
      </c>
      <c r="B28" s="34" t="s">
        <v>41</v>
      </c>
      <c r="C28" s="22"/>
      <c r="D28" s="23" t="s">
        <v>23</v>
      </c>
      <c r="E28" s="23">
        <v>0</v>
      </c>
      <c r="F28" s="23">
        <v>0</v>
      </c>
      <c r="G28" s="23">
        <v>2000</v>
      </c>
      <c r="H28" s="11">
        <f t="shared" si="0"/>
        <v>2000</v>
      </c>
      <c r="I28" s="24"/>
      <c r="J28" s="12"/>
      <c r="K28" s="13"/>
      <c r="L28" s="14"/>
      <c r="M28" s="15"/>
    </row>
    <row r="29" spans="1:13" ht="102" customHeight="1">
      <c r="A29" s="16">
        <v>27</v>
      </c>
      <c r="B29" s="30" t="s">
        <v>42</v>
      </c>
      <c r="C29" s="22"/>
      <c r="D29" s="23" t="s">
        <v>23</v>
      </c>
      <c r="E29" s="23">
        <v>300</v>
      </c>
      <c r="F29" s="23">
        <v>450</v>
      </c>
      <c r="G29" s="23">
        <v>500</v>
      </c>
      <c r="H29" s="11">
        <f t="shared" si="0"/>
        <v>1250</v>
      </c>
      <c r="I29" s="24"/>
      <c r="J29" s="12"/>
      <c r="K29" s="13"/>
      <c r="L29" s="14"/>
      <c r="M29" s="15"/>
    </row>
    <row r="30" spans="1:20" ht="78.75" customHeight="1">
      <c r="A30" s="16">
        <v>28</v>
      </c>
      <c r="B30" s="30" t="s">
        <v>43</v>
      </c>
      <c r="C30" s="22"/>
      <c r="D30" s="23" t="s">
        <v>23</v>
      </c>
      <c r="E30" s="23">
        <v>0</v>
      </c>
      <c r="F30" s="23">
        <v>0</v>
      </c>
      <c r="G30" s="23">
        <v>500</v>
      </c>
      <c r="H30" s="11">
        <f t="shared" si="0"/>
        <v>500</v>
      </c>
      <c r="I30" s="24"/>
      <c r="J30" s="12"/>
      <c r="K30" s="13"/>
      <c r="L30" s="14"/>
      <c r="M30" s="15"/>
      <c r="T30" s="35" t="s">
        <v>44</v>
      </c>
    </row>
    <row r="31" spans="1:13" ht="87.75" customHeight="1">
      <c r="A31" s="16">
        <v>29</v>
      </c>
      <c r="B31" s="30" t="s">
        <v>45</v>
      </c>
      <c r="C31" s="22"/>
      <c r="D31" s="23" t="s">
        <v>23</v>
      </c>
      <c r="E31" s="23">
        <v>500</v>
      </c>
      <c r="F31" s="23">
        <v>6200</v>
      </c>
      <c r="G31" s="23">
        <v>2000</v>
      </c>
      <c r="H31" s="11">
        <f t="shared" si="0"/>
        <v>8700</v>
      </c>
      <c r="I31" s="24"/>
      <c r="J31" s="12"/>
      <c r="K31" s="13"/>
      <c r="L31" s="14"/>
      <c r="M31" s="15"/>
    </row>
    <row r="32" spans="1:13" s="33" customFormat="1" ht="91.5" customHeight="1">
      <c r="A32" s="16">
        <v>30</v>
      </c>
      <c r="B32" s="31" t="s">
        <v>46</v>
      </c>
      <c r="C32" s="32"/>
      <c r="D32" s="23" t="s">
        <v>23</v>
      </c>
      <c r="E32" s="23">
        <v>350</v>
      </c>
      <c r="F32" s="23">
        <v>350</v>
      </c>
      <c r="G32" s="23">
        <v>0</v>
      </c>
      <c r="H32" s="11">
        <f t="shared" si="0"/>
        <v>700</v>
      </c>
      <c r="I32" s="24"/>
      <c r="J32" s="12"/>
      <c r="K32" s="13"/>
      <c r="L32" s="14"/>
      <c r="M32" s="15"/>
    </row>
    <row r="33" spans="1:13" s="33" customFormat="1" ht="82.5" customHeight="1">
      <c r="A33" s="16">
        <v>31</v>
      </c>
      <c r="B33" s="31" t="s">
        <v>47</v>
      </c>
      <c r="C33" s="32"/>
      <c r="D33" s="23" t="s">
        <v>23</v>
      </c>
      <c r="E33" s="23">
        <v>7000</v>
      </c>
      <c r="F33" s="23">
        <v>1600</v>
      </c>
      <c r="G33" s="23">
        <v>0</v>
      </c>
      <c r="H33" s="11">
        <f t="shared" si="0"/>
        <v>8600</v>
      </c>
      <c r="I33" s="24"/>
      <c r="J33" s="12"/>
      <c r="K33" s="13"/>
      <c r="L33" s="14"/>
      <c r="M33" s="15"/>
    </row>
    <row r="34" spans="1:13" s="33" customFormat="1" ht="48.75" customHeight="1">
      <c r="A34" s="16">
        <v>32</v>
      </c>
      <c r="B34" s="31" t="s">
        <v>48</v>
      </c>
      <c r="C34" s="32"/>
      <c r="D34" s="23" t="s">
        <v>23</v>
      </c>
      <c r="E34" s="23">
        <v>1200</v>
      </c>
      <c r="F34" s="23">
        <v>0</v>
      </c>
      <c r="G34" s="23">
        <v>0</v>
      </c>
      <c r="H34" s="11">
        <f t="shared" si="0"/>
        <v>1200</v>
      </c>
      <c r="I34" s="24"/>
      <c r="J34" s="12"/>
      <c r="K34" s="13"/>
      <c r="L34" s="14"/>
      <c r="M34" s="15"/>
    </row>
    <row r="35" spans="1:13" ht="32.25" customHeight="1">
      <c r="A35" s="16">
        <v>33</v>
      </c>
      <c r="B35" s="36" t="s">
        <v>49</v>
      </c>
      <c r="C35" s="22"/>
      <c r="D35" s="23" t="s">
        <v>23</v>
      </c>
      <c r="E35" s="23">
        <v>3000</v>
      </c>
      <c r="F35" s="23">
        <v>0</v>
      </c>
      <c r="G35" s="23">
        <v>0</v>
      </c>
      <c r="H35" s="11">
        <f t="shared" si="0"/>
        <v>3000</v>
      </c>
      <c r="I35" s="24"/>
      <c r="J35" s="12"/>
      <c r="K35" s="13"/>
      <c r="L35" s="14"/>
      <c r="M35" s="15"/>
    </row>
    <row r="36" spans="1:13" s="38" customFormat="1" ht="36.75" customHeight="1">
      <c r="A36" s="78" t="s">
        <v>50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37">
        <f>SUM(L3:L35)</f>
        <v>0</v>
      </c>
      <c r="M36" s="37">
        <f>SUM(M3:M35)</f>
        <v>0</v>
      </c>
    </row>
    <row r="37" spans="2:7" ht="28.5" customHeight="1">
      <c r="B37" s="79" t="s">
        <v>51</v>
      </c>
      <c r="C37" s="79"/>
      <c r="D37" s="79"/>
      <c r="E37" s="79"/>
      <c r="F37" s="79"/>
      <c r="G37" s="79"/>
    </row>
    <row r="38" spans="2:13" ht="120.75" customHeight="1">
      <c r="B38" s="80" t="s">
        <v>52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</row>
  </sheetData>
  <sheetProtection selectLockedCells="1" selectUnlockedCells="1"/>
  <mergeCells count="4">
    <mergeCell ref="A1:M1"/>
    <mergeCell ref="A36:K36"/>
    <mergeCell ref="B37:G37"/>
    <mergeCell ref="B38:M38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="90" zoomScaleNormal="90" zoomScalePageLayoutView="0" workbookViewId="0" topLeftCell="A4">
      <selection activeCell="O3" sqref="O3"/>
    </sheetView>
  </sheetViews>
  <sheetFormatPr defaultColWidth="9.00390625" defaultRowHeight="14.25" customHeight="1"/>
  <cols>
    <col min="1" max="1" width="4.8515625" style="0" customWidth="1"/>
    <col min="2" max="2" width="63.140625" style="0" customWidth="1"/>
    <col min="3" max="3" width="10.7109375" style="0" customWidth="1"/>
    <col min="4" max="4" width="5.7109375" style="0" customWidth="1"/>
    <col min="5" max="7" width="9.00390625" style="0" customWidth="1"/>
    <col min="8" max="8" width="12.28125" style="0" customWidth="1"/>
    <col min="9" max="9" width="13.00390625" style="1" customWidth="1"/>
    <col min="10" max="10" width="9.00390625" style="1" customWidth="1"/>
    <col min="11" max="11" width="13.8515625" style="0" customWidth="1"/>
    <col min="12" max="12" width="15.57421875" style="0" customWidth="1"/>
    <col min="13" max="13" width="16.00390625" style="0" customWidth="1"/>
  </cols>
  <sheetData>
    <row r="1" spans="1:13" s="2" customFormat="1" ht="38.25" customHeight="1">
      <c r="A1" s="77" t="s">
        <v>53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s="6" customFormat="1" ht="37.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5" t="s">
        <v>9</v>
      </c>
      <c r="J2" s="5" t="s">
        <v>10</v>
      </c>
      <c r="K2" s="4" t="s">
        <v>11</v>
      </c>
      <c r="L2" s="4" t="s">
        <v>12</v>
      </c>
      <c r="M2" s="39" t="s">
        <v>13</v>
      </c>
    </row>
    <row r="3" spans="1:13" ht="196.5" customHeight="1">
      <c r="A3" s="7">
        <v>1</v>
      </c>
      <c r="B3" s="40" t="s">
        <v>54</v>
      </c>
      <c r="C3" s="9"/>
      <c r="D3" s="41" t="s">
        <v>23</v>
      </c>
      <c r="E3" s="41">
        <v>0</v>
      </c>
      <c r="F3" s="41">
        <v>0</v>
      </c>
      <c r="G3" s="41">
        <v>800</v>
      </c>
      <c r="H3" s="42">
        <f>E3+F3+G3</f>
        <v>800</v>
      </c>
      <c r="I3" s="43"/>
      <c r="J3" s="44"/>
      <c r="K3" s="45"/>
      <c r="L3" s="46"/>
      <c r="M3" s="47"/>
    </row>
    <row r="4" spans="1:13" ht="348" customHeight="1">
      <c r="A4" s="7">
        <v>2</v>
      </c>
      <c r="B4" s="48" t="s">
        <v>55</v>
      </c>
      <c r="C4" s="9"/>
      <c r="D4" s="41" t="s">
        <v>23</v>
      </c>
      <c r="E4" s="41">
        <v>0</v>
      </c>
      <c r="F4" s="41">
        <v>0</v>
      </c>
      <c r="G4" s="41">
        <v>200</v>
      </c>
      <c r="H4" s="42">
        <f>E4+F4+G4</f>
        <v>200</v>
      </c>
      <c r="I4" s="43"/>
      <c r="J4" s="44"/>
      <c r="K4" s="45"/>
      <c r="L4" s="46"/>
      <c r="M4" s="47"/>
    </row>
    <row r="5" spans="1:13" ht="303.75" customHeight="1">
      <c r="A5" s="16">
        <v>3</v>
      </c>
      <c r="B5" s="49" t="s">
        <v>56</v>
      </c>
      <c r="C5" s="18"/>
      <c r="D5" s="41" t="s">
        <v>23</v>
      </c>
      <c r="E5" s="41">
        <v>6500</v>
      </c>
      <c r="F5" s="41">
        <v>0</v>
      </c>
      <c r="G5" s="20">
        <v>5500</v>
      </c>
      <c r="H5" s="42">
        <f>E5+F5+G5</f>
        <v>12000</v>
      </c>
      <c r="I5" s="50"/>
      <c r="J5" s="44"/>
      <c r="K5" s="45"/>
      <c r="L5" s="46"/>
      <c r="M5" s="47"/>
    </row>
    <row r="6" spans="1:13" ht="63" customHeight="1">
      <c r="A6" s="7">
        <v>4</v>
      </c>
      <c r="B6" s="48" t="s">
        <v>57</v>
      </c>
      <c r="C6" s="22"/>
      <c r="D6" s="41" t="s">
        <v>23</v>
      </c>
      <c r="E6" s="41">
        <v>0</v>
      </c>
      <c r="F6" s="41">
        <v>0</v>
      </c>
      <c r="G6" s="51">
        <v>500</v>
      </c>
      <c r="H6" s="42">
        <f>E6+F6+G6</f>
        <v>500</v>
      </c>
      <c r="I6" s="52"/>
      <c r="J6" s="44"/>
      <c r="K6" s="45"/>
      <c r="L6" s="46"/>
      <c r="M6" s="47"/>
    </row>
    <row r="7" spans="1:13" s="38" customFormat="1" ht="33" customHeight="1">
      <c r="A7" s="78" t="s">
        <v>50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37">
        <f>SUM(L3:L6)</f>
        <v>0</v>
      </c>
      <c r="M7" s="53">
        <f>SUM(M3:M6)</f>
        <v>0</v>
      </c>
    </row>
    <row r="8" spans="2:13" ht="36.75" customHeight="1">
      <c r="B8" s="81" t="s">
        <v>51</v>
      </c>
      <c r="C8" s="81"/>
      <c r="D8" s="81"/>
      <c r="E8" s="81"/>
      <c r="F8" s="81"/>
      <c r="G8" s="81"/>
      <c r="M8" s="54"/>
    </row>
    <row r="9" spans="2:13" s="55" customFormat="1" ht="125.25" customHeight="1">
      <c r="B9" s="80" t="s">
        <v>58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</row>
  </sheetData>
  <sheetProtection selectLockedCells="1" selectUnlockedCells="1"/>
  <mergeCells count="4">
    <mergeCell ref="A1:M1"/>
    <mergeCell ref="A7:K7"/>
    <mergeCell ref="B8:G8"/>
    <mergeCell ref="B9:M9"/>
  </mergeCells>
  <printOptions/>
  <pageMargins left="0.7875" right="0.7875" top="1.0527777777777778" bottom="1.0527777777777778" header="0.7875" footer="0.7875"/>
  <pageSetup fitToHeight="0" fitToWidth="1"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="90" zoomScaleNormal="90" zoomScalePageLayoutView="0" workbookViewId="0" topLeftCell="A5">
      <selection activeCell="M14" sqref="M14"/>
    </sheetView>
  </sheetViews>
  <sheetFormatPr defaultColWidth="9.00390625" defaultRowHeight="14.25" customHeight="1"/>
  <cols>
    <col min="1" max="1" width="4.8515625" style="0" customWidth="1"/>
    <col min="2" max="2" width="71.28125" style="0" customWidth="1"/>
    <col min="3" max="3" width="10.7109375" style="0" customWidth="1"/>
    <col min="4" max="4" width="5.7109375" style="0" customWidth="1"/>
    <col min="5" max="7" width="9.00390625" style="0" customWidth="1"/>
    <col min="8" max="8" width="12.28125" style="0" customWidth="1"/>
    <col min="9" max="9" width="13.00390625" style="0" customWidth="1"/>
    <col min="10" max="10" width="9.00390625" style="1" customWidth="1"/>
    <col min="11" max="11" width="13.8515625" style="0" customWidth="1"/>
    <col min="12" max="12" width="20.28125" style="0" customWidth="1"/>
    <col min="13" max="13" width="26.421875" style="0" customWidth="1"/>
  </cols>
  <sheetData>
    <row r="1" spans="1:13" s="2" customFormat="1" ht="42.75" customHeight="1">
      <c r="A1" s="82" t="s">
        <v>59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s="6" customFormat="1" ht="37.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4" t="s">
        <v>11</v>
      </c>
      <c r="L2" s="56" t="s">
        <v>12</v>
      </c>
      <c r="M2" s="4" t="s">
        <v>13</v>
      </c>
    </row>
    <row r="3" spans="1:13" ht="409.5" customHeight="1">
      <c r="A3" s="7">
        <v>1</v>
      </c>
      <c r="B3" s="57" t="s">
        <v>60</v>
      </c>
      <c r="C3" s="9"/>
      <c r="D3" s="41" t="s">
        <v>23</v>
      </c>
      <c r="E3" s="41">
        <v>0</v>
      </c>
      <c r="F3" s="41">
        <v>0</v>
      </c>
      <c r="G3" s="41">
        <v>300</v>
      </c>
      <c r="H3" s="42">
        <f>E3+F3+G3</f>
        <v>300</v>
      </c>
      <c r="I3" s="43"/>
      <c r="J3" s="44"/>
      <c r="K3" s="45"/>
      <c r="L3" s="46"/>
      <c r="M3" s="47"/>
    </row>
    <row r="4" spans="1:13" ht="214.5" customHeight="1">
      <c r="A4" s="7">
        <v>2</v>
      </c>
      <c r="B4" s="29" t="s">
        <v>61</v>
      </c>
      <c r="C4" s="9"/>
      <c r="D4" s="41" t="s">
        <v>23</v>
      </c>
      <c r="E4" s="41">
        <v>0</v>
      </c>
      <c r="F4" s="41">
        <v>0</v>
      </c>
      <c r="G4" s="41">
        <v>700</v>
      </c>
      <c r="H4" s="42">
        <f>E4+F4+G4</f>
        <v>700</v>
      </c>
      <c r="I4" s="43"/>
      <c r="J4" s="44"/>
      <c r="K4" s="45"/>
      <c r="L4" s="46"/>
      <c r="M4" s="47"/>
    </row>
    <row r="5" spans="1:13" s="38" customFormat="1" ht="41.25" customHeight="1">
      <c r="A5" s="78" t="s">
        <v>50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37">
        <f>SUM(L3:L4)</f>
        <v>0</v>
      </c>
      <c r="M5" s="53">
        <f>SUM(M3:M4)</f>
        <v>0</v>
      </c>
    </row>
    <row r="6" spans="2:7" ht="24" customHeight="1">
      <c r="B6" s="81" t="s">
        <v>51</v>
      </c>
      <c r="C6" s="81"/>
      <c r="D6" s="81"/>
      <c r="E6" s="81"/>
      <c r="F6" s="81"/>
      <c r="G6" s="81"/>
    </row>
    <row r="7" spans="2:13" s="55" customFormat="1" ht="114" customHeight="1">
      <c r="B7" s="80" t="s">
        <v>58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</row>
  </sheetData>
  <sheetProtection selectLockedCells="1" selectUnlockedCells="1"/>
  <mergeCells count="4">
    <mergeCell ref="A1:M1"/>
    <mergeCell ref="A5:K5"/>
    <mergeCell ref="B6:G6"/>
    <mergeCell ref="B7:M7"/>
  </mergeCells>
  <printOptions/>
  <pageMargins left="0.7875" right="0.7875" top="1.0527777777777778" bottom="1.0527777777777778" header="0.7875" footer="0.7875"/>
  <pageSetup fitToHeight="0" fitToWidth="1"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PageLayoutView="0" workbookViewId="0" topLeftCell="A1">
      <selection activeCell="P4" sqref="P4"/>
    </sheetView>
  </sheetViews>
  <sheetFormatPr defaultColWidth="9.00390625" defaultRowHeight="12.75"/>
  <cols>
    <col min="1" max="1" width="4.421875" style="0" customWidth="1"/>
    <col min="2" max="2" width="44.7109375" style="0" customWidth="1"/>
    <col min="3" max="3" width="10.28125" style="0" customWidth="1"/>
    <col min="4" max="11" width="9.00390625" style="0" customWidth="1"/>
    <col min="12" max="12" width="13.57421875" style="0" customWidth="1"/>
    <col min="13" max="13" width="13.8515625" style="0" customWidth="1"/>
  </cols>
  <sheetData>
    <row r="1" spans="1:13" s="58" customFormat="1" ht="34.5" customHeight="1">
      <c r="A1" s="83" t="s">
        <v>62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s="61" customFormat="1" ht="94.5" customHeight="1">
      <c r="A2" s="59" t="s">
        <v>1</v>
      </c>
      <c r="B2" s="59" t="s">
        <v>63</v>
      </c>
      <c r="C2" s="59" t="s">
        <v>64</v>
      </c>
      <c r="D2" s="59" t="s">
        <v>4</v>
      </c>
      <c r="E2" s="59" t="s">
        <v>5</v>
      </c>
      <c r="F2" s="59" t="s">
        <v>6</v>
      </c>
      <c r="G2" s="59" t="s">
        <v>7</v>
      </c>
      <c r="H2" s="59" t="s">
        <v>8</v>
      </c>
      <c r="I2" s="59" t="s">
        <v>9</v>
      </c>
      <c r="J2" s="59" t="s">
        <v>10</v>
      </c>
      <c r="K2" s="59" t="s">
        <v>11</v>
      </c>
      <c r="L2" s="59" t="s">
        <v>12</v>
      </c>
      <c r="M2" s="60" t="s">
        <v>13</v>
      </c>
    </row>
    <row r="3" spans="1:13" ht="92.25" customHeight="1">
      <c r="A3" s="62">
        <v>1</v>
      </c>
      <c r="B3" s="63" t="s">
        <v>65</v>
      </c>
      <c r="C3" s="64"/>
      <c r="D3" s="65" t="s">
        <v>66</v>
      </c>
      <c r="E3" s="65">
        <v>800</v>
      </c>
      <c r="F3" s="65">
        <v>0</v>
      </c>
      <c r="G3" s="65">
        <v>0</v>
      </c>
      <c r="H3" s="66">
        <v>800</v>
      </c>
      <c r="I3" s="21"/>
      <c r="J3" s="21"/>
      <c r="K3" s="21"/>
      <c r="L3" s="21"/>
      <c r="M3" s="21"/>
    </row>
    <row r="4" spans="1:13" ht="78" customHeight="1">
      <c r="A4" s="62">
        <v>2</v>
      </c>
      <c r="B4" s="63" t="s">
        <v>67</v>
      </c>
      <c r="C4" s="64"/>
      <c r="D4" s="65" t="s">
        <v>66</v>
      </c>
      <c r="E4" s="65">
        <v>500</v>
      </c>
      <c r="F4" s="65">
        <v>0</v>
      </c>
      <c r="G4" s="65">
        <v>0</v>
      </c>
      <c r="H4" s="66">
        <f>E4+F4+G4</f>
        <v>500</v>
      </c>
      <c r="I4" s="21"/>
      <c r="J4" s="21"/>
      <c r="K4" s="21"/>
      <c r="L4" s="21"/>
      <c r="M4" s="21"/>
    </row>
    <row r="5" spans="1:13" ht="336" customHeight="1">
      <c r="A5" s="62">
        <v>3</v>
      </c>
      <c r="B5" s="67" t="s">
        <v>68</v>
      </c>
      <c r="C5" s="64"/>
      <c r="D5" s="65" t="s">
        <v>15</v>
      </c>
      <c r="E5" s="65">
        <v>120</v>
      </c>
      <c r="F5" s="65">
        <v>0</v>
      </c>
      <c r="G5" s="65">
        <v>0</v>
      </c>
      <c r="H5" s="66">
        <f>E5+F5+G5</f>
        <v>120</v>
      </c>
      <c r="I5" s="21"/>
      <c r="J5" s="21"/>
      <c r="K5" s="21"/>
      <c r="L5" s="21"/>
      <c r="M5" s="21"/>
    </row>
    <row r="6" spans="1:13" ht="255">
      <c r="A6" s="62">
        <v>4</v>
      </c>
      <c r="B6" s="67" t="s">
        <v>69</v>
      </c>
      <c r="C6" s="64"/>
      <c r="D6" s="65" t="s">
        <v>70</v>
      </c>
      <c r="E6" s="65">
        <v>500</v>
      </c>
      <c r="F6" s="65">
        <v>0</v>
      </c>
      <c r="G6" s="65">
        <v>0</v>
      </c>
      <c r="H6" s="66">
        <f>E6+F6+G6</f>
        <v>500</v>
      </c>
      <c r="I6" s="21"/>
      <c r="J6" s="21"/>
      <c r="K6" s="21"/>
      <c r="L6" s="21"/>
      <c r="M6" s="21"/>
    </row>
    <row r="7" spans="1:13" ht="25.5">
      <c r="A7" s="62">
        <v>5</v>
      </c>
      <c r="B7" s="63" t="s">
        <v>71</v>
      </c>
      <c r="C7" s="64"/>
      <c r="D7" s="65" t="s">
        <v>66</v>
      </c>
      <c r="E7" s="65">
        <v>1000</v>
      </c>
      <c r="F7" s="65">
        <v>0</v>
      </c>
      <c r="G7" s="65">
        <v>0</v>
      </c>
      <c r="H7" s="66">
        <v>1000</v>
      </c>
      <c r="I7" s="21"/>
      <c r="J7" s="21"/>
      <c r="K7" s="21"/>
      <c r="L7" s="21"/>
      <c r="M7" s="21"/>
    </row>
    <row r="8" spans="1:13" ht="25.5">
      <c r="A8" s="62">
        <v>6</v>
      </c>
      <c r="B8" s="68" t="s">
        <v>72</v>
      </c>
      <c r="C8" s="64"/>
      <c r="D8" s="65" t="s">
        <v>66</v>
      </c>
      <c r="E8" s="65">
        <v>200</v>
      </c>
      <c r="F8" s="65">
        <v>0</v>
      </c>
      <c r="G8" s="65">
        <v>0</v>
      </c>
      <c r="H8" s="66">
        <v>200</v>
      </c>
      <c r="I8" s="21"/>
      <c r="J8" s="21"/>
      <c r="K8" s="21"/>
      <c r="L8" s="21"/>
      <c r="M8" s="21"/>
    </row>
    <row r="9" spans="1:13" ht="36" customHeight="1">
      <c r="A9" s="84" t="s">
        <v>50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69">
        <f>SUM(L3:L8)</f>
        <v>0</v>
      </c>
      <c r="M9" s="69">
        <f>SUM(M3:M8)</f>
        <v>0</v>
      </c>
    </row>
  </sheetData>
  <sheetProtection selectLockedCells="1" selectUnlockedCells="1"/>
  <mergeCells count="2">
    <mergeCell ref="A1:M1"/>
    <mergeCell ref="A9:K9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5.57421875" style="0" customWidth="1"/>
    <col min="2" max="2" width="29.57421875" style="0" customWidth="1"/>
    <col min="3" max="3" width="18.28125" style="0" customWidth="1"/>
    <col min="4" max="4" width="21.7109375" style="0" customWidth="1"/>
  </cols>
  <sheetData>
    <row r="1" spans="1:4" s="72" customFormat="1" ht="48.75" customHeight="1">
      <c r="A1" s="70" t="s">
        <v>1</v>
      </c>
      <c r="B1" s="70" t="s">
        <v>73</v>
      </c>
      <c r="C1" s="71" t="s">
        <v>12</v>
      </c>
      <c r="D1" s="71" t="s">
        <v>13</v>
      </c>
    </row>
    <row r="2" spans="1:4" ht="30">
      <c r="A2" s="73">
        <v>1</v>
      </c>
      <c r="B2" s="74" t="s">
        <v>74</v>
      </c>
      <c r="C2" s="75">
        <f>'Pakiet 1'!L36</f>
        <v>0</v>
      </c>
      <c r="D2" s="75">
        <f>'Pakiet 1'!M36</f>
        <v>0</v>
      </c>
    </row>
    <row r="3" spans="1:4" ht="30">
      <c r="A3" s="73">
        <v>2</v>
      </c>
      <c r="B3" s="74" t="s">
        <v>75</v>
      </c>
      <c r="C3" s="75">
        <f>'Pakiet 2'!L7</f>
        <v>0</v>
      </c>
      <c r="D3" s="75">
        <f>'Pakiet 2'!M7</f>
        <v>0</v>
      </c>
    </row>
    <row r="4" spans="1:4" ht="30">
      <c r="A4" s="73">
        <v>3</v>
      </c>
      <c r="B4" s="74" t="s">
        <v>76</v>
      </c>
      <c r="C4" s="75">
        <f>'Pakiet 3'!L5</f>
        <v>0</v>
      </c>
      <c r="D4" s="75">
        <f>'Pakiet 3'!M5</f>
        <v>0</v>
      </c>
    </row>
    <row r="5" spans="1:4" ht="40.5" customHeight="1">
      <c r="A5" s="73">
        <v>4</v>
      </c>
      <c r="B5" s="74" t="s">
        <v>77</v>
      </c>
      <c r="C5" s="75">
        <v>0</v>
      </c>
      <c r="D5" s="75">
        <f>'Pakiet 4'!M9</f>
        <v>0</v>
      </c>
    </row>
    <row r="6" spans="1:4" s="72" customFormat="1" ht="46.5" customHeight="1">
      <c r="A6" s="78" t="s">
        <v>50</v>
      </c>
      <c r="B6" s="78"/>
      <c r="C6" s="76">
        <f>SUM(C2:C5)</f>
        <v>0</v>
      </c>
      <c r="D6" s="76">
        <f>SUM(D2:D5)</f>
        <v>0</v>
      </c>
    </row>
  </sheetData>
  <sheetProtection selectLockedCells="1" selectUnlockedCells="1"/>
  <mergeCells count="1">
    <mergeCell ref="A6:B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2019-12-11T11:21:10Z</dcterms:created>
  <dcterms:modified xsi:type="dcterms:W3CDTF">2019-12-11T11:21:10Z</dcterms:modified>
  <cp:category/>
  <cp:version/>
  <cp:contentType/>
  <cp:contentStatus/>
</cp:coreProperties>
</file>