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Dostawa" sheetId="1" r:id="rId1"/>
  </sheets>
  <definedNames/>
  <calcPr fullCalcOnLoad="1"/>
</workbook>
</file>

<file path=xl/sharedStrings.xml><?xml version="1.0" encoding="utf-8"?>
<sst xmlns="http://schemas.openxmlformats.org/spreadsheetml/2006/main" count="223" uniqueCount="43">
  <si>
    <t>l.p.</t>
  </si>
  <si>
    <t>Opis przedmiotu zamówienia</t>
  </si>
  <si>
    <t>Jednostka miary</t>
  </si>
  <si>
    <t>Cena jed. netto wg j.m.</t>
  </si>
  <si>
    <t>Wartość netto
(bez VAT)</t>
  </si>
  <si>
    <t>Stawka podatku
VAT (w %)</t>
  </si>
  <si>
    <t>Wartość brutto (z VAT)</t>
  </si>
  <si>
    <t>xx</t>
  </si>
  <si>
    <t>Łączna wartość:</t>
  </si>
  <si>
    <t>Grupa taryfowa C11</t>
  </si>
  <si>
    <t>Dostawa energii elektrycznej - taryfa cała doba</t>
  </si>
  <si>
    <t>ŁĄCZNA WARTOŚĆ ZA DOSTAWĘ ENERGII ELEKTRYCZNEJ NA WSZYSTKIE OBIEKTY:</t>
  </si>
  <si>
    <t>Przewidywana ilość zużycia w okresie trwania umowy 
/ilość opłat za obsługę</t>
  </si>
  <si>
    <t>Przewidywana ilość zużycia w okresie trwania umowy</t>
  </si>
  <si>
    <t>Wypełniając wersję elektroniczną w rubrykach należy wpisywac tylko cyfry, przykład: stawka podatku VAT% - należy wpisać tylko cyfrę np.: 23.</t>
  </si>
  <si>
    <t>………………………………………………………………..
podpis WYKONAWCY</t>
  </si>
  <si>
    <r>
      <rPr>
        <sz val="11"/>
        <rFont val="Times New Roman"/>
        <family val="1"/>
      </rPr>
      <t>dodatek nr 2 do SWZ dot., postępowania na dostawę energii elektrycznej na potrzeby SPZOZ w Sulęcinie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Nr sprawy ZP/N/09/22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</t>
    </r>
  </si>
  <si>
    <t>I. Miejsce dostarczania energii elektrycznej: Lecznictwo Szpitalne przy ul. Witosa 4, 69-200 Sulęcin</t>
  </si>
  <si>
    <t xml:space="preserve">Grupa taryfowa B21      </t>
  </si>
  <si>
    <t>kWh</t>
  </si>
  <si>
    <t xml:space="preserve">Opłata za obsługę handlową  [zł/m-c] </t>
  </si>
  <si>
    <t>II. Miejsce dostarczania energii elektrycznej: Budynek administracji przy ul. Witosa 7, 69-200 Sulęcin</t>
  </si>
  <si>
    <t>Grupa taryfowa C 11</t>
  </si>
  <si>
    <t>III. Miejsce dostarczania energii elektrycznej: Przychodnia lekarska ul. Dudka 13, 69-200 Sulęcin</t>
  </si>
  <si>
    <t>IV. Miejsce dostarczania energii elektrycznej: Przychodnia lekarska ul. Dudka 15, 69-200 Sulęcin</t>
  </si>
  <si>
    <t xml:space="preserve">Grupa taryfowa C 11    </t>
  </si>
  <si>
    <t>Grupa taryfowa G11</t>
  </si>
  <si>
    <t>V. Miejsce dostarczania energii elektrycznej: Mieszkanie służbowe ul. Dudka 15/ 1, 69-200 Sulęcin</t>
  </si>
  <si>
    <t>Dostawa energii elektrycznej - strefa  strefa pozaszczytowa</t>
  </si>
  <si>
    <t>Dostawa energii elektrycznej - taryfa szczytowa</t>
  </si>
  <si>
    <t>Grupa taryfowa G12</t>
  </si>
  <si>
    <t>VI. Miejsce dostarczania energii:  Mieszkanie służbowe ul. Dudka 15/2, 69-200 Sulęcin</t>
  </si>
  <si>
    <t>VII. Miejsce dostarczania energii:  Klatka schodowa, ul. Dudka 15 1-2, 69-200 Sulęcin</t>
  </si>
  <si>
    <t>Grupa taryfowa C 12A</t>
  </si>
  <si>
    <t>VIII. Miejsce dostarczania energii:  Poznańska 8,  ul. Poznańska 8, 69-200 Sulęcin</t>
  </si>
  <si>
    <t>IX. Miejsce dostarczania energii elektrycznej: Mieszkanie służbowe ul. Poznańska 8, 69-200 Sulęcin</t>
  </si>
  <si>
    <t>X. Miejsce dostarczania energii elektrycznej: Mieszkanie służbowe ul. Poznańska 8/1 , 69-200 Sulęcin</t>
  </si>
  <si>
    <t>XI. Miejsce dostarczania energii elektrycznej: Mieszkanie służbowe ul. Poznańska 8/2 , 69-200 Sulęcin</t>
  </si>
  <si>
    <t>XII. Miejsce dostarczania energii elektrycznej: Mieszkanie służbowe ul. Poznańska 8/3 , 69-200 Sulęcin</t>
  </si>
  <si>
    <t>Grupa taryfowa G 11K</t>
  </si>
  <si>
    <t>XIII. Miejsce dostarczania energii elektrycznej: Warsztat, ul. Poznańska 8 , 69-200 Sulęcin</t>
  </si>
  <si>
    <t>XIV. Miejsce dostarczania energii:  Magazyn,  ul. Poznańska 17a, 69-200 Sulęcin</t>
  </si>
  <si>
    <t>ZAKUP ENERGII ELEKTRYCZNEJ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</si>
</sst>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[$-415]d\ mmmm\ yyyy"/>
    <numFmt numFmtId="168" formatCode="#,##0.00000"/>
    <numFmt numFmtId="169" formatCode="0.00000"/>
    <numFmt numFmtId="170" formatCode="_-* #,##0\ &quot;zł&quot;_-;\-* #,##0\ &quot;zł&quot;_-;_-* &quot;-&quot;\ &quot;zł&quot;_-;_-@_-"/>
  </numFmts>
  <fonts count="31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Arial CE"/>
      <family val="0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20" fillId="0" borderId="0" xfId="0" applyFont="1" applyBorder="1" applyAlignment="1">
      <alignment vertical="center" wrapText="1"/>
    </xf>
    <xf numFmtId="0" fontId="20" fillId="4" borderId="10" xfId="0" applyFont="1" applyFill="1" applyBorder="1" applyAlignment="1">
      <alignment vertical="top"/>
    </xf>
    <xf numFmtId="0" fontId="22" fillId="4" borderId="11" xfId="0" applyFont="1" applyFill="1" applyBorder="1" applyAlignment="1">
      <alignment vertical="top" wrapText="1"/>
    </xf>
    <xf numFmtId="0" fontId="22" fillId="4" borderId="12" xfId="0" applyFont="1" applyFill="1" applyBorder="1" applyAlignment="1">
      <alignment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4" fontId="19" fillId="0" borderId="13" xfId="58" applyNumberFormat="1" applyFont="1" applyFill="1" applyBorder="1" applyAlignment="1" applyProtection="1">
      <alignment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4" fontId="24" fillId="0" borderId="13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0" borderId="13" xfId="58" applyNumberFormat="1" applyFont="1" applyFill="1" applyBorder="1" applyAlignment="1" applyProtection="1">
      <alignment vertical="center"/>
      <protection/>
    </xf>
    <xf numFmtId="0" fontId="20" fillId="4" borderId="11" xfId="0" applyFont="1" applyFill="1" applyBorder="1" applyAlignment="1">
      <alignment vertical="top" wrapText="1"/>
    </xf>
    <xf numFmtId="0" fontId="20" fillId="4" borderId="12" xfId="0" applyFont="1" applyFill="1" applyBorder="1" applyAlignment="1">
      <alignment vertical="top" wrapText="1"/>
    </xf>
    <xf numFmtId="3" fontId="20" fillId="24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4" fontId="19" fillId="20" borderId="14" xfId="0" applyNumberFormat="1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168" fontId="19" fillId="0" borderId="13" xfId="0" applyNumberFormat="1" applyFont="1" applyBorder="1" applyAlignment="1">
      <alignment horizontal="right" vertical="center"/>
    </xf>
    <xf numFmtId="168" fontId="19" fillId="24" borderId="13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3" fillId="24" borderId="13" xfId="0" applyFont="1" applyFill="1" applyBorder="1" applyAlignment="1">
      <alignment horizontal="left" vertical="top"/>
    </xf>
    <xf numFmtId="0" fontId="21" fillId="24" borderId="13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left" vertical="center" wrapText="1"/>
    </xf>
    <xf numFmtId="4" fontId="22" fillId="25" borderId="18" xfId="0" applyNumberFormat="1" applyFont="1" applyFill="1" applyBorder="1" applyAlignment="1">
      <alignment horizontal="center" vertical="center" wrapText="1"/>
    </xf>
    <xf numFmtId="4" fontId="22" fillId="25" borderId="19" xfId="0" applyNumberFormat="1" applyFont="1" applyFill="1" applyBorder="1" applyAlignment="1">
      <alignment horizontal="center" vertical="center" wrapText="1"/>
    </xf>
    <xf numFmtId="4" fontId="22" fillId="25" borderId="2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/>
    </xf>
    <xf numFmtId="4" fontId="20" fillId="4" borderId="21" xfId="0" applyNumberFormat="1" applyFont="1" applyFill="1" applyBorder="1" applyAlignment="1">
      <alignment vertical="center"/>
    </xf>
    <xf numFmtId="0" fontId="19" fillId="0" borderId="11" xfId="0" applyFont="1" applyBorder="1" applyAlignment="1">
      <alignment/>
    </xf>
    <xf numFmtId="0" fontId="30" fillId="0" borderId="0" xfId="0" applyFont="1" applyAlignment="1">
      <alignment/>
    </xf>
    <xf numFmtId="3" fontId="19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96"/>
  <sheetViews>
    <sheetView tabSelected="1" zoomScalePageLayoutView="0" workbookViewId="0" topLeftCell="A85">
      <selection activeCell="B7" sqref="B7"/>
    </sheetView>
  </sheetViews>
  <sheetFormatPr defaultColWidth="9.125" defaultRowHeight="12.75"/>
  <cols>
    <col min="1" max="1" width="4.125" style="1" customWidth="1"/>
    <col min="2" max="2" width="51.625" style="1" customWidth="1"/>
    <col min="3" max="3" width="9.50390625" style="1" customWidth="1"/>
    <col min="4" max="4" width="26.50390625" style="1" customWidth="1"/>
    <col min="5" max="5" width="11.00390625" style="1" customWidth="1"/>
    <col min="6" max="6" width="13.875" style="1" customWidth="1"/>
    <col min="7" max="7" width="8.875" style="1" customWidth="1"/>
    <col min="8" max="8" width="13.625" style="2" customWidth="1"/>
    <col min="9" max="16384" width="9.125" style="1" customWidth="1"/>
  </cols>
  <sheetData>
    <row r="1" spans="1:9" ht="65.25" customHeight="1">
      <c r="A1" s="37" t="s">
        <v>16</v>
      </c>
      <c r="B1" s="37"/>
      <c r="C1" s="37"/>
      <c r="D1" s="37"/>
      <c r="E1" s="37"/>
      <c r="F1" s="37"/>
      <c r="G1" s="37"/>
      <c r="H1" s="37"/>
      <c r="I1" s="3"/>
    </row>
    <row r="2" spans="1:9" ht="26.25" customHeight="1">
      <c r="A2" s="40" t="s">
        <v>42</v>
      </c>
      <c r="B2" s="39"/>
      <c r="C2" s="39"/>
      <c r="D2" s="39"/>
      <c r="E2" s="39"/>
      <c r="F2" s="39"/>
      <c r="G2" s="39"/>
      <c r="H2" s="38"/>
      <c r="I2" s="3"/>
    </row>
    <row r="3" spans="1:8" ht="24" customHeight="1">
      <c r="A3" s="4" t="s">
        <v>17</v>
      </c>
      <c r="B3" s="5"/>
      <c r="C3" s="5"/>
      <c r="D3" s="5"/>
      <c r="E3" s="5"/>
      <c r="F3" s="5"/>
      <c r="G3" s="5"/>
      <c r="H3" s="6"/>
    </row>
    <row r="4" spans="1:8" ht="17.25" customHeight="1">
      <c r="A4" s="34" t="s">
        <v>18</v>
      </c>
      <c r="B4" s="34"/>
      <c r="C4" s="34"/>
      <c r="D4" s="34"/>
      <c r="E4" s="34"/>
      <c r="F4" s="34"/>
      <c r="G4" s="34"/>
      <c r="H4" s="34"/>
    </row>
    <row r="5" spans="1:8" ht="57" customHeight="1">
      <c r="A5" s="24" t="s">
        <v>0</v>
      </c>
      <c r="B5" s="25" t="s">
        <v>1</v>
      </c>
      <c r="C5" s="24" t="s">
        <v>2</v>
      </c>
      <c r="D5" s="24" t="s">
        <v>12</v>
      </c>
      <c r="E5" s="24" t="s">
        <v>3</v>
      </c>
      <c r="F5" s="26" t="s">
        <v>4</v>
      </c>
      <c r="G5" s="27" t="s">
        <v>5</v>
      </c>
      <c r="H5" s="26" t="s">
        <v>6</v>
      </c>
    </row>
    <row r="6" spans="1:8" ht="24" customHeight="1">
      <c r="A6" s="7">
        <v>1</v>
      </c>
      <c r="B6" s="8" t="s">
        <v>10</v>
      </c>
      <c r="C6" s="7" t="s">
        <v>19</v>
      </c>
      <c r="D6" s="9">
        <v>1020000</v>
      </c>
      <c r="E6" s="30"/>
      <c r="F6" s="10">
        <f>D6*E6</f>
        <v>0</v>
      </c>
      <c r="G6" s="11"/>
      <c r="H6" s="12">
        <f>ROUND(F6*G6/100,2)+F6</f>
        <v>0</v>
      </c>
    </row>
    <row r="7" spans="1:8" ht="26.25" customHeight="1">
      <c r="A7" s="13">
        <v>2</v>
      </c>
      <c r="B7" s="14" t="s">
        <v>20</v>
      </c>
      <c r="C7" s="15" t="s">
        <v>7</v>
      </c>
      <c r="D7" s="16">
        <v>12</v>
      </c>
      <c r="E7" s="31"/>
      <c r="F7" s="10">
        <f>D7*E7</f>
        <v>0</v>
      </c>
      <c r="G7" s="11"/>
      <c r="H7" s="12">
        <f>ROUND(F7*G7/100,2)+F7</f>
        <v>0</v>
      </c>
    </row>
    <row r="8" spans="1:8" ht="22.5" customHeight="1">
      <c r="A8" s="35" t="s">
        <v>8</v>
      </c>
      <c r="B8" s="35"/>
      <c r="C8" s="35"/>
      <c r="D8" s="35"/>
      <c r="E8" s="35"/>
      <c r="F8" s="17">
        <f>SUM(F6:F7)</f>
        <v>0</v>
      </c>
      <c r="G8" s="18"/>
      <c r="H8" s="19">
        <f>SUM(H6:H7)</f>
        <v>0</v>
      </c>
    </row>
    <row r="9" spans="1:8" ht="27.75" customHeight="1">
      <c r="A9" s="4" t="s">
        <v>21</v>
      </c>
      <c r="B9" s="5"/>
      <c r="C9" s="5"/>
      <c r="D9" s="5"/>
      <c r="E9" s="5"/>
      <c r="F9" s="5"/>
      <c r="G9" s="5"/>
      <c r="H9" s="6"/>
    </row>
    <row r="10" spans="1:8" ht="17.25" customHeight="1">
      <c r="A10" s="34" t="s">
        <v>22</v>
      </c>
      <c r="B10" s="34"/>
      <c r="C10" s="34"/>
      <c r="D10" s="34"/>
      <c r="E10" s="34"/>
      <c r="F10" s="34"/>
      <c r="G10" s="34"/>
      <c r="H10" s="34"/>
    </row>
    <row r="11" spans="1:8" ht="56.25" customHeight="1">
      <c r="A11" s="24" t="s">
        <v>0</v>
      </c>
      <c r="B11" s="25" t="s">
        <v>1</v>
      </c>
      <c r="C11" s="24" t="s">
        <v>2</v>
      </c>
      <c r="D11" s="24" t="s">
        <v>12</v>
      </c>
      <c r="E11" s="24" t="s">
        <v>3</v>
      </c>
      <c r="F11" s="26" t="s">
        <v>4</v>
      </c>
      <c r="G11" s="27" t="s">
        <v>5</v>
      </c>
      <c r="H11" s="26" t="s">
        <v>6</v>
      </c>
    </row>
    <row r="12" spans="1:8" ht="24" customHeight="1">
      <c r="A12" s="7">
        <v>1</v>
      </c>
      <c r="B12" s="8" t="s">
        <v>10</v>
      </c>
      <c r="C12" s="7" t="s">
        <v>19</v>
      </c>
      <c r="D12" s="9">
        <v>23250</v>
      </c>
      <c r="E12" s="30"/>
      <c r="F12" s="10">
        <f>D12*E12</f>
        <v>0</v>
      </c>
      <c r="G12" s="11"/>
      <c r="H12" s="12">
        <f>ROUND(F12*G12/100,2)+F12</f>
        <v>0</v>
      </c>
    </row>
    <row r="13" spans="1:8" ht="24" customHeight="1">
      <c r="A13" s="13">
        <v>2</v>
      </c>
      <c r="B13" s="14" t="s">
        <v>20</v>
      </c>
      <c r="C13" s="15" t="s">
        <v>7</v>
      </c>
      <c r="D13" s="9">
        <v>12</v>
      </c>
      <c r="E13" s="30"/>
      <c r="F13" s="10">
        <f>D13*E13</f>
        <v>0</v>
      </c>
      <c r="G13" s="11"/>
      <c r="H13" s="12">
        <f>ROUND(F13*G13/100,2)+F13</f>
        <v>0</v>
      </c>
    </row>
    <row r="14" spans="1:8" ht="24" customHeight="1">
      <c r="A14" s="35" t="s">
        <v>8</v>
      </c>
      <c r="B14" s="35"/>
      <c r="C14" s="35"/>
      <c r="D14" s="35"/>
      <c r="E14" s="35"/>
      <c r="F14" s="17">
        <f>SUM(F12:F13)</f>
        <v>0</v>
      </c>
      <c r="G14" s="18"/>
      <c r="H14" s="19">
        <f>SUM(H12:H13)</f>
        <v>0</v>
      </c>
    </row>
    <row r="15" spans="1:8" ht="30.75" customHeight="1">
      <c r="A15" s="4" t="s">
        <v>23</v>
      </c>
      <c r="B15" s="5"/>
      <c r="C15" s="5"/>
      <c r="D15" s="5"/>
      <c r="E15" s="5"/>
      <c r="F15" s="5"/>
      <c r="G15" s="5"/>
      <c r="H15" s="6"/>
    </row>
    <row r="16" spans="1:8" ht="16.5" customHeight="1">
      <c r="A16" s="34" t="s">
        <v>22</v>
      </c>
      <c r="B16" s="34"/>
      <c r="C16" s="34"/>
      <c r="D16" s="34"/>
      <c r="E16" s="34"/>
      <c r="F16" s="34"/>
      <c r="G16" s="34"/>
      <c r="H16" s="34"/>
    </row>
    <row r="17" spans="1:8" ht="50.25" customHeight="1">
      <c r="A17" s="24" t="s">
        <v>0</v>
      </c>
      <c r="B17" s="25" t="s">
        <v>1</v>
      </c>
      <c r="C17" s="24" t="s">
        <v>2</v>
      </c>
      <c r="D17" s="24" t="s">
        <v>13</v>
      </c>
      <c r="E17" s="24" t="s">
        <v>3</v>
      </c>
      <c r="F17" s="26" t="s">
        <v>4</v>
      </c>
      <c r="G17" s="27" t="s">
        <v>5</v>
      </c>
      <c r="H17" s="26" t="s">
        <v>6</v>
      </c>
    </row>
    <row r="18" spans="1:8" ht="30.75" customHeight="1">
      <c r="A18" s="7">
        <v>1</v>
      </c>
      <c r="B18" s="8" t="s">
        <v>10</v>
      </c>
      <c r="C18" s="7" t="s">
        <v>19</v>
      </c>
      <c r="D18" s="9">
        <v>17900</v>
      </c>
      <c r="E18" s="30"/>
      <c r="F18" s="10">
        <f>D18*E18</f>
        <v>0</v>
      </c>
      <c r="G18" s="11"/>
      <c r="H18" s="12">
        <f>ROUND(F18*G18/100,2)+F18</f>
        <v>0</v>
      </c>
    </row>
    <row r="19" spans="1:8" ht="31.5" customHeight="1">
      <c r="A19" s="13">
        <v>2</v>
      </c>
      <c r="B19" s="14" t="s">
        <v>20</v>
      </c>
      <c r="C19" s="15" t="s">
        <v>7</v>
      </c>
      <c r="D19" s="9">
        <v>12</v>
      </c>
      <c r="E19" s="30"/>
      <c r="F19" s="10">
        <f>D19*E19</f>
        <v>0</v>
      </c>
      <c r="G19" s="11"/>
      <c r="H19" s="12">
        <f>ROUND(F19*G19/100,2)+F19</f>
        <v>0</v>
      </c>
    </row>
    <row r="20" spans="1:8" ht="24" customHeight="1">
      <c r="A20" s="35" t="s">
        <v>8</v>
      </c>
      <c r="B20" s="35"/>
      <c r="C20" s="35"/>
      <c r="D20" s="35"/>
      <c r="E20" s="35"/>
      <c r="F20" s="17">
        <f>SUM(F18:F19)</f>
        <v>0</v>
      </c>
      <c r="G20" s="18"/>
      <c r="H20" s="19">
        <f>SUM(H18:H19)</f>
        <v>0</v>
      </c>
    </row>
    <row r="21" spans="1:8" ht="31.5" customHeight="1">
      <c r="A21" s="4" t="s">
        <v>24</v>
      </c>
      <c r="B21" s="20"/>
      <c r="C21" s="20"/>
      <c r="D21" s="20"/>
      <c r="E21" s="20"/>
      <c r="F21" s="20"/>
      <c r="G21" s="20"/>
      <c r="H21" s="21"/>
    </row>
    <row r="22" spans="1:8" ht="18" customHeight="1">
      <c r="A22" s="34" t="s">
        <v>25</v>
      </c>
      <c r="B22" s="34"/>
      <c r="C22" s="34"/>
      <c r="D22" s="34"/>
      <c r="E22" s="34"/>
      <c r="F22" s="34"/>
      <c r="G22" s="34"/>
      <c r="H22" s="34"/>
    </row>
    <row r="23" spans="1:8" ht="51" customHeight="1">
      <c r="A23" s="24" t="s">
        <v>0</v>
      </c>
      <c r="B23" s="25" t="s">
        <v>1</v>
      </c>
      <c r="C23" s="24" t="s">
        <v>2</v>
      </c>
      <c r="D23" s="24" t="s">
        <v>13</v>
      </c>
      <c r="E23" s="24" t="s">
        <v>3</v>
      </c>
      <c r="F23" s="26" t="s">
        <v>4</v>
      </c>
      <c r="G23" s="27" t="s">
        <v>5</v>
      </c>
      <c r="H23" s="26" t="s">
        <v>6</v>
      </c>
    </row>
    <row r="24" spans="1:8" ht="27.75" customHeight="1">
      <c r="A24" s="7">
        <v>1</v>
      </c>
      <c r="B24" s="8" t="s">
        <v>10</v>
      </c>
      <c r="C24" s="7" t="s">
        <v>19</v>
      </c>
      <c r="D24" s="9">
        <v>5600</v>
      </c>
      <c r="E24" s="30"/>
      <c r="F24" s="10">
        <f>D24*E24</f>
        <v>0</v>
      </c>
      <c r="G24" s="11"/>
      <c r="H24" s="12">
        <f>ROUND(F24*G24/100,2)+F24</f>
        <v>0</v>
      </c>
    </row>
    <row r="25" spans="1:8" ht="29.25" customHeight="1">
      <c r="A25" s="13">
        <v>2</v>
      </c>
      <c r="B25" s="14" t="s">
        <v>20</v>
      </c>
      <c r="C25" s="15" t="s">
        <v>7</v>
      </c>
      <c r="D25" s="9">
        <v>12</v>
      </c>
      <c r="E25" s="30"/>
      <c r="F25" s="10">
        <f>D25*E25</f>
        <v>0</v>
      </c>
      <c r="G25" s="11"/>
      <c r="H25" s="12">
        <f>ROUND(F25*G25/100,2)+F25</f>
        <v>0</v>
      </c>
    </row>
    <row r="26" spans="1:8" ht="24" customHeight="1">
      <c r="A26" s="35" t="s">
        <v>8</v>
      </c>
      <c r="B26" s="35"/>
      <c r="C26" s="35"/>
      <c r="D26" s="35"/>
      <c r="E26" s="35"/>
      <c r="F26" s="17">
        <f>SUM(F24:F25)</f>
        <v>0</v>
      </c>
      <c r="G26" s="18"/>
      <c r="H26" s="19">
        <f>SUM(H24:H25)</f>
        <v>0</v>
      </c>
    </row>
    <row r="27" spans="1:8" ht="30.75" customHeight="1">
      <c r="A27" s="4" t="s">
        <v>27</v>
      </c>
      <c r="B27" s="5"/>
      <c r="C27" s="5"/>
      <c r="D27" s="5"/>
      <c r="E27" s="5"/>
      <c r="F27" s="5"/>
      <c r="G27" s="5"/>
      <c r="H27" s="6"/>
    </row>
    <row r="28" spans="1:8" ht="18.75" customHeight="1">
      <c r="A28" s="34" t="s">
        <v>26</v>
      </c>
      <c r="B28" s="34"/>
      <c r="C28" s="34"/>
      <c r="D28" s="34"/>
      <c r="E28" s="34"/>
      <c r="F28" s="34"/>
      <c r="G28" s="34"/>
      <c r="H28" s="34"/>
    </row>
    <row r="29" spans="1:8" ht="62.25" customHeight="1">
      <c r="A29" s="24" t="s">
        <v>0</v>
      </c>
      <c r="B29" s="25" t="s">
        <v>1</v>
      </c>
      <c r="C29" s="24" t="s">
        <v>2</v>
      </c>
      <c r="D29" s="24" t="s">
        <v>12</v>
      </c>
      <c r="E29" s="24" t="s">
        <v>3</v>
      </c>
      <c r="F29" s="26" t="s">
        <v>4</v>
      </c>
      <c r="G29" s="27" t="s">
        <v>5</v>
      </c>
      <c r="H29" s="26" t="s">
        <v>6</v>
      </c>
    </row>
    <row r="30" spans="1:12" ht="27.75" customHeight="1">
      <c r="A30" s="7">
        <v>1</v>
      </c>
      <c r="B30" s="8" t="s">
        <v>10</v>
      </c>
      <c r="C30" s="7" t="s">
        <v>19</v>
      </c>
      <c r="D30" s="9">
        <v>3300</v>
      </c>
      <c r="E30" s="30"/>
      <c r="F30" s="10">
        <f>D30*E30</f>
        <v>0</v>
      </c>
      <c r="G30" s="11"/>
      <c r="H30" s="12">
        <f>ROUND(F30*G30/100,2)+F30</f>
        <v>0</v>
      </c>
      <c r="L30" s="8"/>
    </row>
    <row r="31" spans="1:8" ht="27.75" customHeight="1">
      <c r="A31" s="13">
        <v>3</v>
      </c>
      <c r="B31" s="14" t="s">
        <v>20</v>
      </c>
      <c r="C31" s="15" t="s">
        <v>7</v>
      </c>
      <c r="D31" s="22">
        <v>12</v>
      </c>
      <c r="E31" s="30"/>
      <c r="F31" s="10">
        <f>D31*E31</f>
        <v>0</v>
      </c>
      <c r="G31" s="11"/>
      <c r="H31" s="12">
        <f>ROUND(F31*G31/100,2)+F31</f>
        <v>0</v>
      </c>
    </row>
    <row r="32" spans="1:8" ht="22.5" customHeight="1">
      <c r="A32" s="35" t="s">
        <v>8</v>
      </c>
      <c r="B32" s="35"/>
      <c r="C32" s="35"/>
      <c r="D32" s="35"/>
      <c r="E32" s="35"/>
      <c r="F32" s="17">
        <f>SUM(F30:F31)</f>
        <v>0</v>
      </c>
      <c r="G32" s="18"/>
      <c r="H32" s="19">
        <f>SUM(H30:H31)</f>
        <v>0</v>
      </c>
    </row>
    <row r="33" spans="1:8" ht="34.5" customHeight="1">
      <c r="A33" s="4" t="s">
        <v>31</v>
      </c>
      <c r="B33" s="5"/>
      <c r="C33" s="5"/>
      <c r="D33" s="5"/>
      <c r="E33" s="5"/>
      <c r="F33" s="5"/>
      <c r="G33" s="5"/>
      <c r="H33" s="6"/>
    </row>
    <row r="34" spans="1:8" ht="17.25" customHeight="1">
      <c r="A34" s="34" t="s">
        <v>30</v>
      </c>
      <c r="B34" s="34"/>
      <c r="C34" s="34"/>
      <c r="D34" s="34"/>
      <c r="E34" s="34"/>
      <c r="F34" s="34"/>
      <c r="G34" s="34"/>
      <c r="H34" s="34"/>
    </row>
    <row r="35" spans="1:8" ht="59.25" customHeight="1">
      <c r="A35" s="24" t="s">
        <v>0</v>
      </c>
      <c r="B35" s="25" t="s">
        <v>1</v>
      </c>
      <c r="C35" s="28" t="s">
        <v>2</v>
      </c>
      <c r="D35" s="24" t="s">
        <v>12</v>
      </c>
      <c r="E35" s="29" t="s">
        <v>3</v>
      </c>
      <c r="F35" s="26" t="s">
        <v>4</v>
      </c>
      <c r="G35" s="27" t="s">
        <v>5</v>
      </c>
      <c r="H35" s="26" t="s">
        <v>6</v>
      </c>
    </row>
    <row r="36" spans="1:8" ht="27" customHeight="1">
      <c r="A36" s="7">
        <v>1</v>
      </c>
      <c r="B36" s="8" t="s">
        <v>29</v>
      </c>
      <c r="C36" s="7" t="s">
        <v>19</v>
      </c>
      <c r="D36" s="23">
        <v>799</v>
      </c>
      <c r="E36" s="30"/>
      <c r="F36" s="10">
        <f>D36*E36</f>
        <v>0</v>
      </c>
      <c r="G36" s="11"/>
      <c r="H36" s="12">
        <f>ROUND(F36*G36/100,2)+F36</f>
        <v>0</v>
      </c>
    </row>
    <row r="37" spans="1:12" ht="27.75" customHeight="1">
      <c r="A37" s="7">
        <v>2</v>
      </c>
      <c r="B37" s="8" t="s">
        <v>28</v>
      </c>
      <c r="C37" s="7" t="s">
        <v>19</v>
      </c>
      <c r="D37" s="9">
        <v>551</v>
      </c>
      <c r="E37" s="30"/>
      <c r="F37" s="10">
        <f>D37*E37</f>
        <v>0</v>
      </c>
      <c r="G37" s="11"/>
      <c r="H37" s="12">
        <f>ROUND(F37*G37/100,2)+F37</f>
        <v>0</v>
      </c>
      <c r="L37" s="8"/>
    </row>
    <row r="38" spans="1:8" ht="27.75" customHeight="1">
      <c r="A38" s="13">
        <v>3</v>
      </c>
      <c r="B38" s="14" t="s">
        <v>20</v>
      </c>
      <c r="C38" s="15" t="s">
        <v>7</v>
      </c>
      <c r="D38" s="22">
        <v>12</v>
      </c>
      <c r="E38" s="30"/>
      <c r="F38" s="10">
        <f>D38*E38</f>
        <v>0</v>
      </c>
      <c r="G38" s="11"/>
      <c r="H38" s="12">
        <f>ROUND(F38*G38/100,2)+F38</f>
        <v>0</v>
      </c>
    </row>
    <row r="39" spans="1:8" ht="27.75" customHeight="1">
      <c r="A39" s="35" t="s">
        <v>8</v>
      </c>
      <c r="B39" s="35"/>
      <c r="C39" s="35"/>
      <c r="D39" s="35"/>
      <c r="E39" s="35"/>
      <c r="F39" s="17">
        <f>SUM(F36:F38)</f>
        <v>0</v>
      </c>
      <c r="G39" s="18"/>
      <c r="H39" s="19">
        <f>SUM(H36:H38)</f>
        <v>0</v>
      </c>
    </row>
    <row r="40" spans="1:8" ht="27.75" customHeight="1">
      <c r="A40" s="4" t="s">
        <v>32</v>
      </c>
      <c r="B40" s="5"/>
      <c r="C40" s="5"/>
      <c r="D40" s="5"/>
      <c r="E40" s="5"/>
      <c r="F40" s="5"/>
      <c r="G40" s="5"/>
      <c r="H40" s="6"/>
    </row>
    <row r="41" spans="1:8" ht="27.75" customHeight="1">
      <c r="A41" s="34" t="s">
        <v>30</v>
      </c>
      <c r="B41" s="34"/>
      <c r="C41" s="34"/>
      <c r="D41" s="34"/>
      <c r="E41" s="34"/>
      <c r="F41" s="34"/>
      <c r="G41" s="34"/>
      <c r="H41" s="34"/>
    </row>
    <row r="42" spans="1:8" ht="64.5" customHeight="1">
      <c r="A42" s="24" t="s">
        <v>0</v>
      </c>
      <c r="B42" s="25" t="s">
        <v>1</v>
      </c>
      <c r="C42" s="28" t="s">
        <v>2</v>
      </c>
      <c r="D42" s="24" t="s">
        <v>12</v>
      </c>
      <c r="E42" s="29" t="s">
        <v>3</v>
      </c>
      <c r="F42" s="26" t="s">
        <v>4</v>
      </c>
      <c r="G42" s="27" t="s">
        <v>5</v>
      </c>
      <c r="H42" s="26" t="s">
        <v>6</v>
      </c>
    </row>
    <row r="43" spans="1:8" ht="27.75" customHeight="1">
      <c r="A43" s="7">
        <v>1</v>
      </c>
      <c r="B43" s="8" t="s">
        <v>29</v>
      </c>
      <c r="C43" s="7" t="s">
        <v>19</v>
      </c>
      <c r="D43" s="23">
        <v>17</v>
      </c>
      <c r="E43" s="30"/>
      <c r="F43" s="10">
        <f>D43*E43</f>
        <v>0</v>
      </c>
      <c r="G43" s="11"/>
      <c r="H43" s="12">
        <f>ROUND(F43*G43/100,2)+F43</f>
        <v>0</v>
      </c>
    </row>
    <row r="44" spans="1:8" ht="27.75" customHeight="1">
      <c r="A44" s="7">
        <v>2</v>
      </c>
      <c r="B44" s="8" t="s">
        <v>28</v>
      </c>
      <c r="C44" s="7" t="s">
        <v>19</v>
      </c>
      <c r="D44" s="9">
        <v>13</v>
      </c>
      <c r="E44" s="30"/>
      <c r="F44" s="10">
        <f>D44*E44</f>
        <v>0</v>
      </c>
      <c r="G44" s="11"/>
      <c r="H44" s="12">
        <f>ROUND(F44*G44/100,2)+F44</f>
        <v>0</v>
      </c>
    </row>
    <row r="45" spans="1:8" ht="27.75" customHeight="1">
      <c r="A45" s="13">
        <v>3</v>
      </c>
      <c r="B45" s="14" t="s">
        <v>20</v>
      </c>
      <c r="C45" s="15" t="s">
        <v>7</v>
      </c>
      <c r="D45" s="22">
        <v>12</v>
      </c>
      <c r="E45" s="30"/>
      <c r="F45" s="10">
        <f>D45*E45</f>
        <v>0</v>
      </c>
      <c r="G45" s="11"/>
      <c r="H45" s="12">
        <f>ROUND(F45*G45/100,2)+F45</f>
        <v>0</v>
      </c>
    </row>
    <row r="46" spans="1:8" ht="27.75" customHeight="1">
      <c r="A46" s="35" t="s">
        <v>8</v>
      </c>
      <c r="B46" s="35"/>
      <c r="C46" s="35"/>
      <c r="D46" s="35"/>
      <c r="E46" s="35"/>
      <c r="F46" s="17">
        <f>SUM(F43:F45)</f>
        <v>0</v>
      </c>
      <c r="G46" s="18"/>
      <c r="H46" s="19">
        <f>SUM(H43:H45)</f>
        <v>0</v>
      </c>
    </row>
    <row r="47" spans="1:8" ht="27.75" customHeight="1">
      <c r="A47" s="4" t="s">
        <v>34</v>
      </c>
      <c r="B47" s="5"/>
      <c r="C47" s="5"/>
      <c r="D47" s="5"/>
      <c r="E47" s="5"/>
      <c r="F47" s="5"/>
      <c r="G47" s="5"/>
      <c r="H47" s="6"/>
    </row>
    <row r="48" spans="1:8" ht="27.75" customHeight="1">
      <c r="A48" s="34" t="s">
        <v>33</v>
      </c>
      <c r="B48" s="34"/>
      <c r="C48" s="34"/>
      <c r="D48" s="34"/>
      <c r="E48" s="34"/>
      <c r="F48" s="34"/>
      <c r="G48" s="34"/>
      <c r="H48" s="34"/>
    </row>
    <row r="49" spans="1:8" ht="64.5" customHeight="1">
      <c r="A49" s="24" t="s">
        <v>0</v>
      </c>
      <c r="B49" s="25" t="s">
        <v>1</v>
      </c>
      <c r="C49" s="28" t="s">
        <v>2</v>
      </c>
      <c r="D49" s="24" t="s">
        <v>12</v>
      </c>
      <c r="E49" s="29" t="s">
        <v>3</v>
      </c>
      <c r="F49" s="26" t="s">
        <v>4</v>
      </c>
      <c r="G49" s="27" t="s">
        <v>5</v>
      </c>
      <c r="H49" s="26" t="s">
        <v>6</v>
      </c>
    </row>
    <row r="50" spans="1:8" ht="27.75" customHeight="1">
      <c r="A50" s="7">
        <v>1</v>
      </c>
      <c r="B50" s="8" t="s">
        <v>29</v>
      </c>
      <c r="C50" s="7" t="s">
        <v>19</v>
      </c>
      <c r="D50" s="23">
        <v>205</v>
      </c>
      <c r="E50" s="30"/>
      <c r="F50" s="10">
        <f>D50*E50</f>
        <v>0</v>
      </c>
      <c r="G50" s="11"/>
      <c r="H50" s="12">
        <f>ROUND(F50*G50/100,2)+F50</f>
        <v>0</v>
      </c>
    </row>
    <row r="51" spans="1:8" ht="27.75" customHeight="1">
      <c r="A51" s="7">
        <v>2</v>
      </c>
      <c r="B51" s="8" t="s">
        <v>28</v>
      </c>
      <c r="C51" s="7" t="s">
        <v>19</v>
      </c>
      <c r="D51" s="9">
        <v>595</v>
      </c>
      <c r="E51" s="30"/>
      <c r="F51" s="10">
        <f>D51*E51</f>
        <v>0</v>
      </c>
      <c r="G51" s="11"/>
      <c r="H51" s="12">
        <f>ROUND(F51*G51/100,2)+F51</f>
        <v>0</v>
      </c>
    </row>
    <row r="52" spans="1:8" ht="27.75" customHeight="1">
      <c r="A52" s="13">
        <v>3</v>
      </c>
      <c r="B52" s="14" t="s">
        <v>20</v>
      </c>
      <c r="C52" s="15" t="s">
        <v>7</v>
      </c>
      <c r="D52" s="22">
        <v>12</v>
      </c>
      <c r="E52" s="30"/>
      <c r="F52" s="10">
        <f>D52*E52</f>
        <v>0</v>
      </c>
      <c r="G52" s="11"/>
      <c r="H52" s="12">
        <f>ROUND(F52*G52/100,2)+F52</f>
        <v>0</v>
      </c>
    </row>
    <row r="53" spans="1:8" ht="27.75" customHeight="1">
      <c r="A53" s="35" t="s">
        <v>8</v>
      </c>
      <c r="B53" s="35"/>
      <c r="C53" s="35"/>
      <c r="D53" s="35"/>
      <c r="E53" s="35"/>
      <c r="F53" s="17">
        <f>SUM(F50:F52)</f>
        <v>0</v>
      </c>
      <c r="G53" s="18"/>
      <c r="H53" s="19">
        <f>SUM(H50:H52)</f>
        <v>0</v>
      </c>
    </row>
    <row r="54" spans="1:8" ht="30.75" customHeight="1">
      <c r="A54" s="4" t="s">
        <v>35</v>
      </c>
      <c r="B54" s="5"/>
      <c r="C54" s="5"/>
      <c r="D54" s="5"/>
      <c r="E54" s="5"/>
      <c r="F54" s="5"/>
      <c r="G54" s="5"/>
      <c r="H54" s="6"/>
    </row>
    <row r="55" spans="1:8" ht="18.75" customHeight="1">
      <c r="A55" s="34" t="s">
        <v>26</v>
      </c>
      <c r="B55" s="34"/>
      <c r="C55" s="34"/>
      <c r="D55" s="34"/>
      <c r="E55" s="34"/>
      <c r="F55" s="34"/>
      <c r="G55" s="34"/>
      <c r="H55" s="34"/>
    </row>
    <row r="56" spans="1:8" ht="62.25" customHeight="1">
      <c r="A56" s="24" t="s">
        <v>0</v>
      </c>
      <c r="B56" s="25" t="s">
        <v>1</v>
      </c>
      <c r="C56" s="24" t="s">
        <v>2</v>
      </c>
      <c r="D56" s="24" t="s">
        <v>12</v>
      </c>
      <c r="E56" s="24" t="s">
        <v>3</v>
      </c>
      <c r="F56" s="26" t="s">
        <v>4</v>
      </c>
      <c r="G56" s="27" t="s">
        <v>5</v>
      </c>
      <c r="H56" s="26" t="s">
        <v>6</v>
      </c>
    </row>
    <row r="57" spans="1:12" ht="27.75" customHeight="1">
      <c r="A57" s="7">
        <v>1</v>
      </c>
      <c r="B57" s="8" t="s">
        <v>10</v>
      </c>
      <c r="C57" s="7" t="s">
        <v>19</v>
      </c>
      <c r="D57" s="9">
        <v>600</v>
      </c>
      <c r="E57" s="30"/>
      <c r="F57" s="10">
        <f>D57*E57</f>
        <v>0</v>
      </c>
      <c r="G57" s="11"/>
      <c r="H57" s="12">
        <f>ROUND(F57*G57/100,2)+F57</f>
        <v>0</v>
      </c>
      <c r="L57" s="8"/>
    </row>
    <row r="58" spans="1:8" ht="27.75" customHeight="1">
      <c r="A58" s="13">
        <v>2</v>
      </c>
      <c r="B58" s="14" t="s">
        <v>20</v>
      </c>
      <c r="C58" s="15" t="s">
        <v>7</v>
      </c>
      <c r="D58" s="22">
        <v>12</v>
      </c>
      <c r="E58" s="30"/>
      <c r="F58" s="10">
        <f>D58*E58</f>
        <v>0</v>
      </c>
      <c r="G58" s="11"/>
      <c r="H58" s="12">
        <f>ROUND(F58*G58/100,2)+F58</f>
        <v>0</v>
      </c>
    </row>
    <row r="59" spans="1:8" ht="22.5" customHeight="1">
      <c r="A59" s="35" t="s">
        <v>8</v>
      </c>
      <c r="B59" s="35"/>
      <c r="C59" s="35"/>
      <c r="D59" s="35"/>
      <c r="E59" s="35"/>
      <c r="F59" s="17">
        <f>SUM(F57:F58)</f>
        <v>0</v>
      </c>
      <c r="G59" s="18"/>
      <c r="H59" s="19">
        <f>SUM(H57:H58)</f>
        <v>0</v>
      </c>
    </row>
    <row r="60" spans="1:8" ht="30.75" customHeight="1">
      <c r="A60" s="4" t="s">
        <v>36</v>
      </c>
      <c r="B60" s="5"/>
      <c r="C60" s="5"/>
      <c r="D60" s="5"/>
      <c r="E60" s="5"/>
      <c r="F60" s="5"/>
      <c r="G60" s="5"/>
      <c r="H60" s="6"/>
    </row>
    <row r="61" spans="1:8" ht="18.75" customHeight="1">
      <c r="A61" s="34" t="s">
        <v>22</v>
      </c>
      <c r="B61" s="34"/>
      <c r="C61" s="34"/>
      <c r="D61" s="34"/>
      <c r="E61" s="34"/>
      <c r="F61" s="34"/>
      <c r="G61" s="34"/>
      <c r="H61" s="34"/>
    </row>
    <row r="62" spans="1:8" ht="62.25" customHeight="1">
      <c r="A62" s="24" t="s">
        <v>0</v>
      </c>
      <c r="B62" s="25" t="s">
        <v>1</v>
      </c>
      <c r="C62" s="24" t="s">
        <v>2</v>
      </c>
      <c r="D62" s="24" t="s">
        <v>12</v>
      </c>
      <c r="E62" s="24" t="s">
        <v>3</v>
      </c>
      <c r="F62" s="26" t="s">
        <v>4</v>
      </c>
      <c r="G62" s="27" t="s">
        <v>5</v>
      </c>
      <c r="H62" s="26" t="s">
        <v>6</v>
      </c>
    </row>
    <row r="63" spans="1:12" ht="27.75" customHeight="1">
      <c r="A63" s="7">
        <v>1</v>
      </c>
      <c r="B63" s="8" t="s">
        <v>10</v>
      </c>
      <c r="C63" s="7" t="s">
        <v>19</v>
      </c>
      <c r="D63" s="9">
        <v>3700</v>
      </c>
      <c r="E63" s="30"/>
      <c r="F63" s="10">
        <f>D63*E63</f>
        <v>0</v>
      </c>
      <c r="G63" s="11"/>
      <c r="H63" s="12">
        <f>ROUND(F63*G63/100,2)+F63</f>
        <v>0</v>
      </c>
      <c r="L63" s="8"/>
    </row>
    <row r="64" spans="1:8" ht="27.75" customHeight="1">
      <c r="A64" s="13">
        <v>2</v>
      </c>
      <c r="B64" s="14" t="s">
        <v>20</v>
      </c>
      <c r="C64" s="15" t="s">
        <v>7</v>
      </c>
      <c r="D64" s="22">
        <v>12</v>
      </c>
      <c r="E64" s="30"/>
      <c r="F64" s="10">
        <f>D64*E64</f>
        <v>0</v>
      </c>
      <c r="G64" s="11"/>
      <c r="H64" s="12">
        <f>ROUND(F64*G64/100,2)+F64</f>
        <v>0</v>
      </c>
    </row>
    <row r="65" spans="1:8" ht="22.5" customHeight="1">
      <c r="A65" s="35" t="s">
        <v>8</v>
      </c>
      <c r="B65" s="35"/>
      <c r="C65" s="35"/>
      <c r="D65" s="35"/>
      <c r="E65" s="35"/>
      <c r="F65" s="17">
        <f>SUM(F63:F64)</f>
        <v>0</v>
      </c>
      <c r="G65" s="18"/>
      <c r="H65" s="19">
        <f>SUM(H63:H64)</f>
        <v>0</v>
      </c>
    </row>
    <row r="66" spans="1:8" ht="30.75" customHeight="1">
      <c r="A66" s="4" t="s">
        <v>37</v>
      </c>
      <c r="B66" s="5"/>
      <c r="C66" s="5"/>
      <c r="D66" s="5"/>
      <c r="E66" s="5"/>
      <c r="F66" s="5"/>
      <c r="G66" s="5"/>
      <c r="H66" s="6"/>
    </row>
    <row r="67" spans="1:8" ht="18.75" customHeight="1">
      <c r="A67" s="34" t="s">
        <v>22</v>
      </c>
      <c r="B67" s="34"/>
      <c r="C67" s="34"/>
      <c r="D67" s="34"/>
      <c r="E67" s="34"/>
      <c r="F67" s="34"/>
      <c r="G67" s="34"/>
      <c r="H67" s="34"/>
    </row>
    <row r="68" spans="1:8" ht="62.25" customHeight="1">
      <c r="A68" s="24" t="s">
        <v>0</v>
      </c>
      <c r="B68" s="25" t="s">
        <v>1</v>
      </c>
      <c r="C68" s="24" t="s">
        <v>2</v>
      </c>
      <c r="D68" s="24" t="s">
        <v>12</v>
      </c>
      <c r="E68" s="24" t="s">
        <v>3</v>
      </c>
      <c r="F68" s="26" t="s">
        <v>4</v>
      </c>
      <c r="G68" s="27" t="s">
        <v>5</v>
      </c>
      <c r="H68" s="26" t="s">
        <v>6</v>
      </c>
    </row>
    <row r="69" spans="1:12" ht="27.75" customHeight="1">
      <c r="A69" s="7">
        <v>1</v>
      </c>
      <c r="B69" s="8" t="s">
        <v>10</v>
      </c>
      <c r="C69" s="7" t="s">
        <v>19</v>
      </c>
      <c r="D69" s="9">
        <v>4100</v>
      </c>
      <c r="E69" s="30"/>
      <c r="F69" s="10">
        <f>D69*E69</f>
        <v>0</v>
      </c>
      <c r="G69" s="11"/>
      <c r="H69" s="12">
        <f>ROUND(F69*G69/100,2)+F69</f>
        <v>0</v>
      </c>
      <c r="L69" s="8"/>
    </row>
    <row r="70" spans="1:8" ht="27.75" customHeight="1">
      <c r="A70" s="13">
        <v>2</v>
      </c>
      <c r="B70" s="14" t="s">
        <v>20</v>
      </c>
      <c r="C70" s="15" t="s">
        <v>7</v>
      </c>
      <c r="D70" s="22">
        <v>12</v>
      </c>
      <c r="E70" s="30"/>
      <c r="F70" s="10">
        <f>D70*E70</f>
        <v>0</v>
      </c>
      <c r="G70" s="11"/>
      <c r="H70" s="12">
        <f>ROUND(F70*G70/100,2)+F70</f>
        <v>0</v>
      </c>
    </row>
    <row r="71" spans="1:8" ht="22.5" customHeight="1">
      <c r="A71" s="35" t="s">
        <v>8</v>
      </c>
      <c r="B71" s="35"/>
      <c r="C71" s="35"/>
      <c r="D71" s="35"/>
      <c r="E71" s="35"/>
      <c r="F71" s="17">
        <f>SUM(F69:F70)</f>
        <v>0</v>
      </c>
      <c r="G71" s="18"/>
      <c r="H71" s="19">
        <f>SUM(H69:H70)</f>
        <v>0</v>
      </c>
    </row>
    <row r="72" spans="1:8" ht="30.75" customHeight="1">
      <c r="A72" s="4" t="s">
        <v>38</v>
      </c>
      <c r="B72" s="5"/>
      <c r="C72" s="5"/>
      <c r="D72" s="5"/>
      <c r="E72" s="5"/>
      <c r="F72" s="5"/>
      <c r="G72" s="5"/>
      <c r="H72" s="6"/>
    </row>
    <row r="73" spans="1:8" ht="18.75" customHeight="1">
      <c r="A73" s="34" t="s">
        <v>39</v>
      </c>
      <c r="B73" s="34"/>
      <c r="C73" s="34"/>
      <c r="D73" s="34"/>
      <c r="E73" s="34"/>
      <c r="F73" s="34"/>
      <c r="G73" s="34"/>
      <c r="H73" s="34"/>
    </row>
    <row r="74" spans="1:8" ht="62.25" customHeight="1">
      <c r="A74" s="24" t="s">
        <v>0</v>
      </c>
      <c r="B74" s="25" t="s">
        <v>1</v>
      </c>
      <c r="C74" s="24" t="s">
        <v>2</v>
      </c>
      <c r="D74" s="24" t="s">
        <v>12</v>
      </c>
      <c r="E74" s="24" t="s">
        <v>3</v>
      </c>
      <c r="F74" s="26" t="s">
        <v>4</v>
      </c>
      <c r="G74" s="27" t="s">
        <v>5</v>
      </c>
      <c r="H74" s="26" t="s">
        <v>6</v>
      </c>
    </row>
    <row r="75" spans="1:12" ht="27.75" customHeight="1">
      <c r="A75" s="7">
        <v>1</v>
      </c>
      <c r="B75" s="8" t="s">
        <v>10</v>
      </c>
      <c r="C75" s="7" t="s">
        <v>19</v>
      </c>
      <c r="D75" s="9">
        <v>5300</v>
      </c>
      <c r="E75" s="30"/>
      <c r="F75" s="10">
        <f>D75*E75</f>
        <v>0</v>
      </c>
      <c r="G75" s="11"/>
      <c r="H75" s="12">
        <f>ROUND(F75*G75/100,2)+F75</f>
        <v>0</v>
      </c>
      <c r="L75" s="8"/>
    </row>
    <row r="76" spans="1:8" ht="27.75" customHeight="1">
      <c r="A76" s="13">
        <v>2</v>
      </c>
      <c r="B76" s="14" t="s">
        <v>20</v>
      </c>
      <c r="C76" s="15" t="s">
        <v>7</v>
      </c>
      <c r="D76" s="22">
        <v>12</v>
      </c>
      <c r="E76" s="30"/>
      <c r="F76" s="10">
        <f>D76*E76</f>
        <v>0</v>
      </c>
      <c r="G76" s="11"/>
      <c r="H76" s="12">
        <f>ROUND(F76*G76/100,2)+F76</f>
        <v>0</v>
      </c>
    </row>
    <row r="77" spans="1:8" ht="22.5" customHeight="1">
      <c r="A77" s="35" t="s">
        <v>8</v>
      </c>
      <c r="B77" s="35"/>
      <c r="C77" s="35"/>
      <c r="D77" s="35"/>
      <c r="E77" s="35"/>
      <c r="F77" s="17">
        <f>SUM(F75:F76)</f>
        <v>0</v>
      </c>
      <c r="G77" s="18"/>
      <c r="H77" s="19">
        <f>SUM(H75:H76)</f>
        <v>0</v>
      </c>
    </row>
    <row r="78" spans="1:8" ht="30.75" customHeight="1">
      <c r="A78" s="4" t="s">
        <v>40</v>
      </c>
      <c r="B78" s="5"/>
      <c r="C78" s="5"/>
      <c r="D78" s="5"/>
      <c r="E78" s="5"/>
      <c r="F78" s="5"/>
      <c r="G78" s="5"/>
      <c r="H78" s="6"/>
    </row>
    <row r="79" spans="1:8" ht="18.75" customHeight="1">
      <c r="A79" s="34" t="s">
        <v>9</v>
      </c>
      <c r="B79" s="34"/>
      <c r="C79" s="34"/>
      <c r="D79" s="34"/>
      <c r="E79" s="34"/>
      <c r="F79" s="34"/>
      <c r="G79" s="34"/>
      <c r="H79" s="34"/>
    </row>
    <row r="80" spans="1:8" ht="62.25" customHeight="1">
      <c r="A80" s="24" t="s">
        <v>0</v>
      </c>
      <c r="B80" s="25" t="s">
        <v>1</v>
      </c>
      <c r="C80" s="24" t="s">
        <v>2</v>
      </c>
      <c r="D80" s="24" t="s">
        <v>12</v>
      </c>
      <c r="E80" s="24" t="s">
        <v>3</v>
      </c>
      <c r="F80" s="26" t="s">
        <v>4</v>
      </c>
      <c r="G80" s="27" t="s">
        <v>5</v>
      </c>
      <c r="H80" s="26" t="s">
        <v>6</v>
      </c>
    </row>
    <row r="81" spans="1:12" ht="27.75" customHeight="1">
      <c r="A81" s="7">
        <v>1</v>
      </c>
      <c r="B81" s="8" t="s">
        <v>10</v>
      </c>
      <c r="C81" s="7" t="s">
        <v>19</v>
      </c>
      <c r="D81" s="9">
        <v>2300</v>
      </c>
      <c r="E81" s="30"/>
      <c r="F81" s="10">
        <f>D81*E81</f>
        <v>0</v>
      </c>
      <c r="G81" s="11"/>
      <c r="H81" s="12">
        <f>ROUND(F81*G81/100,2)+F81</f>
        <v>0</v>
      </c>
      <c r="L81" s="8"/>
    </row>
    <row r="82" spans="1:8" ht="27.75" customHeight="1">
      <c r="A82" s="13">
        <v>2</v>
      </c>
      <c r="B82" s="14" t="s">
        <v>20</v>
      </c>
      <c r="C82" s="15" t="s">
        <v>7</v>
      </c>
      <c r="D82" s="22">
        <v>12</v>
      </c>
      <c r="E82" s="30"/>
      <c r="F82" s="10">
        <f>D82*E82</f>
        <v>0</v>
      </c>
      <c r="G82" s="11"/>
      <c r="H82" s="12">
        <f>ROUND(F82*G82/100,2)+F82</f>
        <v>0</v>
      </c>
    </row>
    <row r="83" spans="1:8" ht="22.5" customHeight="1">
      <c r="A83" s="35" t="s">
        <v>8</v>
      </c>
      <c r="B83" s="35"/>
      <c r="C83" s="35"/>
      <c r="D83" s="35"/>
      <c r="E83" s="35"/>
      <c r="F83" s="17">
        <f>SUM(F81:F82)</f>
        <v>0</v>
      </c>
      <c r="G83" s="18"/>
      <c r="H83" s="19">
        <f>SUM(H81:H82)</f>
        <v>0</v>
      </c>
    </row>
    <row r="84" spans="1:8" ht="27.75" customHeight="1">
      <c r="A84" s="4" t="s">
        <v>41</v>
      </c>
      <c r="B84" s="5"/>
      <c r="C84" s="5"/>
      <c r="D84" s="5"/>
      <c r="E84" s="5"/>
      <c r="F84" s="5"/>
      <c r="G84" s="5"/>
      <c r="H84" s="6"/>
    </row>
    <row r="85" spans="1:8" ht="27.75" customHeight="1">
      <c r="A85" s="34" t="s">
        <v>33</v>
      </c>
      <c r="B85" s="34"/>
      <c r="C85" s="34"/>
      <c r="D85" s="34"/>
      <c r="E85" s="34"/>
      <c r="F85" s="34"/>
      <c r="G85" s="34"/>
      <c r="H85" s="34"/>
    </row>
    <row r="86" spans="1:8" ht="64.5" customHeight="1">
      <c r="A86" s="24" t="s">
        <v>0</v>
      </c>
      <c r="B86" s="25" t="s">
        <v>1</v>
      </c>
      <c r="C86" s="28" t="s">
        <v>2</v>
      </c>
      <c r="D86" s="24" t="s">
        <v>12</v>
      </c>
      <c r="E86" s="29" t="s">
        <v>3</v>
      </c>
      <c r="F86" s="26" t="s">
        <v>4</v>
      </c>
      <c r="G86" s="27" t="s">
        <v>5</v>
      </c>
      <c r="H86" s="26" t="s">
        <v>6</v>
      </c>
    </row>
    <row r="87" spans="1:8" ht="27.75" customHeight="1">
      <c r="A87" s="7">
        <v>1</v>
      </c>
      <c r="B87" s="8" t="s">
        <v>29</v>
      </c>
      <c r="C87" s="7" t="s">
        <v>19</v>
      </c>
      <c r="D87" s="23">
        <v>8705</v>
      </c>
      <c r="E87" s="30"/>
      <c r="F87" s="10">
        <f>D87*E87</f>
        <v>0</v>
      </c>
      <c r="G87" s="11"/>
      <c r="H87" s="12">
        <f>ROUND(F87*G87/100,2)+F87</f>
        <v>0</v>
      </c>
    </row>
    <row r="88" spans="1:8" ht="27.75" customHeight="1">
      <c r="A88" s="7">
        <v>2</v>
      </c>
      <c r="B88" s="8" t="s">
        <v>28</v>
      </c>
      <c r="C88" s="7" t="s">
        <v>19</v>
      </c>
      <c r="D88" s="9">
        <v>26995</v>
      </c>
      <c r="E88" s="30"/>
      <c r="F88" s="10">
        <f>D88*E88</f>
        <v>0</v>
      </c>
      <c r="G88" s="11"/>
      <c r="H88" s="12">
        <f>ROUND(F88*G88/100,2)+F88</f>
        <v>0</v>
      </c>
    </row>
    <row r="89" spans="1:8" ht="27.75" customHeight="1">
      <c r="A89" s="13">
        <v>3</v>
      </c>
      <c r="B89" s="14" t="s">
        <v>20</v>
      </c>
      <c r="C89" s="15" t="s">
        <v>7</v>
      </c>
      <c r="D89" s="22">
        <v>12</v>
      </c>
      <c r="E89" s="30"/>
      <c r="F89" s="10">
        <f>D89*E89</f>
        <v>0</v>
      </c>
      <c r="G89" s="11"/>
      <c r="H89" s="12">
        <f>ROUND(F89*G89/100,2)+F89</f>
        <v>0</v>
      </c>
    </row>
    <row r="90" spans="1:8" ht="27.75" customHeight="1">
      <c r="A90" s="35" t="s">
        <v>8</v>
      </c>
      <c r="B90" s="35"/>
      <c r="C90" s="35"/>
      <c r="D90" s="35"/>
      <c r="E90" s="35"/>
      <c r="F90" s="17">
        <f>SUM(F87:F89)</f>
        <v>0</v>
      </c>
      <c r="G90" s="18"/>
      <c r="H90" s="19">
        <f>SUM(H87:H89)</f>
        <v>0</v>
      </c>
    </row>
    <row r="92" spans="1:8" ht="29.25" customHeight="1" thickBot="1">
      <c r="A92" s="42"/>
      <c r="B92" s="41" t="s">
        <v>14</v>
      </c>
      <c r="C92" s="45"/>
      <c r="D92" s="45"/>
      <c r="E92" s="42"/>
      <c r="F92" s="42"/>
      <c r="G92" s="42"/>
      <c r="H92" s="42"/>
    </row>
    <row r="93" spans="1:8" ht="28.5" customHeight="1" thickBot="1">
      <c r="A93" s="36" t="s">
        <v>11</v>
      </c>
      <c r="B93" s="36"/>
      <c r="C93" s="36"/>
      <c r="D93" s="36"/>
      <c r="E93" s="36"/>
      <c r="F93" s="43">
        <f>F90+F83+F77+F71+F65+F59+F53+F46+F39+F32+F26+F20+F14+F8</f>
        <v>0</v>
      </c>
      <c r="G93" s="44"/>
      <c r="H93" s="43">
        <f>H90+H83+H77+H71+H65+H59+H53+H46+H39+H32+H26+H20+H14+H8</f>
        <v>0</v>
      </c>
    </row>
    <row r="95" spans="1:8" ht="12.75">
      <c r="A95" s="42"/>
      <c r="B95" s="42"/>
      <c r="C95" s="42"/>
      <c r="D95" s="46"/>
      <c r="E95" s="42"/>
      <c r="F95" s="42"/>
      <c r="G95" s="42"/>
      <c r="H95" s="42"/>
    </row>
    <row r="96" spans="1:8" ht="27" customHeight="1">
      <c r="A96" s="32" t="s">
        <v>15</v>
      </c>
      <c r="B96" s="33"/>
      <c r="C96" s="33"/>
      <c r="D96" s="33"/>
      <c r="E96" s="33"/>
      <c r="F96" s="33"/>
      <c r="G96" s="33"/>
      <c r="H96" s="33"/>
    </row>
  </sheetData>
  <sheetProtection selectLockedCells="1" selectUnlockedCells="1"/>
  <mergeCells count="32">
    <mergeCell ref="A79:H79"/>
    <mergeCell ref="A83:E83"/>
    <mergeCell ref="A90:E90"/>
    <mergeCell ref="A96:H96"/>
    <mergeCell ref="A93:E93"/>
    <mergeCell ref="A61:H61"/>
    <mergeCell ref="A65:E65"/>
    <mergeCell ref="A67:H67"/>
    <mergeCell ref="A71:E71"/>
    <mergeCell ref="A73:H73"/>
    <mergeCell ref="A77:E77"/>
    <mergeCell ref="A41:H41"/>
    <mergeCell ref="A46:E46"/>
    <mergeCell ref="A48:H48"/>
    <mergeCell ref="A53:E53"/>
    <mergeCell ref="A55:H55"/>
    <mergeCell ref="A59:E59"/>
    <mergeCell ref="A1:H1"/>
    <mergeCell ref="A2:H2"/>
    <mergeCell ref="A4:H4"/>
    <mergeCell ref="A8:E8"/>
    <mergeCell ref="A10:H10"/>
    <mergeCell ref="A14:E14"/>
    <mergeCell ref="A85:H85"/>
    <mergeCell ref="A34:H34"/>
    <mergeCell ref="A39:E39"/>
    <mergeCell ref="A16:H16"/>
    <mergeCell ref="A20:E20"/>
    <mergeCell ref="A22:H22"/>
    <mergeCell ref="A26:E26"/>
    <mergeCell ref="A28:H28"/>
    <mergeCell ref="A32:E32"/>
  </mergeCells>
  <printOptions horizontalCentered="1"/>
  <pageMargins left="0.39375" right="0.39375" top="0.6298611111111111" bottom="0.6305555555555555" header="0.5118055555555555" footer="0.31527777777777777"/>
  <pageSetup horizontalDpi="300" verticalDpi="300" orientation="landscape" paperSize="9" r:id="rId1"/>
  <headerFooter alignWithMargins="0">
    <oddFooter>&amp;R&amp;"Times New Roman,Normalny"&amp;P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Podgórny</dc:creator>
  <cp:keywords/>
  <dc:description/>
  <cp:lastModifiedBy>admin</cp:lastModifiedBy>
  <cp:lastPrinted>2020-10-08T07:10:33Z</cp:lastPrinted>
  <dcterms:created xsi:type="dcterms:W3CDTF">2018-09-05T10:51:00Z</dcterms:created>
  <dcterms:modified xsi:type="dcterms:W3CDTF">2022-09-21T23:10:00Z</dcterms:modified>
  <cp:category/>
  <cp:version/>
  <cp:contentType/>
  <cp:contentStatus/>
</cp:coreProperties>
</file>