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serwer\WYMIANA\ZAMÓWIENIA PUBLICZNE\PROCEDURY 2022\powyżej 130 tyś\PRZETARG MIĘSA I WARZYWA\"/>
    </mc:Choice>
  </mc:AlternateContent>
  <xr:revisionPtr revIDLastSave="0" documentId="13_ncr:1_{9D7C5ABB-A0C0-4D46-8903-E0F35CFFBC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zęść I MIĘSA I WĘDLINY" sheetId="1" r:id="rId1"/>
    <sheet name="część II WARZYWA  I OWOCE" sheetId="2" r:id="rId2"/>
  </sheets>
  <definedNames>
    <definedName name="_xlnm.Print_Area" localSheetId="0">'część I MIĘSA I WĘDLINY'!$A$1:$J$76</definedName>
    <definedName name="_xlnm.Print_Area" localSheetId="1">'część II WARZYWA  I OWOCE'!$A$1:$J$111</definedName>
    <definedName name="_xlnm.Print_Titles" localSheetId="0">'część I MIĘSA I WĘDLINY'!$12:$14</definedName>
    <definedName name="_xlnm.Print_Titles" localSheetId="1">'część II WARZYWA  I OWOCE'!$11:$13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1" l="1"/>
  <c r="I73" i="1"/>
  <c r="I108" i="2"/>
  <c r="J108" i="2"/>
  <c r="J72" i="1"/>
  <c r="I55" i="1"/>
  <c r="I34" i="1"/>
  <c r="J34" i="1"/>
  <c r="I72" i="1"/>
  <c r="F27" i="1"/>
  <c r="G27" i="1"/>
  <c r="J27" i="1" s="1"/>
  <c r="I27" i="1"/>
  <c r="I58" i="1" l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57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16" i="1"/>
  <c r="F66" i="2"/>
  <c r="G66" i="2" s="1"/>
  <c r="J66" i="2" s="1"/>
  <c r="F67" i="2"/>
  <c r="G67" i="2" s="1"/>
  <c r="J67" i="2" s="1"/>
  <c r="F68" i="2"/>
  <c r="G68" i="2" s="1"/>
  <c r="J68" i="2" s="1"/>
  <c r="F69" i="2"/>
  <c r="G69" i="2" s="1"/>
  <c r="J69" i="2" s="1"/>
  <c r="F70" i="2"/>
  <c r="F71" i="2"/>
  <c r="F72" i="2"/>
  <c r="G72" i="2" s="1"/>
  <c r="J72" i="2" s="1"/>
  <c r="F73" i="2"/>
  <c r="G73" i="2" s="1"/>
  <c r="J73" i="2" s="1"/>
  <c r="F74" i="2"/>
  <c r="F75" i="2"/>
  <c r="F76" i="2"/>
  <c r="F77" i="2"/>
  <c r="G77" i="2" s="1"/>
  <c r="J77" i="2" s="1"/>
  <c r="F78" i="2"/>
  <c r="G78" i="2" s="1"/>
  <c r="J78" i="2" s="1"/>
  <c r="F79" i="2"/>
  <c r="G79" i="2" s="1"/>
  <c r="J79" i="2" s="1"/>
  <c r="F80" i="2"/>
  <c r="G80" i="2" s="1"/>
  <c r="J80" i="2" s="1"/>
  <c r="F81" i="2"/>
  <c r="G81" i="2" s="1"/>
  <c r="J81" i="2" s="1"/>
  <c r="F82" i="2"/>
  <c r="G82" i="2" s="1"/>
  <c r="J82" i="2" s="1"/>
  <c r="F83" i="2"/>
  <c r="G83" i="2" s="1"/>
  <c r="J83" i="2" s="1"/>
  <c r="F84" i="2"/>
  <c r="F85" i="2"/>
  <c r="G85" i="2" s="1"/>
  <c r="J85" i="2" s="1"/>
  <c r="F86" i="2"/>
  <c r="F87" i="2"/>
  <c r="F88" i="2"/>
  <c r="G88" i="2" s="1"/>
  <c r="J88" i="2" s="1"/>
  <c r="F89" i="2"/>
  <c r="G89" i="2" s="1"/>
  <c r="J89" i="2" s="1"/>
  <c r="F90" i="2"/>
  <c r="F91" i="2"/>
  <c r="F92" i="2"/>
  <c r="G92" i="2" s="1"/>
  <c r="J92" i="2" s="1"/>
  <c r="F93" i="2"/>
  <c r="G93" i="2" s="1"/>
  <c r="J93" i="2" s="1"/>
  <c r="F94" i="2"/>
  <c r="G94" i="2" s="1"/>
  <c r="J94" i="2" s="1"/>
  <c r="F95" i="2"/>
  <c r="F96" i="2"/>
  <c r="F97" i="2"/>
  <c r="G97" i="2" s="1"/>
  <c r="J97" i="2" s="1"/>
  <c r="F98" i="2"/>
  <c r="G98" i="2" s="1"/>
  <c r="J98" i="2" s="1"/>
  <c r="F99" i="2"/>
  <c r="G99" i="2" s="1"/>
  <c r="J99" i="2" s="1"/>
  <c r="F100" i="2"/>
  <c r="G100" i="2" s="1"/>
  <c r="J100" i="2" s="1"/>
  <c r="F101" i="2"/>
  <c r="G101" i="2" s="1"/>
  <c r="J101" i="2" s="1"/>
  <c r="F102" i="2"/>
  <c r="F103" i="2"/>
  <c r="F104" i="2"/>
  <c r="G104" i="2" s="1"/>
  <c r="J104" i="2" s="1"/>
  <c r="F105" i="2"/>
  <c r="G105" i="2" s="1"/>
  <c r="J105" i="2" s="1"/>
  <c r="F106" i="2"/>
  <c r="F107" i="2"/>
  <c r="G70" i="2"/>
  <c r="J70" i="2" s="1"/>
  <c r="G74" i="2"/>
  <c r="J74" i="2" s="1"/>
  <c r="G86" i="2"/>
  <c r="J86" i="2" s="1"/>
  <c r="G90" i="2"/>
  <c r="J90" i="2" s="1"/>
  <c r="G102" i="2"/>
  <c r="J102" i="2" s="1"/>
  <c r="G106" i="2"/>
  <c r="J106" i="2" s="1"/>
  <c r="G71" i="2"/>
  <c r="J71" i="2" s="1"/>
  <c r="G75" i="2"/>
  <c r="J75" i="2" s="1"/>
  <c r="G76" i="2"/>
  <c r="J76" i="2" s="1"/>
  <c r="G84" i="2"/>
  <c r="J84" i="2" s="1"/>
  <c r="G87" i="2"/>
  <c r="J87" i="2" s="1"/>
  <c r="G91" i="2"/>
  <c r="G95" i="2"/>
  <c r="J95" i="2" s="1"/>
  <c r="G96" i="2"/>
  <c r="J96" i="2" s="1"/>
  <c r="G103" i="2"/>
  <c r="J103" i="2" s="1"/>
  <c r="G107" i="2"/>
  <c r="J107" i="2" s="1"/>
  <c r="J91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4" i="2" l="1"/>
  <c r="F65" i="2"/>
  <c r="G65" i="2" s="1"/>
  <c r="J65" i="2" s="1"/>
  <c r="F64" i="2"/>
  <c r="G64" i="2" s="1"/>
  <c r="J64" i="2" s="1"/>
  <c r="F63" i="2"/>
  <c r="G63" i="2" s="1"/>
  <c r="J63" i="2" s="1"/>
  <c r="F62" i="2"/>
  <c r="G62" i="2" s="1"/>
  <c r="J62" i="2" s="1"/>
  <c r="F61" i="2"/>
  <c r="G61" i="2" s="1"/>
  <c r="J61" i="2" s="1"/>
  <c r="F60" i="2"/>
  <c r="G60" i="2" s="1"/>
  <c r="J60" i="2" s="1"/>
  <c r="F59" i="2"/>
  <c r="G59" i="2" s="1"/>
  <c r="J59" i="2" s="1"/>
  <c r="F58" i="2"/>
  <c r="G58" i="2" s="1"/>
  <c r="J58" i="2" s="1"/>
  <c r="F57" i="2"/>
  <c r="G57" i="2" s="1"/>
  <c r="J57" i="2" s="1"/>
  <c r="F56" i="2"/>
  <c r="G56" i="2" s="1"/>
  <c r="J56" i="2" s="1"/>
  <c r="F55" i="2"/>
  <c r="G55" i="2" s="1"/>
  <c r="J55" i="2" s="1"/>
  <c r="F54" i="2"/>
  <c r="G54" i="2" s="1"/>
  <c r="J54" i="2" s="1"/>
  <c r="F53" i="2"/>
  <c r="G53" i="2" s="1"/>
  <c r="J53" i="2" s="1"/>
  <c r="F52" i="2"/>
  <c r="G52" i="2" s="1"/>
  <c r="J52" i="2" s="1"/>
  <c r="F51" i="2"/>
  <c r="G51" i="2" s="1"/>
  <c r="J51" i="2" s="1"/>
  <c r="F50" i="2"/>
  <c r="G50" i="2" s="1"/>
  <c r="J50" i="2" s="1"/>
  <c r="F49" i="2"/>
  <c r="G49" i="2" s="1"/>
  <c r="J49" i="2" s="1"/>
  <c r="F48" i="2"/>
  <c r="G48" i="2" s="1"/>
  <c r="J48" i="2" s="1"/>
  <c r="F47" i="2"/>
  <c r="G47" i="2" s="1"/>
  <c r="J47" i="2" s="1"/>
  <c r="F46" i="2"/>
  <c r="G46" i="2" s="1"/>
  <c r="J46" i="2" s="1"/>
  <c r="F45" i="2"/>
  <c r="G45" i="2" s="1"/>
  <c r="J45" i="2" s="1"/>
  <c r="F44" i="2"/>
  <c r="G44" i="2" s="1"/>
  <c r="J44" i="2" s="1"/>
  <c r="F43" i="2"/>
  <c r="G43" i="2" s="1"/>
  <c r="J43" i="2" s="1"/>
  <c r="F42" i="2"/>
  <c r="G42" i="2" s="1"/>
  <c r="J42" i="2" s="1"/>
  <c r="F41" i="2"/>
  <c r="G41" i="2" s="1"/>
  <c r="J41" i="2" s="1"/>
  <c r="F40" i="2"/>
  <c r="G40" i="2" s="1"/>
  <c r="J40" i="2" s="1"/>
  <c r="F39" i="2"/>
  <c r="G39" i="2" s="1"/>
  <c r="J39" i="2" s="1"/>
  <c r="F38" i="2"/>
  <c r="G38" i="2" s="1"/>
  <c r="J38" i="2" s="1"/>
  <c r="F37" i="2"/>
  <c r="G37" i="2" s="1"/>
  <c r="J37" i="2" s="1"/>
  <c r="F36" i="2"/>
  <c r="G36" i="2" s="1"/>
  <c r="J36" i="2" s="1"/>
  <c r="F35" i="2"/>
  <c r="G35" i="2" s="1"/>
  <c r="J35" i="2" s="1"/>
  <c r="F34" i="2"/>
  <c r="G34" i="2" s="1"/>
  <c r="J34" i="2" s="1"/>
  <c r="F33" i="2"/>
  <c r="G33" i="2" s="1"/>
  <c r="J33" i="2" s="1"/>
  <c r="F32" i="2"/>
  <c r="G32" i="2" s="1"/>
  <c r="J32" i="2" s="1"/>
  <c r="F31" i="2"/>
  <c r="G31" i="2" s="1"/>
  <c r="J31" i="2" s="1"/>
  <c r="F30" i="2"/>
  <c r="G30" i="2" s="1"/>
  <c r="J30" i="2" s="1"/>
  <c r="F29" i="2"/>
  <c r="G29" i="2" s="1"/>
  <c r="J29" i="2" s="1"/>
  <c r="F28" i="2"/>
  <c r="G28" i="2" s="1"/>
  <c r="J28" i="2" s="1"/>
  <c r="F27" i="2"/>
  <c r="G27" i="2" s="1"/>
  <c r="J27" i="2" s="1"/>
  <c r="F26" i="2"/>
  <c r="G26" i="2" s="1"/>
  <c r="J26" i="2" s="1"/>
  <c r="F25" i="2"/>
  <c r="G25" i="2" s="1"/>
  <c r="J25" i="2" s="1"/>
  <c r="F24" i="2"/>
  <c r="G24" i="2" s="1"/>
  <c r="J24" i="2" s="1"/>
  <c r="F23" i="2"/>
  <c r="G23" i="2" s="1"/>
  <c r="J23" i="2" s="1"/>
  <c r="F22" i="2"/>
  <c r="G22" i="2" s="1"/>
  <c r="J22" i="2" s="1"/>
  <c r="F21" i="2"/>
  <c r="G21" i="2" s="1"/>
  <c r="J21" i="2" s="1"/>
  <c r="F20" i="2"/>
  <c r="G20" i="2" s="1"/>
  <c r="J20" i="2" s="1"/>
  <c r="F19" i="2"/>
  <c r="G19" i="2" s="1"/>
  <c r="J19" i="2" s="1"/>
  <c r="F18" i="2"/>
  <c r="G18" i="2" s="1"/>
  <c r="J18" i="2" s="1"/>
  <c r="F17" i="2"/>
  <c r="G17" i="2" s="1"/>
  <c r="J17" i="2" s="1"/>
  <c r="F16" i="2"/>
  <c r="G16" i="2" s="1"/>
  <c r="J16" i="2" s="1"/>
  <c r="F15" i="2"/>
  <c r="G15" i="2" s="1"/>
  <c r="J15" i="2" s="1"/>
  <c r="F14" i="2"/>
  <c r="G14" i="2" s="1"/>
  <c r="J14" i="2" s="1"/>
  <c r="F71" i="1"/>
  <c r="G71" i="1" s="1"/>
  <c r="J71" i="1" s="1"/>
  <c r="F70" i="1"/>
  <c r="G70" i="1" s="1"/>
  <c r="J70" i="1" s="1"/>
  <c r="F65" i="1"/>
  <c r="G65" i="1" s="1"/>
  <c r="J65" i="1" s="1"/>
  <c r="F69" i="1"/>
  <c r="G69" i="1" s="1"/>
  <c r="J69" i="1" s="1"/>
  <c r="F67" i="1"/>
  <c r="G67" i="1" s="1"/>
  <c r="J67" i="1" s="1"/>
  <c r="F66" i="1" l="1"/>
  <c r="G66" i="1" s="1"/>
  <c r="J66" i="1" s="1"/>
  <c r="F61" i="1"/>
  <c r="G61" i="1" s="1"/>
  <c r="J61" i="1" s="1"/>
  <c r="F60" i="1"/>
  <c r="G60" i="1" s="1"/>
  <c r="J60" i="1" s="1"/>
  <c r="F62" i="1"/>
  <c r="G62" i="1" s="1"/>
  <c r="J62" i="1" s="1"/>
  <c r="F63" i="1"/>
  <c r="G63" i="1" s="1"/>
  <c r="J63" i="1" s="1"/>
  <c r="F64" i="1"/>
  <c r="G64" i="1" s="1"/>
  <c r="J64" i="1" s="1"/>
  <c r="F68" i="1"/>
  <c r="G68" i="1" s="1"/>
  <c r="J68" i="1" s="1"/>
  <c r="F59" i="1"/>
  <c r="G59" i="1" s="1"/>
  <c r="J59" i="1" s="1"/>
  <c r="F58" i="1"/>
  <c r="G58" i="1" s="1"/>
  <c r="J58" i="1" s="1"/>
  <c r="F57" i="1"/>
  <c r="G57" i="1" s="1"/>
  <c r="J57" i="1" s="1"/>
  <c r="F54" i="1"/>
  <c r="G54" i="1" s="1"/>
  <c r="J54" i="1" s="1"/>
  <c r="F53" i="1"/>
  <c r="G53" i="1" s="1"/>
  <c r="J53" i="1" s="1"/>
  <c r="F52" i="1"/>
  <c r="G52" i="1" s="1"/>
  <c r="J52" i="1" s="1"/>
  <c r="F51" i="1"/>
  <c r="G51" i="1" s="1"/>
  <c r="J51" i="1" s="1"/>
  <c r="F50" i="1"/>
  <c r="G50" i="1" s="1"/>
  <c r="J50" i="1" s="1"/>
  <c r="F49" i="1"/>
  <c r="G49" i="1" s="1"/>
  <c r="J49" i="1" s="1"/>
  <c r="F48" i="1"/>
  <c r="G48" i="1" s="1"/>
  <c r="J48" i="1" s="1"/>
  <c r="F47" i="1"/>
  <c r="G47" i="1" s="1"/>
  <c r="J47" i="1" s="1"/>
  <c r="F46" i="1"/>
  <c r="G46" i="1" s="1"/>
  <c r="J46" i="1" s="1"/>
  <c r="F45" i="1"/>
  <c r="G45" i="1" s="1"/>
  <c r="J45" i="1" s="1"/>
  <c r="F44" i="1"/>
  <c r="G44" i="1" s="1"/>
  <c r="J44" i="1" s="1"/>
  <c r="F43" i="1"/>
  <c r="G43" i="1" s="1"/>
  <c r="J43" i="1" s="1"/>
  <c r="F42" i="1"/>
  <c r="G42" i="1" s="1"/>
  <c r="J42" i="1" s="1"/>
  <c r="F41" i="1"/>
  <c r="G41" i="1" s="1"/>
  <c r="J41" i="1" s="1"/>
  <c r="F40" i="1"/>
  <c r="G40" i="1" s="1"/>
  <c r="J40" i="1" s="1"/>
  <c r="F39" i="1"/>
  <c r="G39" i="1" s="1"/>
  <c r="J39" i="1" s="1"/>
  <c r="F38" i="1"/>
  <c r="G38" i="1" s="1"/>
  <c r="J38" i="1" s="1"/>
  <c r="F37" i="1"/>
  <c r="G37" i="1" s="1"/>
  <c r="J37" i="1" s="1"/>
  <c r="F36" i="1"/>
  <c r="G36" i="1" s="1"/>
  <c r="J36" i="1" s="1"/>
  <c r="F33" i="1"/>
  <c r="G33" i="1" s="1"/>
  <c r="J33" i="1" s="1"/>
  <c r="F32" i="1"/>
  <c r="G32" i="1" s="1"/>
  <c r="J32" i="1" s="1"/>
  <c r="F31" i="1"/>
  <c r="G31" i="1" s="1"/>
  <c r="J31" i="1" s="1"/>
  <c r="F30" i="1"/>
  <c r="G30" i="1" s="1"/>
  <c r="J30" i="1" s="1"/>
  <c r="F29" i="1"/>
  <c r="G29" i="1" s="1"/>
  <c r="J29" i="1" s="1"/>
  <c r="F28" i="1"/>
  <c r="G28" i="1" s="1"/>
  <c r="J28" i="1" s="1"/>
  <c r="F26" i="1"/>
  <c r="G26" i="1" s="1"/>
  <c r="J26" i="1" s="1"/>
  <c r="F25" i="1"/>
  <c r="G25" i="1" s="1"/>
  <c r="J25" i="1" s="1"/>
  <c r="F24" i="1"/>
  <c r="G24" i="1" s="1"/>
  <c r="J24" i="1" s="1"/>
  <c r="F23" i="1"/>
  <c r="G23" i="1" s="1"/>
  <c r="J23" i="1" s="1"/>
  <c r="F22" i="1"/>
  <c r="G22" i="1" s="1"/>
  <c r="J22" i="1" s="1"/>
  <c r="F21" i="1"/>
  <c r="G21" i="1" s="1"/>
  <c r="J21" i="1" s="1"/>
  <c r="F20" i="1"/>
  <c r="G20" i="1" s="1"/>
  <c r="J20" i="1" s="1"/>
  <c r="F19" i="1"/>
  <c r="G19" i="1" s="1"/>
  <c r="J19" i="1" s="1"/>
  <c r="F18" i="1"/>
  <c r="G18" i="1" s="1"/>
  <c r="J18" i="1" s="1"/>
  <c r="F17" i="1"/>
  <c r="G17" i="1" s="1"/>
  <c r="J17" i="1" s="1"/>
  <c r="F16" i="1"/>
  <c r="G16" i="1" s="1"/>
  <c r="J16" i="1" s="1"/>
  <c r="J55" i="1" l="1"/>
</calcChain>
</file>

<file path=xl/sharedStrings.xml><?xml version="1.0" encoding="utf-8"?>
<sst xmlns="http://schemas.openxmlformats.org/spreadsheetml/2006/main" count="348" uniqueCount="192">
  <si>
    <t>Lp.:</t>
  </si>
  <si>
    <t>Nazwa produktu</t>
  </si>
  <si>
    <t>Jedn. Miary</t>
  </si>
  <si>
    <t>Cena netto za
jedn.
miary</t>
  </si>
  <si>
    <t>Podatek
VAT</t>
  </si>
  <si>
    <t>Cena brutto za jedn. miary</t>
  </si>
  <si>
    <t>w zł</t>
  </si>
  <si>
    <t>kg</t>
  </si>
  <si>
    <t>Flaki wołowe</t>
  </si>
  <si>
    <t xml:space="preserve">Wartość części A ogółem  </t>
  </si>
  <si>
    <t>CZĘŚĆ B – WĘDLINY</t>
  </si>
  <si>
    <t xml:space="preserve">Wartość części B ogółem  </t>
  </si>
  <si>
    <t>CZĘŚĆ C – DRÓB</t>
  </si>
  <si>
    <t xml:space="preserve">Wartość części C ogółem  </t>
  </si>
  <si>
    <r>
      <t xml:space="preserve">. . . . . . . . . . . . . . . . . .  . . . . . . . . .
</t>
    </r>
    <r>
      <rPr>
        <sz val="10"/>
        <color theme="1"/>
        <rFont val="Calibri"/>
        <family val="2"/>
        <charset val="238"/>
        <scheme val="minor"/>
      </rPr>
      <t>miejscowość, data</t>
    </r>
  </si>
  <si>
    <r>
      <rPr>
        <b/>
        <sz val="10"/>
        <color theme="1"/>
        <rFont val="Calibri"/>
        <family val="2"/>
        <charset val="238"/>
        <scheme val="minor"/>
      </rPr>
      <t xml:space="preserve">Podgardle </t>
    </r>
    <r>
      <rPr>
        <sz val="10"/>
        <color theme="1"/>
        <rFont val="Calibri"/>
        <family val="2"/>
        <charset val="238"/>
        <scheme val="minor"/>
      </rPr>
      <t>świeże o swoistym zapachu</t>
    </r>
  </si>
  <si>
    <r>
      <rPr>
        <b/>
        <sz val="10"/>
        <color theme="1"/>
        <rFont val="Calibri"/>
        <family val="2"/>
        <charset val="238"/>
        <scheme val="minor"/>
      </rPr>
      <t>Polędwiczki wieprzowe</t>
    </r>
    <r>
      <rPr>
        <sz val="10"/>
        <color theme="1"/>
        <rFont val="Calibri"/>
        <family val="2"/>
        <charset val="238"/>
        <scheme val="minor"/>
      </rPr>
      <t xml:space="preserve"> kl. I, mięso soczyste i kruche, z małą ilościa tłuszczu, bez warkocza, o ciemnoróżowej barwie</t>
    </r>
  </si>
  <si>
    <r>
      <rPr>
        <b/>
        <sz val="10"/>
        <color theme="1"/>
        <rFont val="Calibri"/>
        <family val="2"/>
        <charset val="238"/>
        <scheme val="minor"/>
      </rPr>
      <t>Policzki wieprzowe</t>
    </r>
    <r>
      <rPr>
        <sz val="10"/>
        <color theme="1"/>
        <rFont val="Calibri"/>
        <family val="2"/>
        <charset val="238"/>
        <scheme val="minor"/>
      </rPr>
      <t xml:space="preserve">  o barwie lekko różowej, jędrne,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</si>
  <si>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Schab środkowy </t>
    </r>
    <r>
      <rPr>
        <sz val="10"/>
        <color theme="1"/>
        <rFont val="Calibri"/>
        <family val="2"/>
        <charset val="238"/>
        <scheme val="minor"/>
      </rPr>
      <t>bez kości 4D bez osłonki tłuszczowej, o barwie lekko różowej, tkance jednolitej, soczystej</t>
    </r>
  </si>
  <si>
    <r>
      <rPr>
        <b/>
        <sz val="10"/>
        <color theme="1"/>
        <rFont val="Calibri"/>
        <family val="2"/>
        <charset val="238"/>
        <scheme val="minor"/>
      </rPr>
      <t>Słonina</t>
    </r>
    <r>
      <rPr>
        <sz val="10"/>
        <color theme="1"/>
        <rFont val="Calibri"/>
        <family val="2"/>
        <charset val="238"/>
        <scheme val="minor"/>
      </rPr>
      <t xml:space="preserve"> bez obcych zapachów</t>
    </r>
  </si>
  <si>
    <r>
      <rPr>
        <b/>
        <sz val="10"/>
        <color theme="1"/>
        <rFont val="Calibri"/>
        <family val="2"/>
        <charset val="238"/>
        <scheme val="minor"/>
      </rPr>
      <t>Szponder</t>
    </r>
    <r>
      <rPr>
        <sz val="10"/>
        <color theme="1"/>
        <rFont val="Calibri"/>
        <family val="2"/>
        <charset val="238"/>
        <scheme val="minor"/>
      </rPr>
      <t xml:space="preserve"> - wołowe z kością, o swoistym zapachu, jędrne z nielicznymi przerostami tłuszczu, barwa czerwona</t>
    </r>
  </si>
  <si>
    <r>
      <rPr>
        <b/>
        <sz val="10"/>
        <color theme="1"/>
        <rFont val="Calibri"/>
        <family val="2"/>
        <charset val="238"/>
        <scheme val="minor"/>
      </rPr>
      <t>Szynka wieprzowa</t>
    </r>
    <r>
      <rPr>
        <sz val="10"/>
        <color theme="1"/>
        <rFont val="Calibri"/>
        <family val="2"/>
        <charset val="238"/>
        <scheme val="minor"/>
      </rPr>
      <t xml:space="preserve"> kulka kl. I świeża, bez obcych zapachów, bez tłuszczu i przerostów, o jasnoróżowej barwie, jędrna</t>
    </r>
  </si>
  <si>
    <r>
      <rPr>
        <b/>
        <sz val="10"/>
        <color theme="1"/>
        <rFont val="Calibri"/>
        <family val="2"/>
        <charset val="238"/>
        <scheme val="minor"/>
      </rPr>
      <t xml:space="preserve">Wołowe EXTRA </t>
    </r>
    <r>
      <rPr>
        <sz val="10"/>
        <color theme="1"/>
        <rFont val="Calibri"/>
        <family val="2"/>
        <charset val="238"/>
        <scheme val="minor"/>
      </rPr>
      <t>bez kości kl. I, mięso z ćwierćtuszy tylnej z części udźca, bez tłuszczu i błon, jędrne</t>
    </r>
  </si>
  <si>
    <r>
      <rPr>
        <b/>
        <sz val="10"/>
        <color theme="1"/>
        <rFont val="Calibri"/>
        <family val="2"/>
        <charset val="238"/>
        <scheme val="minor"/>
      </rPr>
      <t xml:space="preserve">Wołowe GULASZOWE </t>
    </r>
    <r>
      <rPr>
        <sz val="10"/>
        <color theme="1"/>
        <rFont val="Calibri"/>
        <family val="2"/>
        <charset val="238"/>
        <scheme val="minor"/>
      </rPr>
      <t>kl. I,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odtłuszczone, o swoistym zapachu</t>
    </r>
  </si>
  <si>
    <r>
      <rPr>
        <b/>
        <sz val="10"/>
        <color theme="1"/>
        <rFont val="Calibri"/>
        <family val="2"/>
        <charset val="238"/>
        <scheme val="minor"/>
      </rPr>
      <t>Żeberka</t>
    </r>
    <r>
      <rPr>
        <sz val="10"/>
        <color theme="1"/>
        <rFont val="Calibri"/>
        <family val="2"/>
        <charset val="238"/>
        <scheme val="minor"/>
      </rPr>
      <t xml:space="preserve"> mięsne wieprzowe paski kl. I, paski extra z powłoką mięsa od 1cm do 1,5cm</t>
    </r>
  </si>
  <si>
    <r>
      <rPr>
        <b/>
        <sz val="10"/>
        <color theme="1"/>
        <rFont val="Calibri"/>
        <family val="2"/>
        <charset val="238"/>
        <scheme val="minor"/>
      </rPr>
      <t>Baleron</t>
    </r>
    <r>
      <rPr>
        <sz val="10"/>
        <color theme="1"/>
        <rFont val="Calibri"/>
        <family val="2"/>
        <charset val="238"/>
        <scheme val="minor"/>
      </rPr>
      <t xml:space="preserve"> wędzony parzony, mięso wieprzowe min 68%, struktura plastra dość ścisłą, konsystencja soczysta z biską zawartościa soli i tłuszczu, powierzchnia przekroju lekko wilgotna, 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</si>
  <si>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Boczek</t>
    </r>
    <r>
      <rPr>
        <sz val="10"/>
        <color theme="1"/>
        <rFont val="Calibri"/>
        <family val="2"/>
        <charset val="238"/>
        <scheme val="minor"/>
      </rPr>
      <t xml:space="preserve"> wędzony parzony (96%) bez żeberek, wędzony, parzony o tradycyjnym wyglądzie oraz smaku, barwy ciemnozłotej, smak i zapach wędzenia</t>
    </r>
  </si>
  <si>
    <r>
      <rPr>
        <b/>
        <sz val="10"/>
        <color theme="1"/>
        <rFont val="Calibri"/>
        <family val="2"/>
        <charset val="238"/>
        <scheme val="minor"/>
      </rPr>
      <t>Kiełbasa biała</t>
    </r>
    <r>
      <rPr>
        <sz val="10"/>
        <color theme="1"/>
        <rFont val="Calibri"/>
        <family val="2"/>
        <charset val="238"/>
        <scheme val="minor"/>
      </rPr>
      <t xml:space="preserve"> surowa, średniorozdrobnione mięso wieprzowe 80%, niewędzona, parzona w naturalnych osłonkach wieprzowych, waga 1 szt ok. 100-110g</t>
    </r>
  </si>
  <si>
    <r>
      <rPr>
        <b/>
        <sz val="10"/>
        <color theme="1"/>
        <rFont val="Calibri"/>
        <family val="2"/>
        <charset val="238"/>
        <scheme val="minor"/>
      </rPr>
      <t>Kiełbasa cygańska/myśliwska</t>
    </r>
    <r>
      <rPr>
        <sz val="10"/>
        <color theme="1"/>
        <rFont val="Calibri"/>
        <family val="2"/>
        <charset val="238"/>
        <scheme val="minor"/>
      </rPr>
      <t xml:space="preserve"> mięso wieprzowe średniorozdrobnione, wędzona, parzona, suszona, z naturalnymi przyprawami</t>
    </r>
  </si>
  <si>
    <r>
      <rPr>
        <b/>
        <sz val="10"/>
        <color theme="1"/>
        <rFont val="Calibri"/>
        <family val="2"/>
        <charset val="238"/>
        <scheme val="minor"/>
      </rPr>
      <t>Kiełbasa jałowcowa</t>
    </r>
    <r>
      <rPr>
        <sz val="10"/>
        <color theme="1"/>
        <rFont val="Calibri"/>
        <family val="2"/>
        <charset val="238"/>
        <scheme val="minor"/>
      </rPr>
      <t xml:space="preserve"> mięso wieprzowe średniorozdrobnione, wędzona, parzona, suszona, z naturalnymi przyprawami</t>
    </r>
  </si>
  <si>
    <r>
      <rPr>
        <b/>
        <sz val="10"/>
        <color theme="1"/>
        <rFont val="Calibri"/>
        <family val="2"/>
        <charset val="238"/>
        <scheme val="minor"/>
      </rPr>
      <t>Kiełbasa podwawelska</t>
    </r>
    <r>
      <rPr>
        <sz val="10"/>
        <color theme="1"/>
        <rFont val="Calibri"/>
        <family val="2"/>
        <charset val="238"/>
        <scheme val="minor"/>
      </rPr>
      <t xml:space="preserve"> mięso wieprzowe min. 72%, </t>
    </r>
  </si>
  <si>
    <r>
      <rPr>
        <b/>
        <sz val="10"/>
        <color theme="1"/>
        <rFont val="Calibri"/>
        <family val="2"/>
        <charset val="238"/>
        <scheme val="minor"/>
      </rPr>
      <t>Kiełbasa szynkowa</t>
    </r>
    <r>
      <rPr>
        <sz val="10"/>
        <color theme="1"/>
        <rFont val="Calibri"/>
        <family val="2"/>
        <charset val="238"/>
        <scheme val="minor"/>
      </rPr>
      <t xml:space="preserve"> wieprzowa grubo rozdrobniona, w osłonce, mięso wieprzowe min. 55%</t>
    </r>
  </si>
  <si>
    <r>
      <rPr>
        <b/>
        <sz val="10"/>
        <color theme="1"/>
        <rFont val="Calibri"/>
        <family val="2"/>
        <charset val="238"/>
        <scheme val="minor"/>
      </rPr>
      <t>Kiełbasa żywiecka</t>
    </r>
    <r>
      <rPr>
        <sz val="10"/>
        <color theme="1"/>
        <rFont val="Calibri"/>
        <family val="2"/>
        <charset val="238"/>
        <scheme val="minor"/>
      </rPr>
      <t xml:space="preserve"> wieprzowo-wołowa, skład min. 78% mięso wieprzowe, min. 18% mięso wołowe, wędzona, parzona, podsuszana, w osłonce białkowej o średnicy 55mm, obustronnie klipsowana, z naturalnymi przyprawami</t>
    </r>
  </si>
  <si>
    <r>
      <rPr>
        <b/>
        <sz val="10"/>
        <color theme="1"/>
        <rFont val="Calibri"/>
        <family val="2"/>
        <charset val="238"/>
        <scheme val="minor"/>
      </rPr>
      <t xml:space="preserve">Krakowska sucha </t>
    </r>
    <r>
      <rPr>
        <sz val="10"/>
        <color theme="1"/>
        <rFont val="Calibri"/>
        <family val="2"/>
        <charset val="238"/>
        <scheme val="minor"/>
      </rPr>
      <t>kiełbasa grubo rozdrobniona wędzona parzona obsuszona, skład: min. 80%+ mięsa wieprzowego, mięso wołowe min. 24%, w osłonce białkowej, obustronnie klipsowana, barwa brązowa lub wisniowa, smak słono-dymny, wyczuwalna kolendra</t>
    </r>
  </si>
  <si>
    <r>
      <rPr>
        <b/>
        <sz val="10"/>
        <color theme="1"/>
        <rFont val="Calibri"/>
        <family val="2"/>
        <charset val="238"/>
        <scheme val="minor"/>
      </rPr>
      <t>Kiełbasa śląska</t>
    </r>
    <r>
      <rPr>
        <sz val="10"/>
        <color theme="1"/>
        <rFont val="Calibri"/>
        <family val="2"/>
        <charset val="238"/>
        <scheme val="minor"/>
      </rPr>
      <t xml:space="preserve"> średniorozdrobniona, wędzona, parzona, w jelitach wieprzowych, powierzchnia lekko pomarszczona, waga ok. 100-110 g</t>
    </r>
  </si>
  <si>
    <r>
      <rPr>
        <b/>
        <sz val="10"/>
        <color theme="1"/>
        <rFont val="Calibri"/>
        <family val="2"/>
        <charset val="238"/>
        <scheme val="minor"/>
      </rPr>
      <t>Pasztet drobiowy</t>
    </r>
    <r>
      <rPr>
        <sz val="10"/>
        <color theme="1"/>
        <rFont val="Calibri"/>
        <family val="2"/>
        <charset val="238"/>
        <scheme val="minor"/>
      </rPr>
      <t xml:space="preserve"> 98 %  zapach charakterystyczny dla danego gatunku, z niska zawartością soli i tłuszczu,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</si>
  <si>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Polędwica sopocka</t>
    </r>
    <r>
      <rPr>
        <sz val="10"/>
        <color theme="1"/>
        <rFont val="Calibri"/>
        <family val="2"/>
        <charset val="238"/>
        <scheme val="minor"/>
      </rPr>
      <t xml:space="preserve"> zawartość mięsa 80%+, struktura plastra dość ścisła, konsystencja soczysta z niską zawartością tłuszczu i soli, smak i zapach charakterystyczny dla danego gatunku, 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</si>
  <si>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Salami</t>
    </r>
    <r>
      <rPr>
        <sz val="10"/>
        <color theme="1"/>
        <rFont val="Calibri"/>
        <family val="2"/>
        <charset val="238"/>
        <scheme val="minor"/>
      </rPr>
      <t xml:space="preserve"> (Krakus) kiełbasa wieprzowa, drobnorozdrobniona, wędzona, dojrzewająca, w osłonce niejadalnej, 100g produktu wyprodukowano ze 115g mięsa wieprzowego, max. 45% tłuszczu wieprzowego</t>
    </r>
  </si>
  <si>
    <r>
      <rPr>
        <b/>
        <sz val="10"/>
        <color theme="1"/>
        <rFont val="Calibri"/>
        <family val="2"/>
        <charset val="238"/>
        <scheme val="minor"/>
      </rPr>
      <t>Szynka pieczona z indyka</t>
    </r>
    <r>
      <rPr>
        <sz val="10"/>
        <color theme="1"/>
        <rFont val="Calibri"/>
        <family val="2"/>
        <charset val="238"/>
        <scheme val="minor"/>
      </rPr>
      <t xml:space="preserve"> skład: pierś indycza min. 85%, mięso z indyka min. 5%</t>
    </r>
  </si>
  <si>
    <r>
      <rPr>
        <b/>
        <sz val="10"/>
        <color theme="1"/>
        <rFont val="Calibri"/>
        <family val="2"/>
        <charset val="238"/>
        <scheme val="minor"/>
      </rPr>
      <t>Szynka prasowana gotowana</t>
    </r>
    <r>
      <rPr>
        <sz val="10"/>
        <color theme="1"/>
        <rFont val="Calibri"/>
        <family val="2"/>
        <charset val="238"/>
        <scheme val="minor"/>
      </rPr>
      <t xml:space="preserve"> zawartość mięsa 80% wieprzowa, blok konserwowy w osłonce cellulozowej, smak i zapach charakterystyczny dla szynki konserwowej</t>
    </r>
  </si>
  <si>
    <r>
      <rPr>
        <b/>
        <sz val="10"/>
        <color theme="1"/>
        <rFont val="Calibri"/>
        <family val="2"/>
        <charset val="238"/>
        <scheme val="minor"/>
      </rPr>
      <t>Szynka włoska</t>
    </r>
    <r>
      <rPr>
        <sz val="10"/>
        <color theme="1"/>
        <rFont val="Calibri"/>
        <family val="2"/>
        <charset val="238"/>
        <scheme val="minor"/>
      </rPr>
      <t xml:space="preserve"> - szynka wieprzowa surowa, długodojrzewająca</t>
    </r>
  </si>
  <si>
    <r>
      <rPr>
        <b/>
        <sz val="10"/>
        <color theme="1"/>
        <rFont val="Calibri"/>
        <family val="2"/>
        <charset val="238"/>
        <scheme val="minor"/>
      </rPr>
      <t>Szynka z komina</t>
    </r>
    <r>
      <rPr>
        <sz val="10"/>
        <color theme="1"/>
        <rFont val="Calibri"/>
        <family val="2"/>
        <charset val="238"/>
        <scheme val="minor"/>
      </rPr>
      <t xml:space="preserve"> mięso wieprzowe 96%, wędzona, charakterystyczny smak i zapach wędzonki</t>
    </r>
  </si>
  <si>
    <r>
      <rPr>
        <b/>
        <sz val="10"/>
        <color theme="1"/>
        <rFont val="Calibri"/>
        <family val="2"/>
        <charset val="238"/>
        <scheme val="minor"/>
      </rPr>
      <t>Szynka z piersi z indyka</t>
    </r>
    <r>
      <rPr>
        <sz val="10"/>
        <color theme="1"/>
        <rFont val="Calibri"/>
        <family val="2"/>
        <charset val="238"/>
        <scheme val="minor"/>
      </rPr>
      <t xml:space="preserve"> zawartość mięsa 70 – 80%</t>
    </r>
  </si>
  <si>
    <r>
      <rPr>
        <b/>
        <sz val="10"/>
        <color theme="1"/>
        <rFont val="Calibri"/>
        <family val="2"/>
        <charset val="238"/>
        <scheme val="minor"/>
      </rPr>
      <t>Biodrówka wieprzowa</t>
    </r>
    <r>
      <rPr>
        <sz val="10"/>
        <color theme="1"/>
        <rFont val="Calibri"/>
        <family val="2"/>
        <charset val="238"/>
        <scheme val="minor"/>
      </rPr>
      <t xml:space="preserve"> - część zasadnicza wieprzowiny odcięta z przedniej część odcinka krzyżowego półtuszy, bez kości, bez osłonki tłuszczowej</t>
    </r>
  </si>
  <si>
    <r>
      <rPr>
        <b/>
        <sz val="10"/>
        <color theme="1"/>
        <rFont val="Calibri"/>
        <family val="2"/>
        <charset val="238"/>
        <scheme val="minor"/>
      </rPr>
      <t>Boczek surowy</t>
    </r>
    <r>
      <rPr>
        <sz val="10"/>
        <color theme="1"/>
        <rFont val="Calibri"/>
        <family val="2"/>
        <charset val="238"/>
        <scheme val="minor"/>
      </rPr>
      <t xml:space="preserve"> bez żeberek kl. I, część półtuszty wieprzowej otrzymana z odcinka środkowego, bez skóry,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</si>
  <si>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Gulaszowe wieprzowe </t>
    </r>
    <r>
      <rPr>
        <sz val="10"/>
        <color theme="1"/>
        <rFont val="Calibri"/>
        <family val="2"/>
        <charset val="238"/>
        <scheme val="minor"/>
      </rPr>
      <t>krojone, bez kości,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</si>
  <si>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Karkówka wieprzowa </t>
    </r>
    <r>
      <rPr>
        <sz val="10"/>
        <color theme="1"/>
        <rFont val="Calibri"/>
        <family val="2"/>
        <charset val="238"/>
        <scheme val="minor"/>
      </rPr>
      <t>b/k - schab wieprzowy karkowy bez kości - bez osłonki tłuszczowej, świeży, bez obcych zapachów, o barwie lekko różowej, jędrny</t>
    </r>
  </si>
  <si>
    <r>
      <rPr>
        <b/>
        <sz val="10"/>
        <color theme="1"/>
        <rFont val="Calibri"/>
        <family val="2"/>
        <charset val="238"/>
        <scheme val="minor"/>
      </rPr>
      <t>Łopatka wieprzowa</t>
    </r>
    <r>
      <rPr>
        <sz val="10"/>
        <color theme="1"/>
        <rFont val="Calibri"/>
        <family val="2"/>
        <charset val="238"/>
        <scheme val="minor"/>
      </rPr>
      <t xml:space="preserve"> surowa 4D kl., o swoistym zapachu i barwie janoróżowej</t>
    </r>
  </si>
  <si>
    <r>
      <rPr>
        <b/>
        <sz val="10"/>
        <color theme="1"/>
        <rFont val="Calibri"/>
        <family val="2"/>
        <charset val="238"/>
        <scheme val="minor"/>
      </rPr>
      <t>Bioderko z kurczaka</t>
    </r>
    <r>
      <rPr>
        <sz val="10"/>
        <color theme="1"/>
        <rFont val="Calibri"/>
        <family val="2"/>
        <charset val="238"/>
        <scheme val="minor"/>
      </rPr>
      <t xml:space="preserve"> 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</si>
  <si>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Filet z piersi indyka</t>
    </r>
    <r>
      <rPr>
        <sz val="10"/>
        <color theme="1"/>
        <rFont val="Calibri"/>
        <family val="2"/>
        <charset val="238"/>
        <scheme val="minor"/>
      </rPr>
      <t xml:space="preserve"> 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</si>
  <si>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Filet z piersi kurczaka</t>
    </r>
    <r>
      <rPr>
        <sz val="10"/>
        <color theme="1"/>
        <rFont val="Calibri"/>
        <family val="2"/>
        <charset val="238"/>
        <scheme val="minor"/>
      </rPr>
      <t xml:space="preserve">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</si>
  <si>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Udziec z indyka bez kośc</t>
    </r>
    <r>
      <rPr>
        <sz val="10"/>
        <color theme="1"/>
        <rFont val="Calibri"/>
        <family val="2"/>
        <charset val="238"/>
        <scheme val="minor"/>
      </rPr>
      <t>i,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</si>
  <si>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Porcja rosołowa z kurczaka</t>
    </r>
    <r>
      <rPr>
        <sz val="10"/>
        <color theme="1"/>
        <rFont val="Calibri"/>
        <family val="2"/>
        <charset val="238"/>
        <scheme val="minor"/>
      </rPr>
      <t xml:space="preserve"> (korpus ze skrzydełkami)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</si>
  <si>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Kurczak świeży</t>
    </r>
    <r>
      <rPr>
        <sz val="10"/>
        <color theme="1"/>
        <rFont val="Calibri"/>
        <family val="2"/>
        <charset val="238"/>
        <scheme val="minor"/>
      </rPr>
      <t xml:space="preserve"> o swoistym zapachu, niemrożony</t>
    </r>
  </si>
  <si>
    <r>
      <rPr>
        <b/>
        <sz val="10"/>
        <color theme="1"/>
        <rFont val="Calibri"/>
        <family val="2"/>
        <charset val="238"/>
        <scheme val="minor"/>
      </rPr>
      <t>Gulaszowe  drobiowe kostk</t>
    </r>
    <r>
      <rPr>
        <sz val="10"/>
        <color theme="1"/>
        <rFont val="Calibri"/>
        <family val="2"/>
        <charset val="238"/>
        <scheme val="minor"/>
      </rPr>
      <t>a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</si>
  <si>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Gulaszowe z indyka  udziec</t>
    </r>
    <r>
      <rPr>
        <sz val="10"/>
        <color theme="1"/>
        <rFont val="Calibri"/>
        <family val="2"/>
        <charset val="238"/>
        <scheme val="minor"/>
      </rPr>
      <t xml:space="preserve"> 1/1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</si>
  <si>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Udka z kaczki świeże</t>
    </r>
    <r>
      <rPr>
        <sz val="10"/>
        <color theme="1"/>
        <rFont val="Calibri"/>
        <family val="2"/>
        <charset val="238"/>
        <scheme val="minor"/>
      </rPr>
      <t>, o swoistym zapachu, niemrożone</t>
    </r>
  </si>
  <si>
    <t>….........................................................................</t>
  </si>
  <si>
    <t>miejscowość i data</t>
  </si>
  <si>
    <r>
      <rPr>
        <b/>
        <sz val="10"/>
        <color theme="1"/>
        <rFont val="Calibri"/>
        <family val="2"/>
        <charset val="238"/>
        <scheme val="minor"/>
      </rPr>
      <t>(Pełna nazwa i dokładny adres wykonawcy)</t>
    </r>
    <r>
      <rPr>
        <sz val="10"/>
        <color theme="1"/>
        <rFont val="Calibri"/>
        <family val="2"/>
        <charset val="238"/>
        <scheme val="minor"/>
      </rPr>
      <t xml:space="preserve"> 
(W przypadku składania oferty przez podmioty
 występujące wspólnie podać nazwy i dokładne 
adresy wszystkich wspólników spółki cywilnej 
lub konsorcjum) </t>
    </r>
  </si>
  <si>
    <t>. . . . . . . . . . . . . . . . . . . . . . . . . . . . . . . . . . . . . . . . . . . . . .</t>
  </si>
  <si>
    <t>oferujemy dostawę do kuchni Zamawiającego znajdującej się w Przedszkolu Samorządowym w Skrzeszewie, ul. Szkolna 10A, Skrzeszew 05-124 produktów objętych zamówieniem po niżej podanej cenie:</t>
  </si>
  <si>
    <t>CZĘŚĆ A - MIĘSO WIEPRZOWE I WOŁOWE</t>
  </si>
  <si>
    <r>
      <rPr>
        <b/>
        <sz val="10"/>
        <color theme="1"/>
        <rFont val="Calibri"/>
        <family val="2"/>
        <charset val="238"/>
        <scheme val="minor"/>
      </rPr>
      <t xml:space="preserve">Szynka konserwowa z indyka </t>
    </r>
    <r>
      <rPr>
        <sz val="10"/>
        <color theme="1"/>
        <rFont val="Calibri"/>
        <family val="2"/>
        <charset val="238"/>
        <scheme val="minor"/>
      </rPr>
      <t xml:space="preserve">zawartość mięsa 90% </t>
    </r>
  </si>
  <si>
    <r>
      <rPr>
        <b/>
        <sz val="10"/>
        <color theme="1"/>
        <rFont val="Calibri"/>
        <family val="2"/>
        <charset val="238"/>
        <scheme val="minor"/>
      </rPr>
      <t>Udko kulinarne z kurczaka</t>
    </r>
    <r>
      <rPr>
        <sz val="10"/>
        <color theme="1"/>
        <rFont val="Calibri"/>
        <family val="2"/>
        <charset val="238"/>
        <scheme val="minor"/>
      </rPr>
      <t xml:space="preserve">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</si>
  <si>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Wątróbki drobiowe</t>
    </r>
    <r>
      <rPr>
        <sz val="10"/>
        <color theme="1"/>
        <rFont val="Calibri"/>
        <family val="2"/>
        <charset val="238"/>
        <scheme val="minor"/>
      </rPr>
      <t xml:space="preserve"> o swoistym zapachu i barwie, niemrożone</t>
    </r>
  </si>
  <si>
    <r>
      <rPr>
        <b/>
        <sz val="10"/>
        <color theme="1"/>
        <rFont val="Calibri"/>
        <family val="2"/>
        <charset val="238"/>
        <scheme val="minor"/>
      </rPr>
      <t>Żołądki z indyka</t>
    </r>
    <r>
      <rPr>
        <sz val="10"/>
        <color theme="1"/>
        <rFont val="Calibri"/>
        <family val="2"/>
        <charset val="238"/>
        <scheme val="minor"/>
      </rPr>
      <t xml:space="preserve"> o swoistym zapachu i różowym kolorze, niemrożone</t>
    </r>
  </si>
  <si>
    <r>
      <rPr>
        <b/>
        <sz val="10"/>
        <color theme="1"/>
        <rFont val="Calibri"/>
        <family val="2"/>
        <charset val="238"/>
        <scheme val="minor"/>
      </rPr>
      <t>Żołądki z kurczaka</t>
    </r>
    <r>
      <rPr>
        <sz val="10"/>
        <color theme="1"/>
        <rFont val="Calibri"/>
        <family val="2"/>
        <charset val="238"/>
        <scheme val="minor"/>
      </rPr>
      <t xml:space="preserve"> o swoistym zapachu i różowym kolorze, niemrożone</t>
    </r>
  </si>
  <si>
    <r>
      <rPr>
        <b/>
        <sz val="10"/>
        <color theme="1"/>
        <rFont val="Calibri"/>
        <family val="2"/>
        <charset val="238"/>
        <scheme val="minor"/>
      </rPr>
      <t>Serduszka drobiowe</t>
    </r>
    <r>
      <rPr>
        <sz val="10"/>
        <color theme="1"/>
        <rFont val="Calibri"/>
        <family val="2"/>
        <charset val="238"/>
        <scheme val="minor"/>
      </rPr>
      <t xml:space="preserve">  swoistym zapachu i barwie, niemrożone</t>
    </r>
  </si>
  <si>
    <r>
      <rPr>
        <b/>
        <sz val="10"/>
        <color theme="1"/>
        <rFont val="Calibri"/>
        <family val="2"/>
        <charset val="238"/>
        <scheme val="minor"/>
      </rPr>
      <t xml:space="preserve">Schab środkowy </t>
    </r>
    <r>
      <rPr>
        <sz val="10"/>
        <color theme="1"/>
        <rFont val="Calibri"/>
        <family val="2"/>
        <charset val="238"/>
        <scheme val="minor"/>
      </rPr>
      <t>z kością bez osłonki tłuszczowej, o barwie lekko różowej, tkance jednolitej, soczystej</t>
    </r>
  </si>
  <si>
    <t>Załącznik Nr 1 do umowy</t>
  </si>
  <si>
    <t>Załącznik Nr 3 do umowy</t>
  </si>
  <si>
    <t>Formularz asortymentowo-ilościowo-cenowy - część II</t>
  </si>
  <si>
    <t xml:space="preserve">Ananas </t>
  </si>
  <si>
    <t>Arbuz (sezonowo V-X)</t>
  </si>
  <si>
    <t>Bakłażan ( sezonowo VI-IX)</t>
  </si>
  <si>
    <t>Banany</t>
  </si>
  <si>
    <t>Borówka amerykańska (sezonowo VII-IX)</t>
  </si>
  <si>
    <t>Botwina pęcz (sezonowo V-VII)</t>
  </si>
  <si>
    <t>Brokuł młody (sezonowo VI-XI)</t>
  </si>
  <si>
    <t xml:space="preserve">Brzoskwinia (sezonowo VII-IX) </t>
  </si>
  <si>
    <t>Burak ćwikłowy</t>
  </si>
  <si>
    <t>Cebula biała OBRANA</t>
  </si>
  <si>
    <t>Cebula czerwona w łusce</t>
  </si>
  <si>
    <t xml:space="preserve">Cebula w łusce </t>
  </si>
  <si>
    <t>Chrzan korzeń (sezonowo VI-X)</t>
  </si>
  <si>
    <t>Cukinia (sezonowo VI-X)</t>
  </si>
  <si>
    <t>Cukinia poza sezonem (XI-V)</t>
  </si>
  <si>
    <t>Cytryny</t>
  </si>
  <si>
    <t>Czereśnia (sezonowo V-VII)</t>
  </si>
  <si>
    <t>Czosnek</t>
  </si>
  <si>
    <t>Dynia (VII-XI)</t>
  </si>
  <si>
    <t>Fasolka szparagowa (sezonowo VII-IX)</t>
  </si>
  <si>
    <t xml:space="preserve">Grapefruit </t>
  </si>
  <si>
    <t>Gruszka cały rok</t>
  </si>
  <si>
    <t>Jabłka</t>
  </si>
  <si>
    <t>Kalafior (sezonowo VI-XI)</t>
  </si>
  <si>
    <t>Kalarepka (sezonowo VI-XI)</t>
  </si>
  <si>
    <t>Kapusta biała głowiasta</t>
  </si>
  <si>
    <t>Kapusta czerwona</t>
  </si>
  <si>
    <t>Kapusta kiszona (op. 3kg lub 5kg)</t>
  </si>
  <si>
    <t>Kapusta kiszona młoda op. 5kg lub 3 kg (sezonowo VI-VII)</t>
  </si>
  <si>
    <t>Kapusta młoda główka (sezonowo V-VIII)</t>
  </si>
  <si>
    <t>Kapusta pekińska (sezonowo VI-XI)</t>
  </si>
  <si>
    <t>Kapusta pekińska (sezonowo XII-V)</t>
  </si>
  <si>
    <t>Kapusta włoska główka</t>
  </si>
  <si>
    <t>Kiwi</t>
  </si>
  <si>
    <t>Koperek</t>
  </si>
  <si>
    <t>Kwiaty kopru (sezonowo VI-X)</t>
  </si>
  <si>
    <t>Mandarynki (sezonowo I–III)</t>
  </si>
  <si>
    <t>Mandarynki (sezonowo X–XII)</t>
  </si>
  <si>
    <t xml:space="preserve">Marchew </t>
  </si>
  <si>
    <t>Marchew OBRANA</t>
  </si>
  <si>
    <t>Melon</t>
  </si>
  <si>
    <t>Morela (sezonowo VII-IX)</t>
  </si>
  <si>
    <t>Natka pietruszki</t>
  </si>
  <si>
    <t>Nektarynka (sezonowo VII-IX)</t>
  </si>
  <si>
    <t>Ogórek gruntowy (sezonowo VI-X)</t>
  </si>
  <si>
    <t>Ogórek kiszony op. 3kg lub 5 kg</t>
  </si>
  <si>
    <t>Ogórek małosolny (sezonowo VI-VII)</t>
  </si>
  <si>
    <t>Ogórek szklarniowy (II-VI)</t>
  </si>
  <si>
    <t>Ogórek zielony długi</t>
  </si>
  <si>
    <t>Papryka MIX  (sezonowo VII-X)</t>
  </si>
  <si>
    <t>Papryka MIX poza sezonem (XI-VI)</t>
  </si>
  <si>
    <t>Pieczarki</t>
  </si>
  <si>
    <t>Pietruszka korzeń</t>
  </si>
  <si>
    <t>Pietruszka OBRANA</t>
  </si>
  <si>
    <t>Pomarańcza</t>
  </si>
  <si>
    <t>Pomidory (sezonowo V-X)</t>
  </si>
  <si>
    <t>Pomidory (sezonowo XI-IV)</t>
  </si>
  <si>
    <t>Pomidory koktajlowe cherry</t>
  </si>
  <si>
    <t>Por</t>
  </si>
  <si>
    <t>Rabarbar (sezonowo VI-IX)</t>
  </si>
  <si>
    <t>Rukola 100g</t>
  </si>
  <si>
    <t xml:space="preserve">Rzodkiew biała </t>
  </si>
  <si>
    <t>Rzodkiewka (sezonowo III -VIII)</t>
  </si>
  <si>
    <t>Rzodkiewki pęczek poza sezonem (IX - II)</t>
  </si>
  <si>
    <t xml:space="preserve">Sałata karbowana </t>
  </si>
  <si>
    <t>Sałata lodowa główki 350g</t>
  </si>
  <si>
    <t>Sałata masłowa</t>
  </si>
  <si>
    <t>Sałata MIX myta 150g</t>
  </si>
  <si>
    <t>Sałata MIX myta 200g</t>
  </si>
  <si>
    <t>Sałata roszponka 100g</t>
  </si>
  <si>
    <t>Sałata rzymska</t>
  </si>
  <si>
    <t xml:space="preserve">Seler </t>
  </si>
  <si>
    <t>Seler naciowy</t>
  </si>
  <si>
    <t>Seler OBRANY</t>
  </si>
  <si>
    <t>Szczypior</t>
  </si>
  <si>
    <t>Szpinak baby 100g</t>
  </si>
  <si>
    <t>Śliwka poza sezonem ( VII-XI)</t>
  </si>
  <si>
    <t>Śliwka (sezonowo VII-XI)</t>
  </si>
  <si>
    <t>Truskawka poza sezonem (IX-IV)</t>
  </si>
  <si>
    <t>Truskawki (sezonowo V-VIII)</t>
  </si>
  <si>
    <t>Winogrono ciemne</t>
  </si>
  <si>
    <t xml:space="preserve">Winogrono jasne </t>
  </si>
  <si>
    <t>Zestaw do kiszenia ogórków-koper, chrzan, czonek (sezonowo VI-X)</t>
  </si>
  <si>
    <t>Ziemniak klasa AB</t>
  </si>
  <si>
    <t>Ziemniak klasa C</t>
  </si>
  <si>
    <t>Ziemniak młody groszek V-VIII</t>
  </si>
  <si>
    <t>Ziemniak młody V-IX</t>
  </si>
  <si>
    <t>Ziemniaki OBRANY</t>
  </si>
  <si>
    <t>Wartość netto dla ilości w rub. 8
 (rub. 4 x 8)</t>
  </si>
  <si>
    <t>Wartość brutto dla ilości w rub. 8 (rub. 7 x 8)</t>
  </si>
  <si>
    <t>szt</t>
  </si>
  <si>
    <t>pęcz</t>
  </si>
  <si>
    <t>op</t>
  </si>
  <si>
    <t>__________________________________________________________________________________________________________________________</t>
  </si>
  <si>
    <t xml:space="preserve">Ogółem wartość oferty brutto: _______________________ zł słownie: ______________________________________________________________ </t>
  </si>
  <si>
    <r>
      <t xml:space="preserve">. . . . . . . . . . . . . . . . . . . . . . . . . . . . . . . . . . . . . .
</t>
    </r>
    <r>
      <rPr>
        <sz val="10"/>
        <color theme="1"/>
        <rFont val="Calibri"/>
        <family val="2"/>
        <charset val="238"/>
        <scheme val="minor"/>
      </rPr>
      <t>Podpisy  kwalifikowany, zaufany albo osobisty osób wskazanych w dokumencie  uprawnionych do  występowania w obrocie prawnym lub posiadających pełnomocnictwo</t>
    </r>
  </si>
  <si>
    <t>Wartość częśći A, B i C razem</t>
  </si>
  <si>
    <t xml:space="preserve">Szacunkowa Ilość </t>
  </si>
  <si>
    <t>Ogółem</t>
  </si>
  <si>
    <t>Ogółem wartość oferty brutto: _______________________ zł słownie: _____________________________________________</t>
  </si>
  <si>
    <t>________________________________________________________________________________________________________</t>
  </si>
  <si>
    <r>
      <rPr>
        <b/>
        <sz val="9"/>
        <color theme="1"/>
        <rFont val="Calibri"/>
        <family val="2"/>
        <scheme val="minor"/>
      </rPr>
      <t>(Pełna nazwa i dokładny adres wykonawcy)</t>
    </r>
    <r>
      <rPr>
        <sz val="9"/>
        <color theme="1"/>
        <rFont val="Calibri"/>
        <family val="2"/>
        <scheme val="minor"/>
      </rPr>
      <t xml:space="preserve"> 
(W przypadku składania oferty przez podmioty
 występujące wspólnie podać nazwy i dokładne 
adresy wszystkich wspólników spółki cywilnej 
lub konsorcjum) 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</si>
  <si>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bazylia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</si>
  <si>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kolendra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</si>
  <si>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mięta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</si>
  <si>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rozmaryn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</si>
  <si>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szczaw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mini</t>
    </r>
    <r>
      <rPr>
        <sz val="9"/>
        <color theme="1"/>
        <rFont val="Calibri"/>
        <family val="2"/>
        <scheme val="minor"/>
      </rPr>
      <t xml:space="preserve"> </t>
    </r>
  </si>
  <si>
    <t>. . . . . . . . . . . . . . . . . .  . . . . . . . . .
miejscowość, data</t>
  </si>
  <si>
    <t>. . . . . . . . . . . . . . . . . . . . . . . . . . . . . . . . . . . . . .
Podpisy  kwalifikowany, zaufany albo osobisty osób wskazanych w dokumencie  uprawnionych do  występowania w obrocie prawnym lub posiadających pełnomocnictwo</t>
  </si>
  <si>
    <r>
      <rPr>
        <b/>
        <sz val="9"/>
        <color theme="1"/>
        <rFont val="Calibri"/>
        <family val="2"/>
        <scheme val="minor"/>
      </rPr>
      <t xml:space="preserve">Mielone drobiowe 50% udziec z indyka 50% filet z piersi </t>
    </r>
    <r>
      <rPr>
        <sz val="9"/>
        <color theme="1"/>
        <rFont val="Calibri"/>
        <family val="2"/>
        <scheme val="minor"/>
      </rPr>
      <t>bez kości i chrząstek, o swoistym zapachu i barwie jasnoróżowej, niemrożone</t>
    </r>
  </si>
  <si>
    <r>
      <rPr>
        <b/>
        <sz val="9"/>
        <color theme="1"/>
        <rFont val="Calibri"/>
        <family val="2"/>
        <scheme val="minor"/>
      </rPr>
      <t xml:space="preserve">Mielone wieprzowe </t>
    </r>
    <r>
      <rPr>
        <sz val="9"/>
        <color theme="1"/>
        <rFont val="Calibri"/>
        <family val="2"/>
        <scheme val="minor"/>
      </rPr>
      <t>I kl. z łopatki o swoistym zapachu i barwie jasnoróżowej</t>
    </r>
  </si>
  <si>
    <t>Załącznik Nr 2 do Specyfikacji Warunków Zamówienia   
znak postępowania: ZP-PCIS.272.35.2021</t>
  </si>
  <si>
    <t xml:space="preserve">FORMULARZ ASORTYMENTOWO-ILOŚCIOWO-CENOWY 
do zamówienia </t>
  </si>
  <si>
    <t>Ubiegając się o udzielenie zamówienia publicznego prowadzonego w trybie podstawowym bez negocjacji na dostawę mięsa i wędlin spełniających wymogi określone w ustawie z dnia 25 sierpnia 2006 r. o bezpieczeństwie żywności i żywienia (Dz. U. z 2020 r., poz. 2021 ze zm.) do Powiatowego Centrum Integracji Społecznej w Legionowie z siedzibą w Legionowie, ul. Gen. Władysława Sikorskiego 11, 05-119 Legionowo</t>
  </si>
  <si>
    <t>oferujemy dostawę do kuchni Zamawiającego (Powiatowego Centrum Integracji Społecznej w Legionowie) znajdującej się w Przedszkolu Samorządowym w Skrzeszewie, ul. Szkolna 10A, Skrzeszew 05-124 produktów objętych zamówieniem po niżej podanej cenie:</t>
  </si>
  <si>
    <t>"DOSTAWA  WARZYW I OWOCÓW"</t>
  </si>
  <si>
    <r>
      <t xml:space="preserve">Ubiegając się o udzielenie zamówienia publicznego prowadzonego w trybie podstawowym bez negocjacji na dostawę </t>
    </r>
    <r>
      <rPr>
        <b/>
        <sz val="9"/>
        <color theme="1"/>
        <rFont val="Calibri"/>
        <family val="2"/>
        <scheme val="minor"/>
      </rPr>
      <t xml:space="preserve"> WARZYW I OWOCÓW </t>
    </r>
    <r>
      <rPr>
        <sz val="9"/>
        <color theme="1"/>
        <rFont val="Calibri"/>
        <family val="2"/>
        <scheme val="minor"/>
      </rPr>
      <t>spełniających wymogi określone w ustawie z dnia 25 sierpnia 2006 r. o bezpieczeństwie żywności i żywienia (Dz. U. z 2010 r. Nr 136, poz. 914)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do Powiatowego Centrum Integracji Społecznej w Legionowie z siedzibą w Legionowie, ul. Gen. Władysława Sikorskiego 11, 05-119 Legionowo</t>
    </r>
  </si>
  <si>
    <t>Kiełki różne rodzaje 250g</t>
  </si>
  <si>
    <t>Sukcesywna dostawa produktów żywnościowych, w tym mięsa i wędlin, warzyw i owoców, na potrzeby warsztatu gastronomicznego Powiatowego Centrum Integracji Społecznej w Legionowie - Część I Dostawa mięs i wędlin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</si>
</sst>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9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0" fontId="6" fillId="0" borderId="0" xfId="0" applyFont="1" applyBorder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0" fontId="5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2" fontId="3" fillId="2" borderId="18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20" xfId="0" applyBorder="1"/>
    <xf numFmtId="2" fontId="0" fillId="0" borderId="20" xfId="0" applyNumberFormat="1" applyBorder="1" applyAlignment="1">
      <alignment horizontal="center"/>
    </xf>
    <xf numFmtId="0" fontId="0" fillId="0" borderId="22" xfId="0" applyBorder="1"/>
    <xf numFmtId="0" fontId="5" fillId="0" borderId="23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2" fontId="3" fillId="3" borderId="26" xfId="0" applyNumberFormat="1" applyFont="1" applyFill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9" fontId="11" fillId="0" borderId="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0" xfId="0" applyNumberFormat="1" applyFont="1"/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/>
    <xf numFmtId="0" fontId="13" fillId="0" borderId="0" xfId="0" applyFont="1" applyBorder="1"/>
    <xf numFmtId="2" fontId="10" fillId="0" borderId="14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2" fontId="10" fillId="0" borderId="32" xfId="0" applyNumberFormat="1" applyFont="1" applyBorder="1" applyAlignment="1">
      <alignment horizontal="center" vertical="center" wrapText="1"/>
    </xf>
    <xf numFmtId="2" fontId="10" fillId="0" borderId="3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2" fontId="10" fillId="4" borderId="29" xfId="0" applyNumberFormat="1" applyFont="1" applyFill="1" applyBorder="1" applyAlignment="1">
      <alignment horizontal="center" vertical="center" wrapText="1"/>
    </xf>
    <xf numFmtId="2" fontId="10" fillId="4" borderId="2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9" fontId="3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2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35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5" fillId="0" borderId="2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view="pageBreakPreview" topLeftCell="A59" zoomScale="110" zoomScaleNormal="100" zoomScaleSheetLayoutView="110" workbookViewId="0">
      <selection activeCell="B74" sqref="B74:J74"/>
    </sheetView>
  </sheetViews>
  <sheetFormatPr defaultRowHeight="15" x14ac:dyDescent="0.25"/>
  <cols>
    <col min="1" max="1" width="3.85546875" customWidth="1"/>
    <col min="2" max="2" width="32.42578125" style="18" customWidth="1"/>
    <col min="3" max="3" width="6" style="11" customWidth="1"/>
    <col min="4" max="4" width="11.28515625" style="12" customWidth="1"/>
    <col min="5" max="6" width="7.85546875" customWidth="1"/>
    <col min="7" max="7" width="9.28515625" customWidth="1"/>
    <col min="8" max="8" width="11.85546875" customWidth="1"/>
    <col min="9" max="9" width="12.85546875" style="12" customWidth="1"/>
    <col min="10" max="10" width="12.28515625" customWidth="1"/>
  </cols>
  <sheetData>
    <row r="1" spans="1:11" ht="39" customHeight="1" x14ac:dyDescent="0.25">
      <c r="A1" s="110" t="s">
        <v>184</v>
      </c>
      <c r="B1" s="110"/>
      <c r="C1" s="110"/>
      <c r="D1" s="110"/>
      <c r="E1" s="110"/>
      <c r="F1" s="110"/>
      <c r="G1" s="110"/>
      <c r="H1" s="110"/>
      <c r="I1" s="110"/>
      <c r="J1" s="110"/>
      <c r="K1" s="16"/>
    </row>
    <row r="2" spans="1:11" ht="12.75" customHeight="1" x14ac:dyDescent="0.25">
      <c r="A2" s="110" t="s">
        <v>70</v>
      </c>
      <c r="B2" s="110"/>
      <c r="C2" s="110"/>
      <c r="D2" s="110"/>
      <c r="E2" s="110"/>
      <c r="F2" s="110"/>
      <c r="G2" s="110"/>
      <c r="H2" s="110"/>
      <c r="I2" s="110"/>
      <c r="J2" s="110"/>
      <c r="K2" s="16"/>
    </row>
    <row r="3" spans="1:11" ht="36.75" customHeight="1" x14ac:dyDescent="0.25">
      <c r="A3" s="112" t="s">
        <v>57</v>
      </c>
      <c r="B3" s="112"/>
      <c r="C3" s="112"/>
      <c r="D3" s="112"/>
      <c r="E3" s="112"/>
      <c r="F3" s="112"/>
      <c r="G3" s="112"/>
      <c r="H3" s="112"/>
      <c r="I3" s="112"/>
      <c r="J3" s="112"/>
      <c r="K3" s="16"/>
    </row>
    <row r="4" spans="1:11" ht="27.75" customHeight="1" x14ac:dyDescent="0.25">
      <c r="A4" s="113" t="s">
        <v>58</v>
      </c>
      <c r="B4" s="113"/>
      <c r="C4" s="113"/>
      <c r="D4" s="113"/>
      <c r="E4" s="113"/>
      <c r="F4" s="113"/>
      <c r="G4" s="113"/>
      <c r="H4" s="113"/>
      <c r="I4" s="113"/>
      <c r="J4" s="113"/>
      <c r="K4" s="16"/>
    </row>
    <row r="5" spans="1:11" ht="32.25" customHeight="1" x14ac:dyDescent="0.25">
      <c r="A5" s="105" t="s">
        <v>60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68.25" customHeight="1" x14ac:dyDescent="0.25">
      <c r="A6" s="111" t="s">
        <v>59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53.25" customHeight="1" x14ac:dyDescent="0.25">
      <c r="A8" s="114" t="s">
        <v>185</v>
      </c>
      <c r="B8" s="115"/>
      <c r="C8" s="115"/>
      <c r="D8" s="115"/>
      <c r="E8" s="115"/>
      <c r="F8" s="115"/>
      <c r="G8" s="115"/>
      <c r="H8" s="115"/>
      <c r="I8" s="115"/>
      <c r="J8" s="115"/>
      <c r="K8" s="17"/>
    </row>
    <row r="9" spans="1:11" ht="66" customHeight="1" x14ac:dyDescent="0.25">
      <c r="A9" s="118" t="s">
        <v>191</v>
      </c>
      <c r="B9" s="118"/>
      <c r="C9" s="118"/>
      <c r="D9" s="118"/>
      <c r="E9" s="118"/>
      <c r="F9" s="118"/>
      <c r="G9" s="118"/>
      <c r="H9" s="118"/>
      <c r="I9" s="118"/>
      <c r="J9" s="118"/>
      <c r="K9" s="17"/>
    </row>
    <row r="10" spans="1:11" ht="67.5" customHeight="1" x14ac:dyDescent="0.25">
      <c r="A10" s="116" t="s">
        <v>186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7"/>
    </row>
    <row r="11" spans="1:11" ht="53.25" customHeight="1" thickBot="1" x14ac:dyDescent="0.3">
      <c r="A11" s="117" t="s">
        <v>187</v>
      </c>
      <c r="B11" s="117"/>
      <c r="C11" s="117"/>
      <c r="D11" s="117"/>
      <c r="E11" s="117"/>
      <c r="F11" s="117"/>
      <c r="G11" s="117"/>
      <c r="H11" s="117"/>
      <c r="I11" s="117"/>
      <c r="J11" s="117"/>
    </row>
    <row r="12" spans="1:11" ht="42" customHeight="1" x14ac:dyDescent="0.25">
      <c r="A12" s="121" t="s">
        <v>0</v>
      </c>
      <c r="B12" s="123" t="s">
        <v>1</v>
      </c>
      <c r="C12" s="125" t="s">
        <v>2</v>
      </c>
      <c r="D12" s="106" t="s">
        <v>3</v>
      </c>
      <c r="E12" s="127" t="s">
        <v>4</v>
      </c>
      <c r="F12" s="128"/>
      <c r="G12" s="125" t="s">
        <v>5</v>
      </c>
      <c r="H12" s="125" t="s">
        <v>170</v>
      </c>
      <c r="I12" s="106" t="s">
        <v>161</v>
      </c>
      <c r="J12" s="108" t="s">
        <v>162</v>
      </c>
    </row>
    <row r="13" spans="1:11" ht="41.25" customHeight="1" thickBot="1" x14ac:dyDescent="0.3">
      <c r="A13" s="122"/>
      <c r="B13" s="124"/>
      <c r="C13" s="126"/>
      <c r="D13" s="107"/>
      <c r="E13" s="95">
        <v>0.05</v>
      </c>
      <c r="F13" s="1" t="s">
        <v>6</v>
      </c>
      <c r="G13" s="126"/>
      <c r="H13" s="129"/>
      <c r="I13" s="107"/>
      <c r="J13" s="109"/>
    </row>
    <row r="14" spans="1:11" ht="15.75" thickBot="1" x14ac:dyDescent="0.3">
      <c r="A14" s="21">
        <v>1</v>
      </c>
      <c r="B14" s="21">
        <v>2</v>
      </c>
      <c r="C14" s="21">
        <v>3</v>
      </c>
      <c r="D14" s="21">
        <v>4</v>
      </c>
      <c r="E14" s="21">
        <v>5</v>
      </c>
      <c r="F14" s="21">
        <v>6</v>
      </c>
      <c r="G14" s="21">
        <v>7</v>
      </c>
      <c r="H14" s="2">
        <v>8</v>
      </c>
      <c r="I14" s="38">
        <v>9</v>
      </c>
      <c r="J14" s="21">
        <v>10</v>
      </c>
    </row>
    <row r="15" spans="1:11" x14ac:dyDescent="0.25">
      <c r="A15" s="27" t="s">
        <v>62</v>
      </c>
      <c r="B15" s="28"/>
      <c r="C15" s="28"/>
      <c r="D15" s="28"/>
      <c r="E15" s="28"/>
      <c r="F15" s="28"/>
      <c r="G15" s="28"/>
      <c r="H15" s="29"/>
      <c r="I15" s="30"/>
      <c r="J15" s="31"/>
    </row>
    <row r="16" spans="1:11" ht="63.75" x14ac:dyDescent="0.25">
      <c r="A16" s="32">
        <v>1</v>
      </c>
      <c r="B16" s="19" t="s">
        <v>43</v>
      </c>
      <c r="C16" s="4" t="s">
        <v>7</v>
      </c>
      <c r="D16" s="5"/>
      <c r="E16" s="3">
        <v>0.05</v>
      </c>
      <c r="F16" s="6">
        <f t="shared" ref="F16:F17" si="0">D16*E16</f>
        <v>0</v>
      </c>
      <c r="G16" s="6">
        <f t="shared" ref="G16:G33" si="1">D16+F16</f>
        <v>0</v>
      </c>
      <c r="H16" s="4">
        <v>20</v>
      </c>
      <c r="I16" s="5">
        <f>D16*H16</f>
        <v>0</v>
      </c>
      <c r="J16" s="33">
        <f>G16*H16</f>
        <v>0</v>
      </c>
    </row>
    <row r="17" spans="1:10" ht="51" x14ac:dyDescent="0.25">
      <c r="A17" s="32">
        <v>2</v>
      </c>
      <c r="B17" s="19" t="s">
        <v>44</v>
      </c>
      <c r="C17" s="4" t="s">
        <v>7</v>
      </c>
      <c r="D17" s="5"/>
      <c r="E17" s="3">
        <v>0.05</v>
      </c>
      <c r="F17" s="6">
        <f t="shared" si="0"/>
        <v>0</v>
      </c>
      <c r="G17" s="6">
        <f t="shared" si="1"/>
        <v>0</v>
      </c>
      <c r="H17" s="4">
        <v>5.5</v>
      </c>
      <c r="I17" s="5">
        <f t="shared" ref="I17:I54" si="2">D17*H17</f>
        <v>0</v>
      </c>
      <c r="J17" s="33">
        <f t="shared" ref="J17:J33" si="3">G17*H17</f>
        <v>0</v>
      </c>
    </row>
    <row r="18" spans="1:10" x14ac:dyDescent="0.25">
      <c r="A18" s="32">
        <v>3</v>
      </c>
      <c r="B18" s="20" t="s">
        <v>8</v>
      </c>
      <c r="C18" s="4" t="s">
        <v>7</v>
      </c>
      <c r="D18" s="5"/>
      <c r="E18" s="3">
        <v>0.05</v>
      </c>
      <c r="F18" s="6">
        <f>D18*E18</f>
        <v>0</v>
      </c>
      <c r="G18" s="6">
        <f t="shared" si="1"/>
        <v>0</v>
      </c>
      <c r="H18" s="4">
        <v>85</v>
      </c>
      <c r="I18" s="5">
        <f t="shared" si="2"/>
        <v>0</v>
      </c>
      <c r="J18" s="33">
        <f t="shared" si="3"/>
        <v>0</v>
      </c>
    </row>
    <row r="19" spans="1:10" ht="25.5" x14ac:dyDescent="0.25">
      <c r="A19" s="32">
        <v>4</v>
      </c>
      <c r="B19" s="19" t="s">
        <v>45</v>
      </c>
      <c r="C19" s="4" t="s">
        <v>7</v>
      </c>
      <c r="D19" s="5"/>
      <c r="E19" s="3">
        <v>0.05</v>
      </c>
      <c r="F19" s="6">
        <f t="shared" ref="F19:F33" si="4">D19*E19</f>
        <v>0</v>
      </c>
      <c r="G19" s="6">
        <f t="shared" si="1"/>
        <v>0</v>
      </c>
      <c r="H19" s="4">
        <v>870</v>
      </c>
      <c r="I19" s="5">
        <f t="shared" si="2"/>
        <v>0</v>
      </c>
      <c r="J19" s="33">
        <f t="shared" si="3"/>
        <v>0</v>
      </c>
    </row>
    <row r="20" spans="1:10" ht="63.75" x14ac:dyDescent="0.25">
      <c r="A20" s="32">
        <v>5</v>
      </c>
      <c r="B20" s="19" t="s">
        <v>46</v>
      </c>
      <c r="C20" s="4" t="s">
        <v>7</v>
      </c>
      <c r="D20" s="5"/>
      <c r="E20" s="3">
        <v>0.05</v>
      </c>
      <c r="F20" s="6">
        <f t="shared" si="4"/>
        <v>0</v>
      </c>
      <c r="G20" s="6">
        <f t="shared" si="1"/>
        <v>0</v>
      </c>
      <c r="H20" s="4">
        <v>430</v>
      </c>
      <c r="I20" s="5">
        <f t="shared" si="2"/>
        <v>0</v>
      </c>
      <c r="J20" s="33">
        <f t="shared" si="3"/>
        <v>0</v>
      </c>
    </row>
    <row r="21" spans="1:10" ht="38.25" x14ac:dyDescent="0.25">
      <c r="A21" s="32">
        <v>6</v>
      </c>
      <c r="B21" s="19" t="s">
        <v>47</v>
      </c>
      <c r="C21" s="4" t="s">
        <v>7</v>
      </c>
      <c r="D21" s="5"/>
      <c r="E21" s="3">
        <v>0.05</v>
      </c>
      <c r="F21" s="6">
        <f t="shared" si="4"/>
        <v>0</v>
      </c>
      <c r="G21" s="6">
        <f t="shared" si="1"/>
        <v>0</v>
      </c>
      <c r="H21" s="4">
        <v>11</v>
      </c>
      <c r="I21" s="5">
        <f t="shared" si="2"/>
        <v>0</v>
      </c>
      <c r="J21" s="33">
        <f t="shared" si="3"/>
        <v>0</v>
      </c>
    </row>
    <row r="22" spans="1:10" ht="36" x14ac:dyDescent="0.25">
      <c r="A22" s="32">
        <v>7</v>
      </c>
      <c r="B22" s="71" t="s">
        <v>183</v>
      </c>
      <c r="C22" s="4" t="s">
        <v>7</v>
      </c>
      <c r="D22" s="5"/>
      <c r="E22" s="3">
        <v>0.05</v>
      </c>
      <c r="F22" s="6">
        <f t="shared" si="4"/>
        <v>0</v>
      </c>
      <c r="G22" s="6">
        <f t="shared" si="1"/>
        <v>0</v>
      </c>
      <c r="H22" s="4">
        <v>1300</v>
      </c>
      <c r="I22" s="5">
        <f t="shared" si="2"/>
        <v>0</v>
      </c>
      <c r="J22" s="33">
        <f t="shared" si="3"/>
        <v>0</v>
      </c>
    </row>
    <row r="23" spans="1:10" x14ac:dyDescent="0.25">
      <c r="A23" s="32">
        <v>8</v>
      </c>
      <c r="B23" s="19" t="s">
        <v>15</v>
      </c>
      <c r="C23" s="4" t="s">
        <v>7</v>
      </c>
      <c r="D23" s="5"/>
      <c r="E23" s="3">
        <v>0.05</v>
      </c>
      <c r="F23" s="6">
        <f t="shared" si="4"/>
        <v>0</v>
      </c>
      <c r="G23" s="6">
        <f t="shared" si="1"/>
        <v>0</v>
      </c>
      <c r="H23" s="4">
        <v>5.5</v>
      </c>
      <c r="I23" s="5">
        <f t="shared" si="2"/>
        <v>0</v>
      </c>
      <c r="J23" s="33">
        <f t="shared" si="3"/>
        <v>0</v>
      </c>
    </row>
    <row r="24" spans="1:10" ht="51" x14ac:dyDescent="0.25">
      <c r="A24" s="32">
        <v>9</v>
      </c>
      <c r="B24" s="19" t="s">
        <v>16</v>
      </c>
      <c r="C24" s="4" t="s">
        <v>7</v>
      </c>
      <c r="D24" s="5"/>
      <c r="E24" s="3">
        <v>0.05</v>
      </c>
      <c r="F24" s="6">
        <f t="shared" si="4"/>
        <v>0</v>
      </c>
      <c r="G24" s="6">
        <f t="shared" si="1"/>
        <v>0</v>
      </c>
      <c r="H24" s="4">
        <v>110</v>
      </c>
      <c r="I24" s="5">
        <f t="shared" si="2"/>
        <v>0</v>
      </c>
      <c r="J24" s="33">
        <f t="shared" si="3"/>
        <v>0</v>
      </c>
    </row>
    <row r="25" spans="1:10" ht="25.5" x14ac:dyDescent="0.25">
      <c r="A25" s="32">
        <v>10</v>
      </c>
      <c r="B25" s="19" t="s">
        <v>17</v>
      </c>
      <c r="C25" s="4" t="s">
        <v>7</v>
      </c>
      <c r="D25" s="5"/>
      <c r="E25" s="3">
        <v>0.05</v>
      </c>
      <c r="F25" s="6">
        <f t="shared" si="4"/>
        <v>0</v>
      </c>
      <c r="G25" s="6">
        <f t="shared" si="1"/>
        <v>0</v>
      </c>
      <c r="H25" s="4">
        <v>110</v>
      </c>
      <c r="I25" s="5">
        <f t="shared" si="2"/>
        <v>0</v>
      </c>
      <c r="J25" s="33">
        <f t="shared" si="3"/>
        <v>0</v>
      </c>
    </row>
    <row r="26" spans="1:10" ht="38.25" x14ac:dyDescent="0.25">
      <c r="A26" s="32">
        <v>11</v>
      </c>
      <c r="B26" s="19" t="s">
        <v>18</v>
      </c>
      <c r="C26" s="4" t="s">
        <v>7</v>
      </c>
      <c r="D26" s="5"/>
      <c r="E26" s="3">
        <v>0.05</v>
      </c>
      <c r="F26" s="6">
        <f t="shared" si="4"/>
        <v>0</v>
      </c>
      <c r="G26" s="6">
        <f t="shared" si="1"/>
        <v>0</v>
      </c>
      <c r="H26" s="4">
        <v>880</v>
      </c>
      <c r="I26" s="5">
        <f t="shared" si="2"/>
        <v>0</v>
      </c>
      <c r="J26" s="33">
        <f t="shared" si="3"/>
        <v>0</v>
      </c>
    </row>
    <row r="27" spans="1:10" ht="38.25" x14ac:dyDescent="0.25">
      <c r="A27" s="32">
        <v>12</v>
      </c>
      <c r="B27" s="19" t="s">
        <v>69</v>
      </c>
      <c r="C27" s="4" t="s">
        <v>7</v>
      </c>
      <c r="D27" s="5"/>
      <c r="E27" s="3">
        <v>0.05</v>
      </c>
      <c r="F27" s="6">
        <f t="shared" ref="F27" si="5">D27*E27</f>
        <v>0</v>
      </c>
      <c r="G27" s="6">
        <f t="shared" ref="G27" si="6">D27+F27</f>
        <v>0</v>
      </c>
      <c r="H27" s="4">
        <v>55</v>
      </c>
      <c r="I27" s="5">
        <f t="shared" si="2"/>
        <v>0</v>
      </c>
      <c r="J27" s="33">
        <f t="shared" si="3"/>
        <v>0</v>
      </c>
    </row>
    <row r="28" spans="1:10" x14ac:dyDescent="0.25">
      <c r="A28" s="32">
        <v>13</v>
      </c>
      <c r="B28" s="19" t="s">
        <v>19</v>
      </c>
      <c r="C28" s="4" t="s">
        <v>7</v>
      </c>
      <c r="D28" s="5"/>
      <c r="E28" s="3">
        <v>0.05</v>
      </c>
      <c r="F28" s="6">
        <f t="shared" si="4"/>
        <v>0</v>
      </c>
      <c r="G28" s="6">
        <f t="shared" si="1"/>
        <v>0</v>
      </c>
      <c r="H28" s="4">
        <v>5.5</v>
      </c>
      <c r="I28" s="5">
        <f t="shared" si="2"/>
        <v>0</v>
      </c>
      <c r="J28" s="33">
        <f t="shared" si="3"/>
        <v>0</v>
      </c>
    </row>
    <row r="29" spans="1:10" ht="51" x14ac:dyDescent="0.25">
      <c r="A29" s="32">
        <v>14</v>
      </c>
      <c r="B29" s="19" t="s">
        <v>20</v>
      </c>
      <c r="C29" s="4" t="s">
        <v>7</v>
      </c>
      <c r="D29" s="5"/>
      <c r="E29" s="3">
        <v>0.05</v>
      </c>
      <c r="F29" s="6">
        <f t="shared" si="4"/>
        <v>0</v>
      </c>
      <c r="G29" s="6">
        <f t="shared" si="1"/>
        <v>0</v>
      </c>
      <c r="H29" s="4">
        <v>5.5</v>
      </c>
      <c r="I29" s="5">
        <f t="shared" si="2"/>
        <v>0</v>
      </c>
      <c r="J29" s="33">
        <f t="shared" si="3"/>
        <v>0</v>
      </c>
    </row>
    <row r="30" spans="1:10" ht="51" x14ac:dyDescent="0.25">
      <c r="A30" s="32">
        <v>15</v>
      </c>
      <c r="B30" s="19" t="s">
        <v>21</v>
      </c>
      <c r="C30" s="4" t="s">
        <v>7</v>
      </c>
      <c r="D30" s="5"/>
      <c r="E30" s="3">
        <v>0.05</v>
      </c>
      <c r="F30" s="6">
        <f t="shared" si="4"/>
        <v>0</v>
      </c>
      <c r="G30" s="6">
        <f t="shared" si="1"/>
        <v>0</v>
      </c>
      <c r="H30" s="4">
        <v>132</v>
      </c>
      <c r="I30" s="5">
        <f t="shared" si="2"/>
        <v>0</v>
      </c>
      <c r="J30" s="33">
        <f t="shared" si="3"/>
        <v>0</v>
      </c>
    </row>
    <row r="31" spans="1:10" ht="38.25" x14ac:dyDescent="0.25">
      <c r="A31" s="32">
        <v>16</v>
      </c>
      <c r="B31" s="19" t="s">
        <v>22</v>
      </c>
      <c r="C31" s="4" t="s">
        <v>7</v>
      </c>
      <c r="D31" s="5"/>
      <c r="E31" s="3">
        <v>0.05</v>
      </c>
      <c r="F31" s="6">
        <f t="shared" si="4"/>
        <v>0</v>
      </c>
      <c r="G31" s="6">
        <f t="shared" si="1"/>
        <v>0</v>
      </c>
      <c r="H31" s="4">
        <v>55</v>
      </c>
      <c r="I31" s="5">
        <f t="shared" si="2"/>
        <v>0</v>
      </c>
      <c r="J31" s="33">
        <f t="shared" si="3"/>
        <v>0</v>
      </c>
    </row>
    <row r="32" spans="1:10" ht="25.5" x14ac:dyDescent="0.25">
      <c r="A32" s="32">
        <v>17</v>
      </c>
      <c r="B32" s="19" t="s">
        <v>23</v>
      </c>
      <c r="C32" s="4" t="s">
        <v>7</v>
      </c>
      <c r="D32" s="5"/>
      <c r="E32" s="3">
        <v>0.05</v>
      </c>
      <c r="F32" s="6">
        <f t="shared" si="4"/>
        <v>0</v>
      </c>
      <c r="G32" s="6">
        <f t="shared" si="1"/>
        <v>0</v>
      </c>
      <c r="H32" s="4">
        <v>440</v>
      </c>
      <c r="I32" s="5">
        <f t="shared" si="2"/>
        <v>0</v>
      </c>
      <c r="J32" s="33">
        <f t="shared" si="3"/>
        <v>0</v>
      </c>
    </row>
    <row r="33" spans="1:10" ht="38.25" x14ac:dyDescent="0.25">
      <c r="A33" s="32">
        <v>18</v>
      </c>
      <c r="B33" s="19" t="s">
        <v>24</v>
      </c>
      <c r="C33" s="4" t="s">
        <v>7</v>
      </c>
      <c r="D33" s="5"/>
      <c r="E33" s="3">
        <v>0.05</v>
      </c>
      <c r="F33" s="6">
        <f t="shared" si="4"/>
        <v>0</v>
      </c>
      <c r="G33" s="6">
        <f t="shared" si="1"/>
        <v>0</v>
      </c>
      <c r="H33" s="4">
        <v>110</v>
      </c>
      <c r="I33" s="5">
        <f t="shared" si="2"/>
        <v>0</v>
      </c>
      <c r="J33" s="33">
        <f t="shared" si="3"/>
        <v>0</v>
      </c>
    </row>
    <row r="34" spans="1:10" x14ac:dyDescent="0.25">
      <c r="A34" s="119" t="s">
        <v>9</v>
      </c>
      <c r="B34" s="120"/>
      <c r="C34" s="120"/>
      <c r="D34" s="120"/>
      <c r="E34" s="120"/>
      <c r="F34" s="120"/>
      <c r="G34" s="120"/>
      <c r="H34" s="120"/>
      <c r="I34" s="26">
        <f>SUM(I16:I33)</f>
        <v>0</v>
      </c>
      <c r="J34" s="34">
        <f>SUM(J16:J33)</f>
        <v>0</v>
      </c>
    </row>
    <row r="35" spans="1:10" x14ac:dyDescent="0.25">
      <c r="A35" s="35" t="s">
        <v>10</v>
      </c>
      <c r="B35" s="22"/>
      <c r="C35" s="22"/>
      <c r="D35" s="22"/>
      <c r="E35" s="22"/>
      <c r="F35" s="22"/>
      <c r="G35" s="22"/>
      <c r="H35" s="22"/>
      <c r="I35" s="5"/>
      <c r="J35" s="36"/>
    </row>
    <row r="36" spans="1:10" ht="102" x14ac:dyDescent="0.25">
      <c r="A36" s="32">
        <v>1</v>
      </c>
      <c r="B36" s="19" t="s">
        <v>25</v>
      </c>
      <c r="C36" s="4" t="s">
        <v>7</v>
      </c>
      <c r="D36" s="5"/>
      <c r="E36" s="3">
        <v>0.05</v>
      </c>
      <c r="F36" s="6">
        <f t="shared" ref="F36" si="7">D36*E36</f>
        <v>0</v>
      </c>
      <c r="G36" s="6">
        <f t="shared" ref="G36" si="8">D36+F36</f>
        <v>0</v>
      </c>
      <c r="H36" s="4">
        <v>33</v>
      </c>
      <c r="I36" s="5">
        <f t="shared" si="2"/>
        <v>0</v>
      </c>
      <c r="J36" s="33">
        <f t="shared" ref="J36:J54" si="9">G36*H36</f>
        <v>0</v>
      </c>
    </row>
    <row r="37" spans="1:10" ht="63.75" x14ac:dyDescent="0.25">
      <c r="A37" s="32">
        <v>2</v>
      </c>
      <c r="B37" s="19" t="s">
        <v>26</v>
      </c>
      <c r="C37" s="4" t="s">
        <v>7</v>
      </c>
      <c r="D37" s="5"/>
      <c r="E37" s="3">
        <v>0.05</v>
      </c>
      <c r="F37" s="6">
        <f>D37*E37</f>
        <v>0</v>
      </c>
      <c r="G37" s="6">
        <f>D37+F37</f>
        <v>0</v>
      </c>
      <c r="H37" s="4">
        <v>33</v>
      </c>
      <c r="I37" s="5">
        <f t="shared" si="2"/>
        <v>0</v>
      </c>
      <c r="J37" s="33">
        <f t="shared" si="9"/>
        <v>0</v>
      </c>
    </row>
    <row r="38" spans="1:10" ht="63.75" x14ac:dyDescent="0.25">
      <c r="A38" s="32">
        <v>3</v>
      </c>
      <c r="B38" s="19" t="s">
        <v>27</v>
      </c>
      <c r="C38" s="4" t="s">
        <v>7</v>
      </c>
      <c r="D38" s="5"/>
      <c r="E38" s="3">
        <v>0.05</v>
      </c>
      <c r="F38" s="6">
        <f>D38*E38</f>
        <v>0</v>
      </c>
      <c r="G38" s="6">
        <f>D38+F38</f>
        <v>0</v>
      </c>
      <c r="H38" s="4">
        <v>55</v>
      </c>
      <c r="I38" s="5">
        <f t="shared" si="2"/>
        <v>0</v>
      </c>
      <c r="J38" s="33">
        <f t="shared" si="9"/>
        <v>0</v>
      </c>
    </row>
    <row r="39" spans="1:10" ht="51" x14ac:dyDescent="0.25">
      <c r="A39" s="32">
        <v>4</v>
      </c>
      <c r="B39" s="19" t="s">
        <v>28</v>
      </c>
      <c r="C39" s="4" t="s">
        <v>7</v>
      </c>
      <c r="D39" s="5"/>
      <c r="E39" s="3">
        <v>0.05</v>
      </c>
      <c r="F39" s="6">
        <f>D39*E39</f>
        <v>0</v>
      </c>
      <c r="G39" s="6">
        <f>D39+F39</f>
        <v>0</v>
      </c>
      <c r="H39" s="4">
        <v>5.5</v>
      </c>
      <c r="I39" s="5">
        <f t="shared" si="2"/>
        <v>0</v>
      </c>
      <c r="J39" s="33">
        <f t="shared" si="9"/>
        <v>0</v>
      </c>
    </row>
    <row r="40" spans="1:10" ht="51" x14ac:dyDescent="0.25">
      <c r="A40" s="32">
        <v>5</v>
      </c>
      <c r="B40" s="19" t="s">
        <v>29</v>
      </c>
      <c r="C40" s="4" t="s">
        <v>7</v>
      </c>
      <c r="D40" s="5"/>
      <c r="E40" s="3">
        <v>0.05</v>
      </c>
      <c r="F40" s="6">
        <f>D40*E40</f>
        <v>0</v>
      </c>
      <c r="G40" s="6">
        <f>D40+F40</f>
        <v>0</v>
      </c>
      <c r="H40" s="4">
        <v>5.5</v>
      </c>
      <c r="I40" s="5">
        <f t="shared" si="2"/>
        <v>0</v>
      </c>
      <c r="J40" s="33">
        <f t="shared" si="9"/>
        <v>0</v>
      </c>
    </row>
    <row r="41" spans="1:10" ht="25.5" x14ac:dyDescent="0.25">
      <c r="A41" s="32">
        <v>6</v>
      </c>
      <c r="B41" s="19" t="s">
        <v>30</v>
      </c>
      <c r="C41" s="4" t="s">
        <v>7</v>
      </c>
      <c r="D41" s="5"/>
      <c r="E41" s="3">
        <v>0.05</v>
      </c>
      <c r="F41" s="6">
        <f t="shared" ref="F41" si="10">D41*E41</f>
        <v>0</v>
      </c>
      <c r="G41" s="6">
        <f t="shared" ref="G41" si="11">D41+F41</f>
        <v>0</v>
      </c>
      <c r="H41" s="4">
        <v>110</v>
      </c>
      <c r="I41" s="5">
        <f t="shared" si="2"/>
        <v>0</v>
      </c>
      <c r="J41" s="33">
        <f t="shared" si="9"/>
        <v>0</v>
      </c>
    </row>
    <row r="42" spans="1:10" ht="38.25" x14ac:dyDescent="0.25">
      <c r="A42" s="32">
        <v>7</v>
      </c>
      <c r="B42" s="19" t="s">
        <v>31</v>
      </c>
      <c r="C42" s="4" t="s">
        <v>7</v>
      </c>
      <c r="D42" s="5"/>
      <c r="E42" s="3">
        <v>0.05</v>
      </c>
      <c r="F42" s="6">
        <f>D42*E42</f>
        <v>0</v>
      </c>
      <c r="G42" s="6">
        <f>D42+F42</f>
        <v>0</v>
      </c>
      <c r="H42" s="4">
        <v>231</v>
      </c>
      <c r="I42" s="5">
        <f t="shared" si="2"/>
        <v>0</v>
      </c>
      <c r="J42" s="33">
        <f t="shared" si="9"/>
        <v>0</v>
      </c>
    </row>
    <row r="43" spans="1:10" ht="89.25" x14ac:dyDescent="0.25">
      <c r="A43" s="32">
        <v>8</v>
      </c>
      <c r="B43" s="19" t="s">
        <v>32</v>
      </c>
      <c r="C43" s="4" t="s">
        <v>7</v>
      </c>
      <c r="D43" s="5"/>
      <c r="E43" s="3">
        <v>0.05</v>
      </c>
      <c r="F43" s="6">
        <f>D43*E43</f>
        <v>0</v>
      </c>
      <c r="G43" s="6">
        <f>D43+F43</f>
        <v>0</v>
      </c>
      <c r="H43" s="4">
        <v>231</v>
      </c>
      <c r="I43" s="5">
        <f t="shared" si="2"/>
        <v>0</v>
      </c>
      <c r="J43" s="33">
        <f t="shared" si="9"/>
        <v>0</v>
      </c>
    </row>
    <row r="44" spans="1:10" ht="102" x14ac:dyDescent="0.25">
      <c r="A44" s="32">
        <v>9</v>
      </c>
      <c r="B44" s="19" t="s">
        <v>33</v>
      </c>
      <c r="C44" s="4" t="s">
        <v>7</v>
      </c>
      <c r="D44" s="5"/>
      <c r="E44" s="3">
        <v>0.05</v>
      </c>
      <c r="F44" s="6">
        <f>D44*E44</f>
        <v>0</v>
      </c>
      <c r="G44" s="6">
        <f>D44+F44</f>
        <v>0</v>
      </c>
      <c r="H44" s="4">
        <v>55</v>
      </c>
      <c r="I44" s="5">
        <f t="shared" si="2"/>
        <v>0</v>
      </c>
      <c r="J44" s="33">
        <f t="shared" si="9"/>
        <v>0</v>
      </c>
    </row>
    <row r="45" spans="1:10" ht="51" x14ac:dyDescent="0.25">
      <c r="A45" s="32">
        <v>10</v>
      </c>
      <c r="B45" s="19" t="s">
        <v>34</v>
      </c>
      <c r="C45" s="4" t="s">
        <v>7</v>
      </c>
      <c r="D45" s="5"/>
      <c r="E45" s="3">
        <v>0.05</v>
      </c>
      <c r="F45" s="6">
        <f t="shared" ref="F45" si="12">D45*E45</f>
        <v>0</v>
      </c>
      <c r="G45" s="6">
        <f t="shared" ref="G45" si="13">D45+F45</f>
        <v>0</v>
      </c>
      <c r="H45" s="4">
        <v>22</v>
      </c>
      <c r="I45" s="5">
        <f t="shared" si="2"/>
        <v>0</v>
      </c>
      <c r="J45" s="33">
        <f t="shared" si="9"/>
        <v>0</v>
      </c>
    </row>
    <row r="46" spans="1:10" ht="76.5" x14ac:dyDescent="0.25">
      <c r="A46" s="32">
        <v>11</v>
      </c>
      <c r="B46" s="19" t="s">
        <v>35</v>
      </c>
      <c r="C46" s="4" t="s">
        <v>7</v>
      </c>
      <c r="D46" s="5"/>
      <c r="E46" s="3">
        <v>0.05</v>
      </c>
      <c r="F46" s="6">
        <f>D46*E46</f>
        <v>0</v>
      </c>
      <c r="G46" s="6">
        <f>D46+F46</f>
        <v>0</v>
      </c>
      <c r="H46" s="4">
        <v>143</v>
      </c>
      <c r="I46" s="5">
        <f t="shared" si="2"/>
        <v>0</v>
      </c>
      <c r="J46" s="33">
        <f t="shared" si="9"/>
        <v>0</v>
      </c>
    </row>
    <row r="47" spans="1:10" ht="102" x14ac:dyDescent="0.25">
      <c r="A47" s="32">
        <v>12</v>
      </c>
      <c r="B47" s="19" t="s">
        <v>36</v>
      </c>
      <c r="C47" s="4" t="s">
        <v>7</v>
      </c>
      <c r="D47" s="5"/>
      <c r="E47" s="3">
        <v>0.05</v>
      </c>
      <c r="F47" s="6">
        <f>D47*E47</f>
        <v>0</v>
      </c>
      <c r="G47" s="6">
        <f>D47+F47</f>
        <v>0</v>
      </c>
      <c r="H47" s="4">
        <v>275</v>
      </c>
      <c r="I47" s="5">
        <f t="shared" si="2"/>
        <v>0</v>
      </c>
      <c r="J47" s="33">
        <f t="shared" si="9"/>
        <v>0</v>
      </c>
    </row>
    <row r="48" spans="1:10" ht="76.5" x14ac:dyDescent="0.25">
      <c r="A48" s="32">
        <v>13</v>
      </c>
      <c r="B48" s="19" t="s">
        <v>37</v>
      </c>
      <c r="C48" s="4" t="s">
        <v>7</v>
      </c>
      <c r="D48" s="5"/>
      <c r="E48" s="3">
        <v>0.05</v>
      </c>
      <c r="F48" s="6">
        <f>D48*E48</f>
        <v>0</v>
      </c>
      <c r="G48" s="6">
        <f>D48+F48</f>
        <v>0</v>
      </c>
      <c r="H48" s="4">
        <v>5.5</v>
      </c>
      <c r="I48" s="5">
        <f t="shared" si="2"/>
        <v>0</v>
      </c>
      <c r="J48" s="33">
        <f t="shared" si="9"/>
        <v>0</v>
      </c>
    </row>
    <row r="49" spans="1:15" ht="25.5" x14ac:dyDescent="0.25">
      <c r="A49" s="32">
        <v>14</v>
      </c>
      <c r="B49" s="19" t="s">
        <v>63</v>
      </c>
      <c r="C49" s="4" t="s">
        <v>7</v>
      </c>
      <c r="D49" s="5"/>
      <c r="E49" s="3">
        <v>0.05</v>
      </c>
      <c r="F49" s="6">
        <f t="shared" ref="F49:F50" si="14">D49*E49</f>
        <v>0</v>
      </c>
      <c r="G49" s="6">
        <f t="shared" ref="G49:G50" si="15">D49+F49</f>
        <v>0</v>
      </c>
      <c r="H49" s="4">
        <v>66</v>
      </c>
      <c r="I49" s="5">
        <f t="shared" si="2"/>
        <v>0</v>
      </c>
      <c r="J49" s="33">
        <f t="shared" si="9"/>
        <v>0</v>
      </c>
    </row>
    <row r="50" spans="1:15" ht="38.25" x14ac:dyDescent="0.25">
      <c r="A50" s="32">
        <v>15</v>
      </c>
      <c r="B50" s="19" t="s">
        <v>38</v>
      </c>
      <c r="C50" s="4" t="s">
        <v>7</v>
      </c>
      <c r="D50" s="5"/>
      <c r="E50" s="3">
        <v>0.05</v>
      </c>
      <c r="F50" s="6">
        <f t="shared" si="14"/>
        <v>0</v>
      </c>
      <c r="G50" s="6">
        <f t="shared" si="15"/>
        <v>0</v>
      </c>
      <c r="H50" s="4">
        <v>110</v>
      </c>
      <c r="I50" s="5">
        <f t="shared" si="2"/>
        <v>0</v>
      </c>
      <c r="J50" s="33">
        <f t="shared" si="9"/>
        <v>0</v>
      </c>
    </row>
    <row r="51" spans="1:15" ht="63.75" x14ac:dyDescent="0.25">
      <c r="A51" s="32">
        <v>16</v>
      </c>
      <c r="B51" s="19" t="s">
        <v>39</v>
      </c>
      <c r="C51" s="4" t="s">
        <v>7</v>
      </c>
      <c r="D51" s="5"/>
      <c r="E51" s="3">
        <v>0.05</v>
      </c>
      <c r="F51" s="6">
        <f>D51*E51</f>
        <v>0</v>
      </c>
      <c r="G51" s="6">
        <f>D51+F51</f>
        <v>0</v>
      </c>
      <c r="H51" s="4">
        <v>308</v>
      </c>
      <c r="I51" s="5">
        <f t="shared" si="2"/>
        <v>0</v>
      </c>
      <c r="J51" s="33">
        <f t="shared" si="9"/>
        <v>0</v>
      </c>
    </row>
    <row r="52" spans="1:15" ht="25.5" x14ac:dyDescent="0.25">
      <c r="A52" s="32">
        <v>17</v>
      </c>
      <c r="B52" s="19" t="s">
        <v>40</v>
      </c>
      <c r="C52" s="4" t="s">
        <v>7</v>
      </c>
      <c r="D52" s="5"/>
      <c r="E52" s="3">
        <v>0.05</v>
      </c>
      <c r="F52" s="6">
        <f>D52*E52</f>
        <v>0</v>
      </c>
      <c r="G52" s="6">
        <f>D52+F52</f>
        <v>0</v>
      </c>
      <c r="H52" s="4">
        <v>154</v>
      </c>
      <c r="I52" s="5">
        <f t="shared" si="2"/>
        <v>0</v>
      </c>
      <c r="J52" s="33">
        <f t="shared" si="9"/>
        <v>0</v>
      </c>
    </row>
    <row r="53" spans="1:15" ht="38.25" x14ac:dyDescent="0.25">
      <c r="A53" s="32">
        <v>18</v>
      </c>
      <c r="B53" s="19" t="s">
        <v>41</v>
      </c>
      <c r="C53" s="4" t="s">
        <v>7</v>
      </c>
      <c r="D53" s="5"/>
      <c r="E53" s="3">
        <v>0.05</v>
      </c>
      <c r="F53" s="6">
        <f t="shared" ref="F53" si="16">D53*E53</f>
        <v>0</v>
      </c>
      <c r="G53" s="6">
        <f t="shared" ref="G53" si="17">D53+F53</f>
        <v>0</v>
      </c>
      <c r="H53" s="4">
        <v>22</v>
      </c>
      <c r="I53" s="5">
        <f t="shared" si="2"/>
        <v>0</v>
      </c>
      <c r="J53" s="33">
        <f t="shared" si="9"/>
        <v>0</v>
      </c>
    </row>
    <row r="54" spans="1:15" ht="25.5" x14ac:dyDescent="0.25">
      <c r="A54" s="32">
        <v>19</v>
      </c>
      <c r="B54" s="19" t="s">
        <v>42</v>
      </c>
      <c r="C54" s="4" t="s">
        <v>7</v>
      </c>
      <c r="D54" s="5"/>
      <c r="E54" s="3">
        <v>0.05</v>
      </c>
      <c r="F54" s="6">
        <f>D54*E54</f>
        <v>0</v>
      </c>
      <c r="G54" s="6">
        <f>D54+F54</f>
        <v>0</v>
      </c>
      <c r="H54" s="4">
        <v>275</v>
      </c>
      <c r="I54" s="5">
        <f t="shared" si="2"/>
        <v>0</v>
      </c>
      <c r="J54" s="33">
        <f t="shared" si="9"/>
        <v>0</v>
      </c>
    </row>
    <row r="55" spans="1:15" x14ac:dyDescent="0.25">
      <c r="A55" s="97" t="s">
        <v>11</v>
      </c>
      <c r="B55" s="98"/>
      <c r="C55" s="98"/>
      <c r="D55" s="98"/>
      <c r="E55" s="98"/>
      <c r="F55" s="98"/>
      <c r="G55" s="98"/>
      <c r="H55" s="99"/>
      <c r="I55" s="25">
        <f>SUM(I36:I54)</f>
        <v>0</v>
      </c>
      <c r="J55" s="34">
        <f>SUM(J36:J54)</f>
        <v>0</v>
      </c>
      <c r="O55" s="7"/>
    </row>
    <row r="56" spans="1:15" x14ac:dyDescent="0.25">
      <c r="A56" s="100" t="s">
        <v>12</v>
      </c>
      <c r="B56" s="101"/>
      <c r="C56" s="101"/>
      <c r="D56" s="101"/>
      <c r="E56" s="101"/>
      <c r="F56" s="101"/>
      <c r="G56" s="101"/>
      <c r="H56" s="101"/>
      <c r="I56" s="101"/>
      <c r="J56" s="102"/>
    </row>
    <row r="57" spans="1:15" ht="38.25" x14ac:dyDescent="0.25">
      <c r="A57" s="32">
        <v>1</v>
      </c>
      <c r="B57" s="19" t="s">
        <v>48</v>
      </c>
      <c r="C57" s="4" t="s">
        <v>7</v>
      </c>
      <c r="D57" s="5"/>
      <c r="E57" s="3">
        <v>0.05</v>
      </c>
      <c r="F57" s="6">
        <f t="shared" ref="F57:F71" si="18">D57*E57</f>
        <v>0</v>
      </c>
      <c r="G57" s="6">
        <f t="shared" ref="G57:G71" si="19">D57+F57</f>
        <v>0</v>
      </c>
      <c r="H57" s="4">
        <v>825</v>
      </c>
      <c r="I57" s="5">
        <f t="shared" ref="I57:I71" si="20">D57*H57</f>
        <v>0</v>
      </c>
      <c r="J57" s="33">
        <f t="shared" ref="J57:J71" si="21">G57*H57</f>
        <v>0</v>
      </c>
      <c r="L57" s="8"/>
      <c r="O57" s="8"/>
    </row>
    <row r="58" spans="1:15" ht="38.25" x14ac:dyDescent="0.25">
      <c r="A58" s="32">
        <v>2</v>
      </c>
      <c r="B58" s="19" t="s">
        <v>49</v>
      </c>
      <c r="C58" s="4" t="s">
        <v>7</v>
      </c>
      <c r="D58" s="5"/>
      <c r="E58" s="3">
        <v>0.05</v>
      </c>
      <c r="F58" s="6">
        <f t="shared" si="18"/>
        <v>0</v>
      </c>
      <c r="G58" s="6">
        <f t="shared" si="19"/>
        <v>0</v>
      </c>
      <c r="H58" s="4">
        <v>825</v>
      </c>
      <c r="I58" s="5">
        <f t="shared" si="20"/>
        <v>0</v>
      </c>
      <c r="J58" s="33">
        <f t="shared" si="21"/>
        <v>0</v>
      </c>
      <c r="L58" s="8"/>
      <c r="O58" s="8"/>
    </row>
    <row r="59" spans="1:15" ht="38.25" x14ac:dyDescent="0.25">
      <c r="A59" s="32">
        <v>3</v>
      </c>
      <c r="B59" s="19" t="s">
        <v>50</v>
      </c>
      <c r="C59" s="4" t="s">
        <v>7</v>
      </c>
      <c r="D59" s="5"/>
      <c r="E59" s="3">
        <v>0.05</v>
      </c>
      <c r="F59" s="6">
        <f t="shared" si="18"/>
        <v>0</v>
      </c>
      <c r="G59" s="6">
        <f t="shared" si="19"/>
        <v>0</v>
      </c>
      <c r="H59" s="4">
        <v>825</v>
      </c>
      <c r="I59" s="5">
        <f t="shared" si="20"/>
        <v>0</v>
      </c>
      <c r="J59" s="33">
        <f t="shared" si="21"/>
        <v>0</v>
      </c>
      <c r="L59" s="8"/>
      <c r="O59" s="8"/>
    </row>
    <row r="60" spans="1:15" ht="38.25" x14ac:dyDescent="0.25">
      <c r="A60" s="32">
        <v>4</v>
      </c>
      <c r="B60" s="19" t="s">
        <v>54</v>
      </c>
      <c r="C60" s="4" t="s">
        <v>7</v>
      </c>
      <c r="D60" s="5"/>
      <c r="E60" s="3">
        <v>0.05</v>
      </c>
      <c r="F60" s="6">
        <f t="shared" si="18"/>
        <v>0</v>
      </c>
      <c r="G60" s="6">
        <f t="shared" si="19"/>
        <v>0</v>
      </c>
      <c r="H60" s="4">
        <v>537</v>
      </c>
      <c r="I60" s="5">
        <f t="shared" si="20"/>
        <v>0</v>
      </c>
      <c r="J60" s="33">
        <f t="shared" si="21"/>
        <v>0</v>
      </c>
      <c r="L60" s="8"/>
      <c r="O60" s="8"/>
    </row>
    <row r="61" spans="1:15" ht="38.25" x14ac:dyDescent="0.25">
      <c r="A61" s="32">
        <v>5</v>
      </c>
      <c r="B61" s="19" t="s">
        <v>55</v>
      </c>
      <c r="C61" s="4" t="s">
        <v>7</v>
      </c>
      <c r="D61" s="5"/>
      <c r="E61" s="3">
        <v>0.05</v>
      </c>
      <c r="F61" s="6">
        <f t="shared" si="18"/>
        <v>0</v>
      </c>
      <c r="G61" s="6">
        <f t="shared" si="19"/>
        <v>0</v>
      </c>
      <c r="H61" s="4">
        <v>770</v>
      </c>
      <c r="I61" s="5">
        <f t="shared" si="20"/>
        <v>0</v>
      </c>
      <c r="J61" s="33">
        <f t="shared" si="21"/>
        <v>0</v>
      </c>
      <c r="L61" s="8"/>
      <c r="O61" s="8"/>
    </row>
    <row r="62" spans="1:15" ht="25.5" x14ac:dyDescent="0.25">
      <c r="A62" s="32">
        <v>6</v>
      </c>
      <c r="B62" s="19" t="s">
        <v>53</v>
      </c>
      <c r="C62" s="4" t="s">
        <v>7</v>
      </c>
      <c r="D62" s="5"/>
      <c r="E62" s="3">
        <v>0.05</v>
      </c>
      <c r="F62" s="6">
        <f t="shared" si="18"/>
        <v>0</v>
      </c>
      <c r="G62" s="6">
        <f t="shared" si="19"/>
        <v>0</v>
      </c>
      <c r="H62" s="4">
        <v>330</v>
      </c>
      <c r="I62" s="5">
        <f t="shared" si="20"/>
        <v>0</v>
      </c>
      <c r="J62" s="33">
        <f t="shared" si="21"/>
        <v>0</v>
      </c>
    </row>
    <row r="63" spans="1:15" ht="48" x14ac:dyDescent="0.25">
      <c r="A63" s="32">
        <v>7</v>
      </c>
      <c r="B63" s="71" t="s">
        <v>182</v>
      </c>
      <c r="C63" s="4" t="s">
        <v>7</v>
      </c>
      <c r="D63" s="5"/>
      <c r="E63" s="3">
        <v>0.05</v>
      </c>
      <c r="F63" s="6">
        <f t="shared" si="18"/>
        <v>0</v>
      </c>
      <c r="G63" s="6">
        <f t="shared" si="19"/>
        <v>0</v>
      </c>
      <c r="H63" s="4">
        <v>880</v>
      </c>
      <c r="I63" s="5">
        <f t="shared" si="20"/>
        <v>0</v>
      </c>
      <c r="J63" s="33">
        <f t="shared" si="21"/>
        <v>0</v>
      </c>
    </row>
    <row r="64" spans="1:15" ht="38.25" x14ac:dyDescent="0.25">
      <c r="A64" s="32">
        <v>8</v>
      </c>
      <c r="B64" s="19" t="s">
        <v>52</v>
      </c>
      <c r="C64" s="4" t="s">
        <v>7</v>
      </c>
      <c r="D64" s="5"/>
      <c r="E64" s="3">
        <v>0.05</v>
      </c>
      <c r="F64" s="6">
        <f t="shared" si="18"/>
        <v>0</v>
      </c>
      <c r="G64" s="6">
        <f t="shared" si="19"/>
        <v>0</v>
      </c>
      <c r="H64" s="4">
        <v>55</v>
      </c>
      <c r="I64" s="5">
        <f t="shared" si="20"/>
        <v>0</v>
      </c>
      <c r="J64" s="33">
        <f t="shared" si="21"/>
        <v>0</v>
      </c>
      <c r="L64" s="14"/>
    </row>
    <row r="65" spans="1:12" ht="25.5" x14ac:dyDescent="0.25">
      <c r="A65" s="32">
        <v>9</v>
      </c>
      <c r="B65" s="19" t="s">
        <v>68</v>
      </c>
      <c r="C65" s="4" t="s">
        <v>7</v>
      </c>
      <c r="D65" s="5"/>
      <c r="E65" s="3">
        <v>0.05</v>
      </c>
      <c r="F65" s="6">
        <f t="shared" si="18"/>
        <v>0</v>
      </c>
      <c r="G65" s="6">
        <f t="shared" si="19"/>
        <v>0</v>
      </c>
      <c r="H65" s="4">
        <v>22</v>
      </c>
      <c r="I65" s="5">
        <f t="shared" si="20"/>
        <v>0</v>
      </c>
      <c r="J65" s="33">
        <f t="shared" si="21"/>
        <v>0</v>
      </c>
      <c r="L65" s="14"/>
    </row>
    <row r="66" spans="1:12" ht="25.5" x14ac:dyDescent="0.25">
      <c r="A66" s="32">
        <v>10</v>
      </c>
      <c r="B66" s="19" t="s">
        <v>56</v>
      </c>
      <c r="C66" s="4" t="s">
        <v>7</v>
      </c>
      <c r="D66" s="5"/>
      <c r="E66" s="3">
        <v>0.05</v>
      </c>
      <c r="F66" s="6">
        <f t="shared" si="18"/>
        <v>0</v>
      </c>
      <c r="G66" s="6">
        <f t="shared" si="19"/>
        <v>0</v>
      </c>
      <c r="H66" s="4">
        <v>22</v>
      </c>
      <c r="I66" s="5">
        <f t="shared" si="20"/>
        <v>0</v>
      </c>
      <c r="J66" s="33">
        <f t="shared" si="21"/>
        <v>0</v>
      </c>
      <c r="L66" s="14"/>
    </row>
    <row r="67" spans="1:12" ht="38.25" x14ac:dyDescent="0.25">
      <c r="A67" s="32">
        <v>11</v>
      </c>
      <c r="B67" s="19" t="s">
        <v>64</v>
      </c>
      <c r="C67" s="4" t="s">
        <v>7</v>
      </c>
      <c r="D67" s="5"/>
      <c r="E67" s="3">
        <v>0.05</v>
      </c>
      <c r="F67" s="6">
        <f t="shared" si="18"/>
        <v>0</v>
      </c>
      <c r="G67" s="6">
        <f t="shared" si="19"/>
        <v>0</v>
      </c>
      <c r="H67" s="4">
        <v>825</v>
      </c>
      <c r="I67" s="5">
        <f t="shared" si="20"/>
        <v>0</v>
      </c>
      <c r="J67" s="33">
        <f t="shared" si="21"/>
        <v>0</v>
      </c>
      <c r="L67" s="15"/>
    </row>
    <row r="68" spans="1:12" ht="38.25" x14ac:dyDescent="0.25">
      <c r="A68" s="32">
        <v>12</v>
      </c>
      <c r="B68" s="19" t="s">
        <v>51</v>
      </c>
      <c r="C68" s="4" t="s">
        <v>7</v>
      </c>
      <c r="D68" s="5"/>
      <c r="E68" s="3">
        <v>0.05</v>
      </c>
      <c r="F68" s="6">
        <f t="shared" si="18"/>
        <v>0</v>
      </c>
      <c r="G68" s="6">
        <f t="shared" si="19"/>
        <v>0</v>
      </c>
      <c r="H68" s="4">
        <v>33</v>
      </c>
      <c r="I68" s="5">
        <f t="shared" si="20"/>
        <v>0</v>
      </c>
      <c r="J68" s="33">
        <f t="shared" si="21"/>
        <v>0</v>
      </c>
      <c r="L68" s="15"/>
    </row>
    <row r="69" spans="1:12" ht="25.5" x14ac:dyDescent="0.25">
      <c r="A69" s="32">
        <v>13</v>
      </c>
      <c r="B69" s="19" t="s">
        <v>65</v>
      </c>
      <c r="C69" s="4" t="s">
        <v>7</v>
      </c>
      <c r="D69" s="5"/>
      <c r="E69" s="3">
        <v>0.05</v>
      </c>
      <c r="F69" s="6">
        <f t="shared" si="18"/>
        <v>0</v>
      </c>
      <c r="G69" s="6">
        <f t="shared" si="19"/>
        <v>0</v>
      </c>
      <c r="H69" s="4">
        <v>22</v>
      </c>
      <c r="I69" s="5">
        <f t="shared" si="20"/>
        <v>0</v>
      </c>
      <c r="J69" s="33">
        <f t="shared" si="21"/>
        <v>0</v>
      </c>
      <c r="L69" s="15"/>
    </row>
    <row r="70" spans="1:12" ht="25.5" x14ac:dyDescent="0.25">
      <c r="A70" s="32">
        <v>14</v>
      </c>
      <c r="B70" s="19" t="s">
        <v>66</v>
      </c>
      <c r="C70" s="4" t="s">
        <v>7</v>
      </c>
      <c r="D70" s="5"/>
      <c r="E70" s="3">
        <v>0.05</v>
      </c>
      <c r="F70" s="6">
        <f t="shared" si="18"/>
        <v>0</v>
      </c>
      <c r="G70" s="6">
        <f t="shared" si="19"/>
        <v>0</v>
      </c>
      <c r="H70" s="4">
        <v>22</v>
      </c>
      <c r="I70" s="5">
        <f t="shared" si="20"/>
        <v>0</v>
      </c>
      <c r="J70" s="33">
        <f t="shared" si="21"/>
        <v>0</v>
      </c>
      <c r="L70" s="15"/>
    </row>
    <row r="71" spans="1:12" ht="25.5" x14ac:dyDescent="0.25">
      <c r="A71" s="32">
        <v>15</v>
      </c>
      <c r="B71" s="19" t="s">
        <v>67</v>
      </c>
      <c r="C71" s="4" t="s">
        <v>7</v>
      </c>
      <c r="D71" s="5"/>
      <c r="E71" s="3">
        <v>0.05</v>
      </c>
      <c r="F71" s="6">
        <f t="shared" si="18"/>
        <v>0</v>
      </c>
      <c r="G71" s="6">
        <f t="shared" si="19"/>
        <v>0</v>
      </c>
      <c r="H71" s="4">
        <v>22</v>
      </c>
      <c r="I71" s="5">
        <f t="shared" si="20"/>
        <v>0</v>
      </c>
      <c r="J71" s="33">
        <f t="shared" si="21"/>
        <v>0</v>
      </c>
      <c r="L71" s="15"/>
    </row>
    <row r="72" spans="1:12" ht="15.75" thickBot="1" x14ac:dyDescent="0.3">
      <c r="A72" s="97" t="s">
        <v>13</v>
      </c>
      <c r="B72" s="98"/>
      <c r="C72" s="98"/>
      <c r="D72" s="98"/>
      <c r="E72" s="98"/>
      <c r="F72" s="98"/>
      <c r="G72" s="98"/>
      <c r="H72" s="99"/>
      <c r="I72" s="24">
        <f>SUM(I57:I71)</f>
        <v>0</v>
      </c>
      <c r="J72" s="37">
        <f>SUM(J57:J71)</f>
        <v>0</v>
      </c>
    </row>
    <row r="73" spans="1:12" ht="38.25" customHeight="1" thickBot="1" x14ac:dyDescent="0.3">
      <c r="A73" s="103" t="s">
        <v>169</v>
      </c>
      <c r="B73" s="104"/>
      <c r="C73" s="104"/>
      <c r="D73" s="104"/>
      <c r="E73" s="104"/>
      <c r="F73" s="104"/>
      <c r="G73" s="104"/>
      <c r="H73" s="104"/>
      <c r="I73" s="23">
        <f>I34+I55+I72</f>
        <v>0</v>
      </c>
      <c r="J73" s="39">
        <f>J34+J55+J72</f>
        <v>0</v>
      </c>
      <c r="L73" s="13"/>
    </row>
    <row r="74" spans="1:12" ht="36.75" customHeight="1" x14ac:dyDescent="0.25">
      <c r="A74" s="9"/>
      <c r="B74" s="105" t="s">
        <v>167</v>
      </c>
      <c r="C74" s="105"/>
      <c r="D74" s="105"/>
      <c r="E74" s="105"/>
      <c r="F74" s="105"/>
      <c r="G74" s="105"/>
      <c r="H74" s="105"/>
      <c r="I74" s="105"/>
      <c r="J74" s="105"/>
      <c r="L74" s="13"/>
    </row>
    <row r="75" spans="1:12" ht="33" customHeight="1" x14ac:dyDescent="0.25">
      <c r="A75" s="9"/>
      <c r="B75" s="105" t="s">
        <v>166</v>
      </c>
      <c r="C75" s="105"/>
      <c r="D75" s="105"/>
      <c r="E75" s="105"/>
      <c r="F75" s="105"/>
      <c r="G75" s="105"/>
      <c r="H75" s="105"/>
      <c r="I75" s="105"/>
      <c r="J75" s="105"/>
      <c r="L75" s="13"/>
    </row>
    <row r="76" spans="1:12" ht="129" customHeight="1" x14ac:dyDescent="0.25">
      <c r="B76" s="10" t="s">
        <v>14</v>
      </c>
      <c r="C76" s="10"/>
      <c r="D76" s="10"/>
      <c r="E76" s="10"/>
      <c r="F76" s="96" t="s">
        <v>168</v>
      </c>
      <c r="G76" s="96"/>
      <c r="H76" s="96"/>
      <c r="I76" s="96"/>
      <c r="J76" s="96"/>
      <c r="K76" s="10"/>
    </row>
  </sheetData>
  <sortState xmlns:xlrd2="http://schemas.microsoft.com/office/spreadsheetml/2017/richdata2" ref="B57:J71">
    <sortCondition ref="B57:B71"/>
  </sortState>
  <mergeCells count="28">
    <mergeCell ref="A34:H34"/>
    <mergeCell ref="A12:A13"/>
    <mergeCell ref="B12:B13"/>
    <mergeCell ref="C12:C13"/>
    <mergeCell ref="D12:D13"/>
    <mergeCell ref="E12:F12"/>
    <mergeCell ref="G12:G13"/>
    <mergeCell ref="H12:H13"/>
    <mergeCell ref="I12:I13"/>
    <mergeCell ref="J12:J13"/>
    <mergeCell ref="A1:J1"/>
    <mergeCell ref="A5:K5"/>
    <mergeCell ref="A6:K6"/>
    <mergeCell ref="A7:K7"/>
    <mergeCell ref="A3:J3"/>
    <mergeCell ref="A4:J4"/>
    <mergeCell ref="A2:J2"/>
    <mergeCell ref="A8:J8"/>
    <mergeCell ref="A10:J10"/>
    <mergeCell ref="A11:J11"/>
    <mergeCell ref="A9:J9"/>
    <mergeCell ref="F76:J76"/>
    <mergeCell ref="A55:H55"/>
    <mergeCell ref="A56:J56"/>
    <mergeCell ref="A72:H72"/>
    <mergeCell ref="A73:H73"/>
    <mergeCell ref="B74:J74"/>
    <mergeCell ref="B75:J75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2223-FD69-4C3E-83D4-E6B1D713CC1C}">
  <sheetPr>
    <pageSetUpPr fitToPage="1"/>
  </sheetPr>
  <dimension ref="A1:O111"/>
  <sheetViews>
    <sheetView tabSelected="1" view="pageBreakPreview" zoomScale="110" zoomScaleNormal="100" zoomScaleSheetLayoutView="110" workbookViewId="0">
      <selection activeCell="A7" sqref="A7:J7"/>
    </sheetView>
  </sheetViews>
  <sheetFormatPr defaultRowHeight="12" x14ac:dyDescent="0.2"/>
  <cols>
    <col min="1" max="1" width="3.85546875" style="41" customWidth="1"/>
    <col min="2" max="2" width="29.28515625" style="92" customWidth="1"/>
    <col min="3" max="3" width="4.7109375" style="93" customWidth="1"/>
    <col min="4" max="4" width="7.42578125" style="94" customWidth="1"/>
    <col min="5" max="6" width="7.85546875" style="41" customWidth="1"/>
    <col min="7" max="8" width="7.42578125" style="41" customWidth="1"/>
    <col min="9" max="9" width="10.140625" style="41" customWidth="1"/>
    <col min="10" max="10" width="9.85546875" style="41" customWidth="1"/>
    <col min="11" max="16384" width="9.140625" style="41"/>
  </cols>
  <sheetData>
    <row r="1" spans="1:11" ht="35.25" customHeight="1" x14ac:dyDescent="0.2">
      <c r="A1" s="145" t="s">
        <v>184</v>
      </c>
      <c r="B1" s="145"/>
      <c r="C1" s="145"/>
      <c r="D1" s="145"/>
      <c r="E1" s="145"/>
      <c r="F1" s="145"/>
      <c r="G1" s="145"/>
      <c r="H1" s="145"/>
      <c r="I1" s="145"/>
      <c r="J1" s="145"/>
      <c r="K1" s="40"/>
    </row>
    <row r="2" spans="1:11" ht="15.75" customHeight="1" x14ac:dyDescent="0.2">
      <c r="A2" s="145" t="s">
        <v>71</v>
      </c>
      <c r="B2" s="145"/>
      <c r="C2" s="145"/>
      <c r="D2" s="145"/>
      <c r="E2" s="145"/>
      <c r="F2" s="145"/>
      <c r="G2" s="145"/>
      <c r="H2" s="145"/>
      <c r="I2" s="145"/>
      <c r="J2" s="145"/>
      <c r="K2" s="40"/>
    </row>
    <row r="3" spans="1:11" ht="32.25" customHeight="1" x14ac:dyDescent="0.2">
      <c r="A3" s="146" t="s">
        <v>57</v>
      </c>
      <c r="B3" s="146"/>
      <c r="C3" s="146"/>
      <c r="D3" s="146"/>
      <c r="E3" s="146"/>
      <c r="F3" s="146"/>
      <c r="G3" s="146"/>
      <c r="H3" s="146"/>
      <c r="I3" s="146"/>
      <c r="J3" s="146"/>
      <c r="K3" s="40"/>
    </row>
    <row r="4" spans="1:11" ht="27.75" customHeight="1" x14ac:dyDescent="0.2">
      <c r="A4" s="147" t="s">
        <v>58</v>
      </c>
      <c r="B4" s="147"/>
      <c r="C4" s="147"/>
      <c r="D4" s="147"/>
      <c r="E4" s="147"/>
      <c r="F4" s="147"/>
      <c r="G4" s="147"/>
      <c r="H4" s="147"/>
      <c r="I4" s="147"/>
      <c r="J4" s="147"/>
      <c r="K4" s="40"/>
    </row>
    <row r="5" spans="1:11" ht="32.25" customHeight="1" x14ac:dyDescent="0.2">
      <c r="A5" s="130" t="s">
        <v>60</v>
      </c>
      <c r="B5" s="130"/>
      <c r="C5" s="130"/>
      <c r="D5" s="130"/>
      <c r="E5" s="130"/>
      <c r="F5" s="130"/>
      <c r="G5" s="130"/>
      <c r="H5" s="130"/>
      <c r="I5" s="130"/>
      <c r="J5" s="130"/>
      <c r="K5" s="91"/>
    </row>
    <row r="6" spans="1:11" ht="68.25" customHeight="1" x14ac:dyDescent="0.2">
      <c r="A6" s="133" t="s">
        <v>174</v>
      </c>
      <c r="B6" s="133"/>
      <c r="C6" s="133"/>
      <c r="D6" s="133"/>
      <c r="E6" s="133"/>
      <c r="F6" s="133"/>
      <c r="G6" s="133"/>
      <c r="H6" s="133"/>
      <c r="I6" s="133"/>
      <c r="J6" s="133"/>
      <c r="K6" s="42"/>
    </row>
    <row r="7" spans="1:11" ht="23.25" customHeight="1" x14ac:dyDescent="0.2">
      <c r="A7" s="150" t="s">
        <v>72</v>
      </c>
      <c r="B7" s="150"/>
      <c r="C7" s="150"/>
      <c r="D7" s="150"/>
      <c r="E7" s="150"/>
      <c r="F7" s="150"/>
      <c r="G7" s="150"/>
      <c r="H7" s="150"/>
      <c r="I7" s="150"/>
      <c r="J7" s="150"/>
      <c r="K7" s="42"/>
    </row>
    <row r="8" spans="1:11" ht="19.5" customHeight="1" x14ac:dyDescent="0.2">
      <c r="A8" s="132" t="s">
        <v>188</v>
      </c>
      <c r="B8" s="132"/>
      <c r="C8" s="132"/>
      <c r="D8" s="132"/>
      <c r="E8" s="132"/>
      <c r="F8" s="132"/>
      <c r="G8" s="132"/>
      <c r="H8" s="132"/>
      <c r="I8" s="132"/>
      <c r="J8" s="132"/>
      <c r="K8" s="42"/>
    </row>
    <row r="9" spans="1:11" ht="54.75" customHeight="1" x14ac:dyDescent="0.2">
      <c r="A9" s="133" t="s">
        <v>189</v>
      </c>
      <c r="B9" s="133"/>
      <c r="C9" s="133"/>
      <c r="D9" s="133"/>
      <c r="E9" s="133"/>
      <c r="F9" s="133"/>
      <c r="G9" s="133"/>
      <c r="H9" s="133"/>
      <c r="I9" s="133"/>
      <c r="J9" s="133"/>
      <c r="K9" s="42"/>
    </row>
    <row r="10" spans="1:11" ht="28.5" customHeight="1" thickBot="1" x14ac:dyDescent="0.25">
      <c r="A10" s="133" t="s">
        <v>61</v>
      </c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11" ht="43.5" customHeight="1" x14ac:dyDescent="0.2">
      <c r="A11" s="134" t="s">
        <v>0</v>
      </c>
      <c r="B11" s="136" t="s">
        <v>1</v>
      </c>
      <c r="C11" s="138" t="s">
        <v>2</v>
      </c>
      <c r="D11" s="140" t="s">
        <v>3</v>
      </c>
      <c r="E11" s="142" t="s">
        <v>4</v>
      </c>
      <c r="F11" s="143"/>
      <c r="G11" s="138" t="s">
        <v>5</v>
      </c>
      <c r="H11" s="138" t="s">
        <v>170</v>
      </c>
      <c r="I11" s="140" t="s">
        <v>161</v>
      </c>
      <c r="J11" s="148" t="s">
        <v>162</v>
      </c>
    </row>
    <row r="12" spans="1:11" ht="39.75" customHeight="1" thickBot="1" x14ac:dyDescent="0.25">
      <c r="A12" s="135"/>
      <c r="B12" s="137"/>
      <c r="C12" s="139"/>
      <c r="D12" s="141"/>
      <c r="E12" s="43">
        <v>0.05</v>
      </c>
      <c r="F12" s="44" t="s">
        <v>6</v>
      </c>
      <c r="G12" s="139"/>
      <c r="H12" s="144"/>
      <c r="I12" s="141"/>
      <c r="J12" s="149"/>
    </row>
    <row r="13" spans="1:11" ht="12.75" thickBot="1" x14ac:dyDescent="0.25">
      <c r="A13" s="45">
        <v>1</v>
      </c>
      <c r="B13" s="45">
        <v>2</v>
      </c>
      <c r="C13" s="45">
        <v>3</v>
      </c>
      <c r="D13" s="45">
        <v>4</v>
      </c>
      <c r="E13" s="45">
        <v>5</v>
      </c>
      <c r="F13" s="45">
        <v>6</v>
      </c>
      <c r="G13" s="45">
        <v>7</v>
      </c>
      <c r="H13" s="46">
        <v>8</v>
      </c>
      <c r="I13" s="47">
        <v>9</v>
      </c>
      <c r="J13" s="45">
        <v>10</v>
      </c>
    </row>
    <row r="14" spans="1:11" x14ac:dyDescent="0.2">
      <c r="A14" s="48">
        <v>1</v>
      </c>
      <c r="B14" s="49" t="s">
        <v>73</v>
      </c>
      <c r="C14" s="50" t="s">
        <v>163</v>
      </c>
      <c r="D14" s="51"/>
      <c r="E14" s="52">
        <v>0.05</v>
      </c>
      <c r="F14" s="53">
        <f t="shared" ref="F14:F15" si="0">D14*E14</f>
        <v>0</v>
      </c>
      <c r="G14" s="53">
        <f t="shared" ref="G14:G31" si="1">D14+F14</f>
        <v>0</v>
      </c>
      <c r="H14" s="54">
        <v>75</v>
      </c>
      <c r="I14" s="51">
        <f>D14*H14</f>
        <v>0</v>
      </c>
      <c r="J14" s="55">
        <f>G14*H14</f>
        <v>0</v>
      </c>
    </row>
    <row r="15" spans="1:11" x14ac:dyDescent="0.2">
      <c r="A15" s="56">
        <v>2</v>
      </c>
      <c r="B15" s="57" t="s">
        <v>74</v>
      </c>
      <c r="C15" s="58" t="s">
        <v>7</v>
      </c>
      <c r="D15" s="59"/>
      <c r="E15" s="60">
        <v>0.05</v>
      </c>
      <c r="F15" s="61">
        <f t="shared" si="0"/>
        <v>0</v>
      </c>
      <c r="G15" s="61">
        <f t="shared" si="1"/>
        <v>0</v>
      </c>
      <c r="H15" s="62">
        <v>125</v>
      </c>
      <c r="I15" s="59">
        <f t="shared" ref="I15:I78" si="2">D15*H15</f>
        <v>0</v>
      </c>
      <c r="J15" s="63">
        <f t="shared" ref="J15:J78" si="3">G15*H15</f>
        <v>0</v>
      </c>
    </row>
    <row r="16" spans="1:11" x14ac:dyDescent="0.2">
      <c r="A16" s="56">
        <v>3</v>
      </c>
      <c r="B16" s="57" t="s">
        <v>75</v>
      </c>
      <c r="C16" s="58" t="s">
        <v>7</v>
      </c>
      <c r="D16" s="64"/>
      <c r="E16" s="60">
        <v>0.05</v>
      </c>
      <c r="F16" s="61">
        <f>D16*E16</f>
        <v>0</v>
      </c>
      <c r="G16" s="61">
        <f t="shared" si="1"/>
        <v>0</v>
      </c>
      <c r="H16" s="62">
        <v>12</v>
      </c>
      <c r="I16" s="59">
        <f t="shared" si="2"/>
        <v>0</v>
      </c>
      <c r="J16" s="63">
        <f t="shared" si="3"/>
        <v>0</v>
      </c>
    </row>
    <row r="17" spans="1:10" x14ac:dyDescent="0.2">
      <c r="A17" s="56">
        <v>4</v>
      </c>
      <c r="B17" s="57" t="s">
        <v>76</v>
      </c>
      <c r="C17" s="58" t="s">
        <v>7</v>
      </c>
      <c r="D17" s="64"/>
      <c r="E17" s="60">
        <v>0.05</v>
      </c>
      <c r="F17" s="61">
        <f t="shared" ref="F17:F31" si="4">D17*E17</f>
        <v>0</v>
      </c>
      <c r="G17" s="61">
        <f t="shared" si="1"/>
        <v>0</v>
      </c>
      <c r="H17" s="62">
        <v>2200</v>
      </c>
      <c r="I17" s="59">
        <f t="shared" si="2"/>
        <v>0</v>
      </c>
      <c r="J17" s="63">
        <f t="shared" si="3"/>
        <v>0</v>
      </c>
    </row>
    <row r="18" spans="1:10" ht="24" x14ac:dyDescent="0.2">
      <c r="A18" s="56">
        <v>5</v>
      </c>
      <c r="B18" s="57" t="s">
        <v>77</v>
      </c>
      <c r="C18" s="58" t="s">
        <v>7</v>
      </c>
      <c r="D18" s="64"/>
      <c r="E18" s="60">
        <v>0.05</v>
      </c>
      <c r="F18" s="61">
        <f t="shared" si="4"/>
        <v>0</v>
      </c>
      <c r="G18" s="61">
        <f t="shared" si="1"/>
        <v>0</v>
      </c>
      <c r="H18" s="62">
        <v>5.5</v>
      </c>
      <c r="I18" s="59">
        <f t="shared" si="2"/>
        <v>0</v>
      </c>
      <c r="J18" s="63">
        <f t="shared" si="3"/>
        <v>0</v>
      </c>
    </row>
    <row r="19" spans="1:10" x14ac:dyDescent="0.2">
      <c r="A19" s="56">
        <v>6</v>
      </c>
      <c r="B19" s="57" t="s">
        <v>78</v>
      </c>
      <c r="C19" s="58" t="s">
        <v>164</v>
      </c>
      <c r="D19" s="64"/>
      <c r="E19" s="60">
        <v>0.05</v>
      </c>
      <c r="F19" s="61">
        <f t="shared" si="4"/>
        <v>0</v>
      </c>
      <c r="G19" s="61">
        <f t="shared" si="1"/>
        <v>0</v>
      </c>
      <c r="H19" s="62">
        <v>60</v>
      </c>
      <c r="I19" s="59">
        <f t="shared" si="2"/>
        <v>0</v>
      </c>
      <c r="J19" s="63">
        <f t="shared" si="3"/>
        <v>0</v>
      </c>
    </row>
    <row r="20" spans="1:10" x14ac:dyDescent="0.2">
      <c r="A20" s="56">
        <v>7</v>
      </c>
      <c r="B20" s="57" t="s">
        <v>79</v>
      </c>
      <c r="C20" s="58" t="s">
        <v>163</v>
      </c>
      <c r="D20" s="64"/>
      <c r="E20" s="60">
        <v>0.05</v>
      </c>
      <c r="F20" s="61">
        <f t="shared" si="4"/>
        <v>0</v>
      </c>
      <c r="G20" s="61">
        <f t="shared" si="1"/>
        <v>0</v>
      </c>
      <c r="H20" s="62">
        <v>40</v>
      </c>
      <c r="I20" s="59">
        <f t="shared" si="2"/>
        <v>0</v>
      </c>
      <c r="J20" s="63">
        <f t="shared" si="3"/>
        <v>0</v>
      </c>
    </row>
    <row r="21" spans="1:10" x14ac:dyDescent="0.2">
      <c r="A21" s="56">
        <v>8</v>
      </c>
      <c r="B21" s="57" t="s">
        <v>80</v>
      </c>
      <c r="C21" s="58" t="s">
        <v>7</v>
      </c>
      <c r="D21" s="59"/>
      <c r="E21" s="60">
        <v>0.05</v>
      </c>
      <c r="F21" s="61">
        <f t="shared" si="4"/>
        <v>0</v>
      </c>
      <c r="G21" s="61">
        <f t="shared" si="1"/>
        <v>0</v>
      </c>
      <c r="H21" s="62">
        <v>50</v>
      </c>
      <c r="I21" s="59">
        <f t="shared" si="2"/>
        <v>0</v>
      </c>
      <c r="J21" s="63">
        <f t="shared" si="3"/>
        <v>0</v>
      </c>
    </row>
    <row r="22" spans="1:10" x14ac:dyDescent="0.2">
      <c r="A22" s="56">
        <v>9</v>
      </c>
      <c r="B22" s="57" t="s">
        <v>81</v>
      </c>
      <c r="C22" s="58" t="s">
        <v>7</v>
      </c>
      <c r="D22" s="64"/>
      <c r="E22" s="60">
        <v>0.05</v>
      </c>
      <c r="F22" s="61">
        <f t="shared" si="4"/>
        <v>0</v>
      </c>
      <c r="G22" s="61">
        <f t="shared" si="1"/>
        <v>0</v>
      </c>
      <c r="H22" s="62">
        <v>330</v>
      </c>
      <c r="I22" s="59">
        <f t="shared" si="2"/>
        <v>0</v>
      </c>
      <c r="J22" s="63">
        <f t="shared" si="3"/>
        <v>0</v>
      </c>
    </row>
    <row r="23" spans="1:10" x14ac:dyDescent="0.2">
      <c r="A23" s="56">
        <v>10</v>
      </c>
      <c r="B23" s="57" t="s">
        <v>82</v>
      </c>
      <c r="C23" s="58" t="s">
        <v>7</v>
      </c>
      <c r="D23" s="64"/>
      <c r="E23" s="60">
        <v>0.05</v>
      </c>
      <c r="F23" s="61">
        <f t="shared" si="4"/>
        <v>0</v>
      </c>
      <c r="G23" s="61">
        <f t="shared" si="1"/>
        <v>0</v>
      </c>
      <c r="H23" s="62">
        <v>330</v>
      </c>
      <c r="I23" s="59">
        <f t="shared" si="2"/>
        <v>0</v>
      </c>
      <c r="J23" s="63">
        <f t="shared" si="3"/>
        <v>0</v>
      </c>
    </row>
    <row r="24" spans="1:10" x14ac:dyDescent="0.2">
      <c r="A24" s="56">
        <v>11</v>
      </c>
      <c r="B24" s="57" t="s">
        <v>83</v>
      </c>
      <c r="C24" s="58" t="s">
        <v>7</v>
      </c>
      <c r="D24" s="64"/>
      <c r="E24" s="60">
        <v>0.05</v>
      </c>
      <c r="F24" s="61">
        <f t="shared" si="4"/>
        <v>0</v>
      </c>
      <c r="G24" s="61">
        <f t="shared" si="1"/>
        <v>0</v>
      </c>
      <c r="H24" s="62">
        <v>55</v>
      </c>
      <c r="I24" s="59">
        <f t="shared" si="2"/>
        <v>0</v>
      </c>
      <c r="J24" s="63">
        <f t="shared" si="3"/>
        <v>0</v>
      </c>
    </row>
    <row r="25" spans="1:10" x14ac:dyDescent="0.2">
      <c r="A25" s="56">
        <v>12</v>
      </c>
      <c r="B25" s="57" t="s">
        <v>84</v>
      </c>
      <c r="C25" s="58" t="s">
        <v>7</v>
      </c>
      <c r="D25" s="64"/>
      <c r="E25" s="60">
        <v>0.05</v>
      </c>
      <c r="F25" s="61">
        <f t="shared" si="4"/>
        <v>0</v>
      </c>
      <c r="G25" s="61">
        <f t="shared" si="1"/>
        <v>0</v>
      </c>
      <c r="H25" s="62">
        <v>165</v>
      </c>
      <c r="I25" s="59">
        <f t="shared" si="2"/>
        <v>0</v>
      </c>
      <c r="J25" s="63">
        <f t="shared" si="3"/>
        <v>0</v>
      </c>
    </row>
    <row r="26" spans="1:10" x14ac:dyDescent="0.2">
      <c r="A26" s="56">
        <v>13</v>
      </c>
      <c r="B26" s="57" t="s">
        <v>85</v>
      </c>
      <c r="C26" s="58" t="s">
        <v>7</v>
      </c>
      <c r="D26" s="59"/>
      <c r="E26" s="60">
        <v>0.05</v>
      </c>
      <c r="F26" s="61">
        <f t="shared" si="4"/>
        <v>0</v>
      </c>
      <c r="G26" s="61">
        <f t="shared" si="1"/>
        <v>0</v>
      </c>
      <c r="H26" s="62">
        <v>4</v>
      </c>
      <c r="I26" s="59">
        <f t="shared" si="2"/>
        <v>0</v>
      </c>
      <c r="J26" s="63">
        <f t="shared" si="3"/>
        <v>0</v>
      </c>
    </row>
    <row r="27" spans="1:10" x14ac:dyDescent="0.2">
      <c r="A27" s="56">
        <v>14</v>
      </c>
      <c r="B27" s="57" t="s">
        <v>86</v>
      </c>
      <c r="C27" s="58" t="s">
        <v>7</v>
      </c>
      <c r="D27" s="64"/>
      <c r="E27" s="60">
        <v>0.05</v>
      </c>
      <c r="F27" s="61">
        <f t="shared" si="4"/>
        <v>0</v>
      </c>
      <c r="G27" s="61">
        <f t="shared" si="1"/>
        <v>0</v>
      </c>
      <c r="H27" s="62">
        <v>120</v>
      </c>
      <c r="I27" s="59">
        <f t="shared" si="2"/>
        <v>0</v>
      </c>
      <c r="J27" s="63">
        <f t="shared" si="3"/>
        <v>0</v>
      </c>
    </row>
    <row r="28" spans="1:10" x14ac:dyDescent="0.2">
      <c r="A28" s="56">
        <v>15</v>
      </c>
      <c r="B28" s="57" t="s">
        <v>87</v>
      </c>
      <c r="C28" s="58" t="s">
        <v>7</v>
      </c>
      <c r="D28" s="59"/>
      <c r="E28" s="60">
        <v>0.05</v>
      </c>
      <c r="F28" s="61">
        <f t="shared" si="4"/>
        <v>0</v>
      </c>
      <c r="G28" s="61">
        <f t="shared" si="1"/>
        <v>0</v>
      </c>
      <c r="H28" s="62">
        <v>35</v>
      </c>
      <c r="I28" s="59">
        <f t="shared" si="2"/>
        <v>0</v>
      </c>
      <c r="J28" s="63">
        <f t="shared" si="3"/>
        <v>0</v>
      </c>
    </row>
    <row r="29" spans="1:10" x14ac:dyDescent="0.2">
      <c r="A29" s="56">
        <v>16</v>
      </c>
      <c r="B29" s="57" t="s">
        <v>88</v>
      </c>
      <c r="C29" s="58" t="s">
        <v>7</v>
      </c>
      <c r="D29" s="59"/>
      <c r="E29" s="60">
        <v>0.05</v>
      </c>
      <c r="F29" s="61">
        <f t="shared" si="4"/>
        <v>0</v>
      </c>
      <c r="G29" s="61">
        <f t="shared" si="1"/>
        <v>0</v>
      </c>
      <c r="H29" s="62">
        <v>88</v>
      </c>
      <c r="I29" s="59">
        <f t="shared" si="2"/>
        <v>0</v>
      </c>
      <c r="J29" s="63">
        <f t="shared" si="3"/>
        <v>0</v>
      </c>
    </row>
    <row r="30" spans="1:10" x14ac:dyDescent="0.2">
      <c r="A30" s="56">
        <v>17</v>
      </c>
      <c r="B30" s="57" t="s">
        <v>89</v>
      </c>
      <c r="C30" s="58" t="s">
        <v>7</v>
      </c>
      <c r="D30" s="65"/>
      <c r="E30" s="60">
        <v>0.05</v>
      </c>
      <c r="F30" s="61">
        <f t="shared" si="4"/>
        <v>0</v>
      </c>
      <c r="G30" s="61">
        <f t="shared" si="1"/>
        <v>0</v>
      </c>
      <c r="H30" s="62">
        <v>15</v>
      </c>
      <c r="I30" s="59">
        <f t="shared" si="2"/>
        <v>0</v>
      </c>
      <c r="J30" s="63">
        <f t="shared" si="3"/>
        <v>0</v>
      </c>
    </row>
    <row r="31" spans="1:10" x14ac:dyDescent="0.2">
      <c r="A31" s="56">
        <v>18</v>
      </c>
      <c r="B31" s="57" t="s">
        <v>90</v>
      </c>
      <c r="C31" s="58" t="s">
        <v>163</v>
      </c>
      <c r="D31" s="59"/>
      <c r="E31" s="60">
        <v>0.05</v>
      </c>
      <c r="F31" s="61">
        <f t="shared" si="4"/>
        <v>0</v>
      </c>
      <c r="G31" s="61">
        <f t="shared" si="1"/>
        <v>0</v>
      </c>
      <c r="H31" s="62">
        <v>110</v>
      </c>
      <c r="I31" s="59">
        <f t="shared" si="2"/>
        <v>0</v>
      </c>
      <c r="J31" s="63">
        <f t="shared" si="3"/>
        <v>0</v>
      </c>
    </row>
    <row r="32" spans="1:10" x14ac:dyDescent="0.2">
      <c r="A32" s="56">
        <v>19</v>
      </c>
      <c r="B32" s="57" t="s">
        <v>91</v>
      </c>
      <c r="C32" s="58" t="s">
        <v>7</v>
      </c>
      <c r="D32" s="59"/>
      <c r="E32" s="60">
        <v>0.05</v>
      </c>
      <c r="F32" s="61">
        <f t="shared" ref="F32" si="5">D32*E32</f>
        <v>0</v>
      </c>
      <c r="G32" s="61">
        <f t="shared" ref="G32" si="6">D32+F32</f>
        <v>0</v>
      </c>
      <c r="H32" s="62">
        <v>36</v>
      </c>
      <c r="I32" s="59">
        <f t="shared" si="2"/>
        <v>0</v>
      </c>
      <c r="J32" s="63">
        <f t="shared" si="3"/>
        <v>0</v>
      </c>
    </row>
    <row r="33" spans="1:10" ht="24" x14ac:dyDescent="0.2">
      <c r="A33" s="56">
        <v>20</v>
      </c>
      <c r="B33" s="57" t="s">
        <v>92</v>
      </c>
      <c r="C33" s="58" t="s">
        <v>7</v>
      </c>
      <c r="D33" s="59"/>
      <c r="E33" s="60">
        <v>0.05</v>
      </c>
      <c r="F33" s="61">
        <f>D33*E33</f>
        <v>0</v>
      </c>
      <c r="G33" s="61">
        <f>D33+F33</f>
        <v>0</v>
      </c>
      <c r="H33" s="62">
        <v>30</v>
      </c>
      <c r="I33" s="59">
        <f t="shared" si="2"/>
        <v>0</v>
      </c>
      <c r="J33" s="63">
        <f t="shared" si="3"/>
        <v>0</v>
      </c>
    </row>
    <row r="34" spans="1:10" x14ac:dyDescent="0.2">
      <c r="A34" s="56">
        <v>21</v>
      </c>
      <c r="B34" s="57" t="s">
        <v>93</v>
      </c>
      <c r="C34" s="58" t="s">
        <v>7</v>
      </c>
      <c r="D34" s="59"/>
      <c r="E34" s="60">
        <v>0.05</v>
      </c>
      <c r="F34" s="61">
        <f>D34*E34</f>
        <v>0</v>
      </c>
      <c r="G34" s="61">
        <f>D34+F34</f>
        <v>0</v>
      </c>
      <c r="H34" s="62">
        <v>22</v>
      </c>
      <c r="I34" s="59">
        <f t="shared" si="2"/>
        <v>0</v>
      </c>
      <c r="J34" s="63">
        <f t="shared" si="3"/>
        <v>0</v>
      </c>
    </row>
    <row r="35" spans="1:10" x14ac:dyDescent="0.2">
      <c r="A35" s="56">
        <v>22</v>
      </c>
      <c r="B35" s="57" t="s">
        <v>94</v>
      </c>
      <c r="C35" s="58" t="s">
        <v>7</v>
      </c>
      <c r="D35" s="59"/>
      <c r="E35" s="60">
        <v>0.05</v>
      </c>
      <c r="F35" s="61">
        <f>D35*E35</f>
        <v>0</v>
      </c>
      <c r="G35" s="61">
        <f>D35+F35</f>
        <v>0</v>
      </c>
      <c r="H35" s="62">
        <v>660</v>
      </c>
      <c r="I35" s="59">
        <f t="shared" si="2"/>
        <v>0</v>
      </c>
      <c r="J35" s="63">
        <f t="shared" si="3"/>
        <v>0</v>
      </c>
    </row>
    <row r="36" spans="1:10" x14ac:dyDescent="0.2">
      <c r="A36" s="56">
        <v>23</v>
      </c>
      <c r="B36" s="57" t="s">
        <v>95</v>
      </c>
      <c r="C36" s="58" t="s">
        <v>7</v>
      </c>
      <c r="D36" s="59"/>
      <c r="E36" s="60">
        <v>0.05</v>
      </c>
      <c r="F36" s="61">
        <f>D36*E36</f>
        <v>0</v>
      </c>
      <c r="G36" s="61">
        <f>D36+F36</f>
        <v>0</v>
      </c>
      <c r="H36" s="62">
        <v>2200</v>
      </c>
      <c r="I36" s="59">
        <f t="shared" si="2"/>
        <v>0</v>
      </c>
      <c r="J36" s="63">
        <f t="shared" si="3"/>
        <v>0</v>
      </c>
    </row>
    <row r="37" spans="1:10" x14ac:dyDescent="0.2">
      <c r="A37" s="56">
        <v>24</v>
      </c>
      <c r="B37" s="57" t="s">
        <v>96</v>
      </c>
      <c r="C37" s="58" t="s">
        <v>163</v>
      </c>
      <c r="D37" s="59"/>
      <c r="E37" s="60">
        <v>0.05</v>
      </c>
      <c r="F37" s="61">
        <f t="shared" ref="F37" si="7">D37*E37</f>
        <v>0</v>
      </c>
      <c r="G37" s="61">
        <f t="shared" ref="G37" si="8">D37+F37</f>
        <v>0</v>
      </c>
      <c r="H37" s="62">
        <v>12</v>
      </c>
      <c r="I37" s="59">
        <f t="shared" si="2"/>
        <v>0</v>
      </c>
      <c r="J37" s="63">
        <f t="shared" si="3"/>
        <v>0</v>
      </c>
    </row>
    <row r="38" spans="1:10" x14ac:dyDescent="0.2">
      <c r="A38" s="56">
        <v>25</v>
      </c>
      <c r="B38" s="57" t="s">
        <v>97</v>
      </c>
      <c r="C38" s="58" t="s">
        <v>163</v>
      </c>
      <c r="D38" s="59"/>
      <c r="E38" s="60">
        <v>0.05</v>
      </c>
      <c r="F38" s="61">
        <f>D38*E38</f>
        <v>0</v>
      </c>
      <c r="G38" s="61">
        <f>D38+F38</f>
        <v>0</v>
      </c>
      <c r="H38" s="62">
        <v>50</v>
      </c>
      <c r="I38" s="59">
        <f t="shared" si="2"/>
        <v>0</v>
      </c>
      <c r="J38" s="63">
        <f t="shared" si="3"/>
        <v>0</v>
      </c>
    </row>
    <row r="39" spans="1:10" x14ac:dyDescent="0.2">
      <c r="A39" s="56">
        <v>26</v>
      </c>
      <c r="B39" s="57" t="s">
        <v>98</v>
      </c>
      <c r="C39" s="58" t="s">
        <v>7</v>
      </c>
      <c r="D39" s="59"/>
      <c r="E39" s="60">
        <v>0.05</v>
      </c>
      <c r="F39" s="61">
        <f>D39*E39</f>
        <v>0</v>
      </c>
      <c r="G39" s="61">
        <f>D39+F39</f>
        <v>0</v>
      </c>
      <c r="H39" s="62">
        <v>1650</v>
      </c>
      <c r="I39" s="59">
        <f t="shared" si="2"/>
        <v>0</v>
      </c>
      <c r="J39" s="63">
        <f t="shared" si="3"/>
        <v>0</v>
      </c>
    </row>
    <row r="40" spans="1:10" x14ac:dyDescent="0.2">
      <c r="A40" s="56">
        <v>27</v>
      </c>
      <c r="B40" s="57" t="s">
        <v>99</v>
      </c>
      <c r="C40" s="58" t="s">
        <v>7</v>
      </c>
      <c r="D40" s="59"/>
      <c r="E40" s="60">
        <v>0.05</v>
      </c>
      <c r="F40" s="61">
        <f>D40*E40</f>
        <v>0</v>
      </c>
      <c r="G40" s="61">
        <f>D40+F40</f>
        <v>0</v>
      </c>
      <c r="H40" s="62">
        <v>550</v>
      </c>
      <c r="I40" s="59">
        <f t="shared" si="2"/>
        <v>0</v>
      </c>
      <c r="J40" s="63">
        <f t="shared" si="3"/>
        <v>0</v>
      </c>
    </row>
    <row r="41" spans="1:10" x14ac:dyDescent="0.2">
      <c r="A41" s="56">
        <v>28</v>
      </c>
      <c r="B41" s="57" t="s">
        <v>100</v>
      </c>
      <c r="C41" s="58" t="s">
        <v>7</v>
      </c>
      <c r="D41" s="59"/>
      <c r="E41" s="60">
        <v>0.05</v>
      </c>
      <c r="F41" s="61">
        <f t="shared" ref="F41" si="9">D41*E41</f>
        <v>0</v>
      </c>
      <c r="G41" s="61">
        <f t="shared" ref="G41" si="10">D41+F41</f>
        <v>0</v>
      </c>
      <c r="H41" s="62">
        <v>385</v>
      </c>
      <c r="I41" s="59">
        <f t="shared" si="2"/>
        <v>0</v>
      </c>
      <c r="J41" s="63">
        <f t="shared" si="3"/>
        <v>0</v>
      </c>
    </row>
    <row r="42" spans="1:10" ht="24" x14ac:dyDescent="0.2">
      <c r="A42" s="56">
        <v>29</v>
      </c>
      <c r="B42" s="57" t="s">
        <v>101</v>
      </c>
      <c r="C42" s="58" t="s">
        <v>7</v>
      </c>
      <c r="D42" s="59"/>
      <c r="E42" s="60">
        <v>0.05</v>
      </c>
      <c r="F42" s="61">
        <f>D42*E42</f>
        <v>0</v>
      </c>
      <c r="G42" s="61">
        <f>D42+F42</f>
        <v>0</v>
      </c>
      <c r="H42" s="62">
        <v>40</v>
      </c>
      <c r="I42" s="59">
        <f t="shared" si="2"/>
        <v>0</v>
      </c>
      <c r="J42" s="63">
        <f t="shared" si="3"/>
        <v>0</v>
      </c>
    </row>
    <row r="43" spans="1:10" ht="24" x14ac:dyDescent="0.2">
      <c r="A43" s="56">
        <v>30</v>
      </c>
      <c r="B43" s="57" t="s">
        <v>102</v>
      </c>
      <c r="C43" s="58" t="s">
        <v>7</v>
      </c>
      <c r="D43" s="59"/>
      <c r="E43" s="60">
        <v>0.05</v>
      </c>
      <c r="F43" s="61">
        <f>D43*E43</f>
        <v>0</v>
      </c>
      <c r="G43" s="61">
        <f>D43+F43</f>
        <v>0</v>
      </c>
      <c r="H43" s="62">
        <v>90</v>
      </c>
      <c r="I43" s="59">
        <f t="shared" si="2"/>
        <v>0</v>
      </c>
      <c r="J43" s="63">
        <f t="shared" si="3"/>
        <v>0</v>
      </c>
    </row>
    <row r="44" spans="1:10" x14ac:dyDescent="0.2">
      <c r="A44" s="56">
        <v>31</v>
      </c>
      <c r="B44" s="57" t="s">
        <v>103</v>
      </c>
      <c r="C44" s="58" t="s">
        <v>7</v>
      </c>
      <c r="D44" s="59"/>
      <c r="E44" s="60">
        <v>0.05</v>
      </c>
      <c r="F44" s="61">
        <f>D44*E44</f>
        <v>0</v>
      </c>
      <c r="G44" s="61">
        <f>D44+F44</f>
        <v>0</v>
      </c>
      <c r="H44" s="62">
        <v>250</v>
      </c>
      <c r="I44" s="59">
        <f t="shared" si="2"/>
        <v>0</v>
      </c>
      <c r="J44" s="63">
        <f t="shared" si="3"/>
        <v>0</v>
      </c>
    </row>
    <row r="45" spans="1:10" x14ac:dyDescent="0.2">
      <c r="A45" s="56">
        <v>32</v>
      </c>
      <c r="B45" s="57" t="s">
        <v>104</v>
      </c>
      <c r="C45" s="58" t="s">
        <v>7</v>
      </c>
      <c r="D45" s="59"/>
      <c r="E45" s="60">
        <v>0.05</v>
      </c>
      <c r="F45" s="61">
        <f t="shared" ref="F45:F46" si="11">D45*E45</f>
        <v>0</v>
      </c>
      <c r="G45" s="61">
        <f t="shared" ref="G45:G46" si="12">D45+F45</f>
        <v>0</v>
      </c>
      <c r="H45" s="62">
        <v>300</v>
      </c>
      <c r="I45" s="59">
        <f t="shared" si="2"/>
        <v>0</v>
      </c>
      <c r="J45" s="63">
        <f t="shared" si="3"/>
        <v>0</v>
      </c>
    </row>
    <row r="46" spans="1:10" x14ac:dyDescent="0.2">
      <c r="A46" s="56">
        <v>33</v>
      </c>
      <c r="B46" s="57" t="s">
        <v>105</v>
      </c>
      <c r="C46" s="58" t="s">
        <v>7</v>
      </c>
      <c r="D46" s="59"/>
      <c r="E46" s="60">
        <v>0.05</v>
      </c>
      <c r="F46" s="61">
        <f t="shared" si="11"/>
        <v>0</v>
      </c>
      <c r="G46" s="61">
        <f t="shared" si="12"/>
        <v>0</v>
      </c>
      <c r="H46" s="62">
        <v>165</v>
      </c>
      <c r="I46" s="59">
        <f t="shared" si="2"/>
        <v>0</v>
      </c>
      <c r="J46" s="63">
        <f t="shared" si="3"/>
        <v>0</v>
      </c>
    </row>
    <row r="47" spans="1:10" x14ac:dyDescent="0.2">
      <c r="A47" s="56">
        <v>34</v>
      </c>
      <c r="B47" s="57" t="s">
        <v>190</v>
      </c>
      <c r="C47" s="58" t="s">
        <v>165</v>
      </c>
      <c r="D47" s="59"/>
      <c r="E47" s="60">
        <v>0.05</v>
      </c>
      <c r="F47" s="61">
        <f>D47*E47</f>
        <v>0</v>
      </c>
      <c r="G47" s="61">
        <f>D47+F47</f>
        <v>0</v>
      </c>
      <c r="H47" s="62">
        <v>55</v>
      </c>
      <c r="I47" s="59">
        <f t="shared" si="2"/>
        <v>0</v>
      </c>
      <c r="J47" s="63">
        <f t="shared" si="3"/>
        <v>0</v>
      </c>
    </row>
    <row r="48" spans="1:10" x14ac:dyDescent="0.2">
      <c r="A48" s="56">
        <v>35</v>
      </c>
      <c r="B48" s="57" t="s">
        <v>106</v>
      </c>
      <c r="C48" s="58" t="s">
        <v>7</v>
      </c>
      <c r="D48" s="59"/>
      <c r="E48" s="60">
        <v>0.05</v>
      </c>
      <c r="F48" s="61">
        <f>D48*E48</f>
        <v>0</v>
      </c>
      <c r="G48" s="61">
        <f>D48+F48</f>
        <v>0</v>
      </c>
      <c r="H48" s="62">
        <v>90</v>
      </c>
      <c r="I48" s="59">
        <f t="shared" si="2"/>
        <v>0</v>
      </c>
      <c r="J48" s="63">
        <f t="shared" si="3"/>
        <v>0</v>
      </c>
    </row>
    <row r="49" spans="1:15" x14ac:dyDescent="0.2">
      <c r="A49" s="56">
        <v>36</v>
      </c>
      <c r="B49" s="57" t="s">
        <v>107</v>
      </c>
      <c r="C49" s="58" t="s">
        <v>164</v>
      </c>
      <c r="D49" s="59"/>
      <c r="E49" s="60">
        <v>0.05</v>
      </c>
      <c r="F49" s="61">
        <f t="shared" ref="F49" si="13">D49*E49</f>
        <v>0</v>
      </c>
      <c r="G49" s="61">
        <f t="shared" ref="G49" si="14">D49+F49</f>
        <v>0</v>
      </c>
      <c r="H49" s="62">
        <v>1100</v>
      </c>
      <c r="I49" s="59">
        <f t="shared" si="2"/>
        <v>0</v>
      </c>
      <c r="J49" s="63">
        <f t="shared" si="3"/>
        <v>0</v>
      </c>
    </row>
    <row r="50" spans="1:15" x14ac:dyDescent="0.2">
      <c r="A50" s="56">
        <v>37</v>
      </c>
      <c r="B50" s="57" t="s">
        <v>108</v>
      </c>
      <c r="C50" s="58" t="s">
        <v>164</v>
      </c>
      <c r="D50" s="59"/>
      <c r="E50" s="60">
        <v>0.05</v>
      </c>
      <c r="F50" s="61">
        <f>D50*E50</f>
        <v>0</v>
      </c>
      <c r="G50" s="61">
        <f>D50+F50</f>
        <v>0</v>
      </c>
      <c r="H50" s="62">
        <v>15</v>
      </c>
      <c r="I50" s="59">
        <f t="shared" si="2"/>
        <v>0</v>
      </c>
      <c r="J50" s="63">
        <f t="shared" si="3"/>
        <v>0</v>
      </c>
    </row>
    <row r="51" spans="1:15" x14ac:dyDescent="0.2">
      <c r="A51" s="56">
        <v>38</v>
      </c>
      <c r="B51" s="57" t="s">
        <v>109</v>
      </c>
      <c r="C51" s="58" t="s">
        <v>7</v>
      </c>
      <c r="D51" s="59"/>
      <c r="E51" s="60">
        <v>0.05</v>
      </c>
      <c r="F51" s="61">
        <f t="shared" ref="F51:F65" si="15">D51*E51</f>
        <v>0</v>
      </c>
      <c r="G51" s="61">
        <f t="shared" ref="G51:G107" si="16">D51+F51</f>
        <v>0</v>
      </c>
      <c r="H51" s="62">
        <v>150</v>
      </c>
      <c r="I51" s="59">
        <f t="shared" si="2"/>
        <v>0</v>
      </c>
      <c r="J51" s="63">
        <f t="shared" si="3"/>
        <v>0</v>
      </c>
      <c r="L51" s="66"/>
      <c r="O51" s="66"/>
    </row>
    <row r="52" spans="1:15" x14ac:dyDescent="0.2">
      <c r="A52" s="56">
        <v>39</v>
      </c>
      <c r="B52" s="57" t="s">
        <v>110</v>
      </c>
      <c r="C52" s="58" t="s">
        <v>7</v>
      </c>
      <c r="D52" s="59"/>
      <c r="E52" s="67">
        <v>0.05</v>
      </c>
      <c r="F52" s="61">
        <f t="shared" si="15"/>
        <v>0</v>
      </c>
      <c r="G52" s="61">
        <f t="shared" si="16"/>
        <v>0</v>
      </c>
      <c r="H52" s="62">
        <v>150</v>
      </c>
      <c r="I52" s="59">
        <f t="shared" si="2"/>
        <v>0</v>
      </c>
      <c r="J52" s="63">
        <f t="shared" si="3"/>
        <v>0</v>
      </c>
      <c r="L52" s="66"/>
      <c r="O52" s="66"/>
    </row>
    <row r="53" spans="1:15" x14ac:dyDescent="0.2">
      <c r="A53" s="56">
        <v>40</v>
      </c>
      <c r="B53" s="57" t="s">
        <v>111</v>
      </c>
      <c r="C53" s="58" t="s">
        <v>7</v>
      </c>
      <c r="D53" s="59"/>
      <c r="E53" s="67">
        <v>0.05</v>
      </c>
      <c r="F53" s="61">
        <f t="shared" si="15"/>
        <v>0</v>
      </c>
      <c r="G53" s="61">
        <f t="shared" si="16"/>
        <v>0</v>
      </c>
      <c r="H53" s="62">
        <v>330</v>
      </c>
      <c r="I53" s="59">
        <f t="shared" si="2"/>
        <v>0</v>
      </c>
      <c r="J53" s="63">
        <f t="shared" si="3"/>
        <v>0</v>
      </c>
      <c r="L53" s="66"/>
      <c r="O53" s="66"/>
    </row>
    <row r="54" spans="1:15" x14ac:dyDescent="0.2">
      <c r="A54" s="56">
        <v>41</v>
      </c>
      <c r="B54" s="57" t="s">
        <v>112</v>
      </c>
      <c r="C54" s="58" t="s">
        <v>7</v>
      </c>
      <c r="D54" s="59"/>
      <c r="E54" s="60">
        <v>0.05</v>
      </c>
      <c r="F54" s="61">
        <f t="shared" si="15"/>
        <v>0</v>
      </c>
      <c r="G54" s="61">
        <f t="shared" si="16"/>
        <v>0</v>
      </c>
      <c r="H54" s="62">
        <v>374</v>
      </c>
      <c r="I54" s="59">
        <f t="shared" si="2"/>
        <v>0</v>
      </c>
      <c r="J54" s="63">
        <f t="shared" si="3"/>
        <v>0</v>
      </c>
      <c r="L54" s="66"/>
      <c r="O54" s="66"/>
    </row>
    <row r="55" spans="1:15" x14ac:dyDescent="0.2">
      <c r="A55" s="56">
        <v>42</v>
      </c>
      <c r="B55" s="57" t="s">
        <v>113</v>
      </c>
      <c r="C55" s="58" t="s">
        <v>163</v>
      </c>
      <c r="D55" s="59"/>
      <c r="E55" s="67">
        <v>0.05</v>
      </c>
      <c r="F55" s="61">
        <f t="shared" si="15"/>
        <v>0</v>
      </c>
      <c r="G55" s="61">
        <f t="shared" si="16"/>
        <v>0</v>
      </c>
      <c r="H55" s="62">
        <v>120</v>
      </c>
      <c r="I55" s="59">
        <f t="shared" si="2"/>
        <v>0</v>
      </c>
      <c r="J55" s="63">
        <f t="shared" si="3"/>
        <v>0</v>
      </c>
      <c r="L55" s="66"/>
      <c r="O55" s="66"/>
    </row>
    <row r="56" spans="1:15" x14ac:dyDescent="0.2">
      <c r="A56" s="56">
        <v>43</v>
      </c>
      <c r="B56" s="57" t="s">
        <v>114</v>
      </c>
      <c r="C56" s="58" t="s">
        <v>7</v>
      </c>
      <c r="D56" s="59"/>
      <c r="E56" s="67">
        <v>0.05</v>
      </c>
      <c r="F56" s="61">
        <f t="shared" si="15"/>
        <v>0</v>
      </c>
      <c r="G56" s="61">
        <f t="shared" si="16"/>
        <v>0</v>
      </c>
      <c r="H56" s="62">
        <v>70</v>
      </c>
      <c r="I56" s="59">
        <f t="shared" si="2"/>
        <v>0</v>
      </c>
      <c r="J56" s="63">
        <f t="shared" si="3"/>
        <v>0</v>
      </c>
    </row>
    <row r="57" spans="1:15" x14ac:dyDescent="0.2">
      <c r="A57" s="56">
        <v>44</v>
      </c>
      <c r="B57" s="57" t="s">
        <v>115</v>
      </c>
      <c r="C57" s="58" t="s">
        <v>164</v>
      </c>
      <c r="D57" s="59"/>
      <c r="E57" s="67">
        <v>0.05</v>
      </c>
      <c r="F57" s="61">
        <f t="shared" si="15"/>
        <v>0</v>
      </c>
      <c r="G57" s="61">
        <f t="shared" si="16"/>
        <v>0</v>
      </c>
      <c r="H57" s="62">
        <v>1100</v>
      </c>
      <c r="I57" s="59">
        <f t="shared" si="2"/>
        <v>0</v>
      </c>
      <c r="J57" s="63">
        <f t="shared" si="3"/>
        <v>0</v>
      </c>
    </row>
    <row r="58" spans="1:15" x14ac:dyDescent="0.2">
      <c r="A58" s="56">
        <v>45</v>
      </c>
      <c r="B58" s="57" t="s">
        <v>116</v>
      </c>
      <c r="C58" s="58" t="s">
        <v>7</v>
      </c>
      <c r="D58" s="59"/>
      <c r="E58" s="67">
        <v>0.05</v>
      </c>
      <c r="F58" s="61">
        <f t="shared" si="15"/>
        <v>0</v>
      </c>
      <c r="G58" s="61">
        <f t="shared" si="16"/>
        <v>0</v>
      </c>
      <c r="H58" s="62">
        <v>80</v>
      </c>
      <c r="I58" s="59">
        <f t="shared" si="2"/>
        <v>0</v>
      </c>
      <c r="J58" s="63">
        <f t="shared" si="3"/>
        <v>0</v>
      </c>
      <c r="L58" s="68"/>
    </row>
    <row r="59" spans="1:15" x14ac:dyDescent="0.2">
      <c r="A59" s="56">
        <v>46</v>
      </c>
      <c r="B59" s="57" t="s">
        <v>117</v>
      </c>
      <c r="C59" s="58" t="s">
        <v>7</v>
      </c>
      <c r="D59" s="59"/>
      <c r="E59" s="67">
        <v>0.05</v>
      </c>
      <c r="F59" s="61">
        <f t="shared" si="15"/>
        <v>0</v>
      </c>
      <c r="G59" s="61">
        <f t="shared" si="16"/>
        <v>0</v>
      </c>
      <c r="H59" s="62">
        <v>100</v>
      </c>
      <c r="I59" s="59">
        <f t="shared" si="2"/>
        <v>0</v>
      </c>
      <c r="J59" s="63">
        <f t="shared" si="3"/>
        <v>0</v>
      </c>
      <c r="L59" s="68"/>
    </row>
    <row r="60" spans="1:15" x14ac:dyDescent="0.2">
      <c r="A60" s="56">
        <v>47</v>
      </c>
      <c r="B60" s="57" t="s">
        <v>118</v>
      </c>
      <c r="C60" s="58" t="s">
        <v>7</v>
      </c>
      <c r="D60" s="59"/>
      <c r="E60" s="67">
        <v>0.05</v>
      </c>
      <c r="F60" s="61">
        <f t="shared" si="15"/>
        <v>0</v>
      </c>
      <c r="G60" s="61">
        <f t="shared" si="16"/>
        <v>0</v>
      </c>
      <c r="H60" s="62">
        <v>1100</v>
      </c>
      <c r="I60" s="59">
        <f t="shared" si="2"/>
        <v>0</v>
      </c>
      <c r="J60" s="63">
        <f t="shared" si="3"/>
        <v>0</v>
      </c>
      <c r="L60" s="68"/>
    </row>
    <row r="61" spans="1:15" ht="24" x14ac:dyDescent="0.2">
      <c r="A61" s="56">
        <v>48</v>
      </c>
      <c r="B61" s="57" t="s">
        <v>119</v>
      </c>
      <c r="C61" s="58" t="s">
        <v>7</v>
      </c>
      <c r="D61" s="59"/>
      <c r="E61" s="67">
        <v>0.05</v>
      </c>
      <c r="F61" s="61">
        <f t="shared" si="15"/>
        <v>0</v>
      </c>
      <c r="G61" s="61">
        <f t="shared" si="16"/>
        <v>0</v>
      </c>
      <c r="H61" s="62">
        <v>12</v>
      </c>
      <c r="I61" s="59">
        <f t="shared" si="2"/>
        <v>0</v>
      </c>
      <c r="J61" s="63">
        <f t="shared" si="3"/>
        <v>0</v>
      </c>
      <c r="L61" s="69"/>
    </row>
    <row r="62" spans="1:15" x14ac:dyDescent="0.2">
      <c r="A62" s="56">
        <v>49</v>
      </c>
      <c r="B62" s="57" t="s">
        <v>120</v>
      </c>
      <c r="C62" s="58" t="s">
        <v>7</v>
      </c>
      <c r="D62" s="59"/>
      <c r="E62" s="67">
        <v>0.05</v>
      </c>
      <c r="F62" s="61">
        <f t="shared" si="15"/>
        <v>0</v>
      </c>
      <c r="G62" s="61">
        <f t="shared" si="16"/>
        <v>0</v>
      </c>
      <c r="H62" s="62">
        <v>250</v>
      </c>
      <c r="I62" s="59">
        <f t="shared" si="2"/>
        <v>0</v>
      </c>
      <c r="J62" s="63">
        <f t="shared" si="3"/>
        <v>0</v>
      </c>
      <c r="L62" s="69"/>
    </row>
    <row r="63" spans="1:15" x14ac:dyDescent="0.2">
      <c r="A63" s="56">
        <v>50</v>
      </c>
      <c r="B63" s="57" t="s">
        <v>121</v>
      </c>
      <c r="C63" s="58" t="s">
        <v>7</v>
      </c>
      <c r="D63" s="59"/>
      <c r="E63" s="67">
        <v>0.05</v>
      </c>
      <c r="F63" s="61">
        <f t="shared" si="15"/>
        <v>0</v>
      </c>
      <c r="G63" s="61">
        <f t="shared" si="16"/>
        <v>0</v>
      </c>
      <c r="H63" s="62">
        <v>770</v>
      </c>
      <c r="I63" s="59">
        <f t="shared" si="2"/>
        <v>0</v>
      </c>
      <c r="J63" s="63">
        <f t="shared" si="3"/>
        <v>0</v>
      </c>
      <c r="L63" s="69"/>
    </row>
    <row r="64" spans="1:15" x14ac:dyDescent="0.2">
      <c r="A64" s="56">
        <v>51</v>
      </c>
      <c r="B64" s="57" t="s">
        <v>122</v>
      </c>
      <c r="C64" s="58" t="s">
        <v>7</v>
      </c>
      <c r="D64" s="59"/>
      <c r="E64" s="67">
        <v>0.05</v>
      </c>
      <c r="F64" s="61">
        <f t="shared" si="15"/>
        <v>0</v>
      </c>
      <c r="G64" s="61">
        <f t="shared" si="16"/>
        <v>0</v>
      </c>
      <c r="H64" s="62">
        <v>200</v>
      </c>
      <c r="I64" s="59">
        <f t="shared" si="2"/>
        <v>0</v>
      </c>
      <c r="J64" s="63">
        <f t="shared" si="3"/>
        <v>0</v>
      </c>
      <c r="L64" s="69"/>
    </row>
    <row r="65" spans="1:12" x14ac:dyDescent="0.2">
      <c r="A65" s="56">
        <v>52</v>
      </c>
      <c r="B65" s="57" t="s">
        <v>123</v>
      </c>
      <c r="C65" s="58" t="s">
        <v>7</v>
      </c>
      <c r="D65" s="59"/>
      <c r="E65" s="67">
        <v>0.05</v>
      </c>
      <c r="F65" s="61">
        <f t="shared" si="15"/>
        <v>0</v>
      </c>
      <c r="G65" s="61">
        <f t="shared" si="16"/>
        <v>0</v>
      </c>
      <c r="H65" s="62">
        <v>280</v>
      </c>
      <c r="I65" s="59">
        <f t="shared" si="2"/>
        <v>0</v>
      </c>
      <c r="J65" s="63">
        <f t="shared" si="3"/>
        <v>0</v>
      </c>
      <c r="L65" s="69"/>
    </row>
    <row r="66" spans="1:12" x14ac:dyDescent="0.2">
      <c r="A66" s="56">
        <v>53</v>
      </c>
      <c r="B66" s="57" t="s">
        <v>124</v>
      </c>
      <c r="C66" s="58" t="s">
        <v>7</v>
      </c>
      <c r="D66" s="70"/>
      <c r="E66" s="67">
        <v>0.05</v>
      </c>
      <c r="F66" s="61">
        <f t="shared" ref="F66:F107" si="17">D66*E66</f>
        <v>0</v>
      </c>
      <c r="G66" s="61">
        <f t="shared" si="16"/>
        <v>0</v>
      </c>
      <c r="H66" s="62">
        <v>220</v>
      </c>
      <c r="I66" s="59">
        <f t="shared" si="2"/>
        <v>0</v>
      </c>
      <c r="J66" s="63">
        <f t="shared" si="3"/>
        <v>0</v>
      </c>
    </row>
    <row r="67" spans="1:12" x14ac:dyDescent="0.2">
      <c r="A67" s="56">
        <v>54</v>
      </c>
      <c r="B67" s="57" t="s">
        <v>125</v>
      </c>
      <c r="C67" s="58" t="s">
        <v>7</v>
      </c>
      <c r="D67" s="70"/>
      <c r="E67" s="67">
        <v>0.05</v>
      </c>
      <c r="F67" s="61">
        <f t="shared" si="17"/>
        <v>0</v>
      </c>
      <c r="G67" s="61">
        <f t="shared" si="16"/>
        <v>0</v>
      </c>
      <c r="H67" s="62">
        <v>132</v>
      </c>
      <c r="I67" s="59">
        <f t="shared" si="2"/>
        <v>0</v>
      </c>
      <c r="J67" s="63">
        <f t="shared" si="3"/>
        <v>0</v>
      </c>
    </row>
    <row r="68" spans="1:12" x14ac:dyDescent="0.2">
      <c r="A68" s="56">
        <v>55</v>
      </c>
      <c r="B68" s="57" t="s">
        <v>126</v>
      </c>
      <c r="C68" s="58" t="s">
        <v>7</v>
      </c>
      <c r="D68" s="70"/>
      <c r="E68" s="67">
        <v>0.05</v>
      </c>
      <c r="F68" s="61">
        <f t="shared" si="17"/>
        <v>0</v>
      </c>
      <c r="G68" s="61">
        <f t="shared" si="16"/>
        <v>0</v>
      </c>
      <c r="H68" s="62">
        <v>44</v>
      </c>
      <c r="I68" s="59">
        <f t="shared" si="2"/>
        <v>0</v>
      </c>
      <c r="J68" s="63">
        <f t="shared" si="3"/>
        <v>0</v>
      </c>
    </row>
    <row r="69" spans="1:12" x14ac:dyDescent="0.2">
      <c r="A69" s="56">
        <v>56</v>
      </c>
      <c r="B69" s="57" t="s">
        <v>127</v>
      </c>
      <c r="C69" s="58" t="s">
        <v>7</v>
      </c>
      <c r="D69" s="70"/>
      <c r="E69" s="67">
        <v>0.05</v>
      </c>
      <c r="F69" s="61">
        <f t="shared" si="17"/>
        <v>0</v>
      </c>
      <c r="G69" s="61">
        <f t="shared" si="16"/>
        <v>0</v>
      </c>
      <c r="H69" s="62">
        <v>220</v>
      </c>
      <c r="I69" s="59">
        <f t="shared" si="2"/>
        <v>0</v>
      </c>
      <c r="J69" s="63">
        <f t="shared" si="3"/>
        <v>0</v>
      </c>
    </row>
    <row r="70" spans="1:12" x14ac:dyDescent="0.2">
      <c r="A70" s="56">
        <v>57</v>
      </c>
      <c r="B70" s="57" t="s">
        <v>128</v>
      </c>
      <c r="C70" s="58" t="s">
        <v>7</v>
      </c>
      <c r="D70" s="70"/>
      <c r="E70" s="67">
        <v>0.05</v>
      </c>
      <c r="F70" s="61">
        <f t="shared" si="17"/>
        <v>0</v>
      </c>
      <c r="G70" s="61">
        <f t="shared" si="16"/>
        <v>0</v>
      </c>
      <c r="H70" s="62">
        <v>275</v>
      </c>
      <c r="I70" s="59">
        <f t="shared" si="2"/>
        <v>0</v>
      </c>
      <c r="J70" s="63">
        <f t="shared" si="3"/>
        <v>0</v>
      </c>
    </row>
    <row r="71" spans="1:12" x14ac:dyDescent="0.2">
      <c r="A71" s="56">
        <v>58</v>
      </c>
      <c r="B71" s="57" t="s">
        <v>129</v>
      </c>
      <c r="C71" s="58" t="s">
        <v>7</v>
      </c>
      <c r="D71" s="70"/>
      <c r="E71" s="67">
        <v>0.05</v>
      </c>
      <c r="F71" s="61">
        <f t="shared" si="17"/>
        <v>0</v>
      </c>
      <c r="G71" s="61">
        <f t="shared" si="16"/>
        <v>0</v>
      </c>
      <c r="H71" s="62">
        <v>330</v>
      </c>
      <c r="I71" s="59">
        <f t="shared" si="2"/>
        <v>0</v>
      </c>
      <c r="J71" s="63">
        <f t="shared" si="3"/>
        <v>0</v>
      </c>
    </row>
    <row r="72" spans="1:12" x14ac:dyDescent="0.2">
      <c r="A72" s="56">
        <v>59</v>
      </c>
      <c r="B72" s="57" t="s">
        <v>130</v>
      </c>
      <c r="C72" s="58" t="s">
        <v>7</v>
      </c>
      <c r="D72" s="70"/>
      <c r="E72" s="67">
        <v>0.05</v>
      </c>
      <c r="F72" s="61">
        <f t="shared" si="17"/>
        <v>0</v>
      </c>
      <c r="G72" s="61">
        <f t="shared" si="16"/>
        <v>0</v>
      </c>
      <c r="H72" s="62">
        <v>505</v>
      </c>
      <c r="I72" s="59">
        <f t="shared" si="2"/>
        <v>0</v>
      </c>
      <c r="J72" s="63">
        <f t="shared" si="3"/>
        <v>0</v>
      </c>
    </row>
    <row r="73" spans="1:12" x14ac:dyDescent="0.2">
      <c r="A73" s="56">
        <v>60</v>
      </c>
      <c r="B73" s="57" t="s">
        <v>131</v>
      </c>
      <c r="C73" s="58" t="s">
        <v>7</v>
      </c>
      <c r="D73" s="70"/>
      <c r="E73" s="67">
        <v>0.05</v>
      </c>
      <c r="F73" s="61">
        <f t="shared" si="17"/>
        <v>0</v>
      </c>
      <c r="G73" s="61">
        <f t="shared" si="16"/>
        <v>0</v>
      </c>
      <c r="H73" s="62">
        <v>110</v>
      </c>
      <c r="I73" s="59">
        <f t="shared" si="2"/>
        <v>0</v>
      </c>
      <c r="J73" s="63">
        <f t="shared" si="3"/>
        <v>0</v>
      </c>
    </row>
    <row r="74" spans="1:12" x14ac:dyDescent="0.2">
      <c r="A74" s="56">
        <v>61</v>
      </c>
      <c r="B74" s="57" t="s">
        <v>132</v>
      </c>
      <c r="C74" s="58" t="s">
        <v>7</v>
      </c>
      <c r="D74" s="70"/>
      <c r="E74" s="67">
        <v>0.05</v>
      </c>
      <c r="F74" s="61">
        <f t="shared" si="17"/>
        <v>0</v>
      </c>
      <c r="G74" s="61">
        <f t="shared" si="16"/>
        <v>0</v>
      </c>
      <c r="H74" s="62">
        <v>15</v>
      </c>
      <c r="I74" s="59">
        <f t="shared" si="2"/>
        <v>0</v>
      </c>
      <c r="J74" s="63">
        <f t="shared" si="3"/>
        <v>0</v>
      </c>
    </row>
    <row r="75" spans="1:12" x14ac:dyDescent="0.2">
      <c r="A75" s="56">
        <v>62</v>
      </c>
      <c r="B75" s="57" t="s">
        <v>133</v>
      </c>
      <c r="C75" s="58" t="s">
        <v>163</v>
      </c>
      <c r="D75" s="70"/>
      <c r="E75" s="67">
        <v>0.05</v>
      </c>
      <c r="F75" s="61">
        <f t="shared" si="17"/>
        <v>0</v>
      </c>
      <c r="G75" s="61">
        <f t="shared" si="16"/>
        <v>0</v>
      </c>
      <c r="H75" s="62">
        <v>330</v>
      </c>
      <c r="I75" s="59">
        <f t="shared" si="2"/>
        <v>0</v>
      </c>
      <c r="J75" s="63">
        <f t="shared" si="3"/>
        <v>0</v>
      </c>
    </row>
    <row r="76" spans="1:12" x14ac:dyDescent="0.2">
      <c r="A76" s="56">
        <v>63</v>
      </c>
      <c r="B76" s="57" t="s">
        <v>134</v>
      </c>
      <c r="C76" s="58" t="s">
        <v>7</v>
      </c>
      <c r="D76" s="70"/>
      <c r="E76" s="67">
        <v>0.05</v>
      </c>
      <c r="F76" s="61">
        <f t="shared" si="17"/>
        <v>0</v>
      </c>
      <c r="G76" s="61">
        <f t="shared" si="16"/>
        <v>0</v>
      </c>
      <c r="H76" s="62">
        <v>165</v>
      </c>
      <c r="I76" s="59">
        <f t="shared" si="2"/>
        <v>0</v>
      </c>
      <c r="J76" s="63">
        <f t="shared" si="3"/>
        <v>0</v>
      </c>
    </row>
    <row r="77" spans="1:12" x14ac:dyDescent="0.2">
      <c r="A77" s="56">
        <v>64</v>
      </c>
      <c r="B77" s="57" t="s">
        <v>135</v>
      </c>
      <c r="C77" s="58" t="s">
        <v>7</v>
      </c>
      <c r="D77" s="70"/>
      <c r="E77" s="67">
        <v>0.05</v>
      </c>
      <c r="F77" s="61">
        <f t="shared" si="17"/>
        <v>0</v>
      </c>
      <c r="G77" s="61">
        <f t="shared" si="16"/>
        <v>0</v>
      </c>
      <c r="H77" s="62">
        <v>305</v>
      </c>
      <c r="I77" s="59">
        <f t="shared" si="2"/>
        <v>0</v>
      </c>
      <c r="J77" s="63">
        <f t="shared" si="3"/>
        <v>0</v>
      </c>
    </row>
    <row r="78" spans="1:12" ht="24" x14ac:dyDescent="0.2">
      <c r="A78" s="56">
        <v>65</v>
      </c>
      <c r="B78" s="57" t="s">
        <v>136</v>
      </c>
      <c r="C78" s="58" t="s">
        <v>164</v>
      </c>
      <c r="D78" s="70"/>
      <c r="E78" s="67">
        <v>0.05</v>
      </c>
      <c r="F78" s="61">
        <f t="shared" si="17"/>
        <v>0</v>
      </c>
      <c r="G78" s="61">
        <f t="shared" si="16"/>
        <v>0</v>
      </c>
      <c r="H78" s="62">
        <v>1600</v>
      </c>
      <c r="I78" s="59">
        <f t="shared" si="2"/>
        <v>0</v>
      </c>
      <c r="J78" s="63">
        <f t="shared" si="3"/>
        <v>0</v>
      </c>
    </row>
    <row r="79" spans="1:12" x14ac:dyDescent="0.2">
      <c r="A79" s="56">
        <v>66</v>
      </c>
      <c r="B79" s="57" t="s">
        <v>137</v>
      </c>
      <c r="C79" s="58" t="s">
        <v>163</v>
      </c>
      <c r="D79" s="70"/>
      <c r="E79" s="67">
        <v>0.05</v>
      </c>
      <c r="F79" s="61">
        <f t="shared" si="17"/>
        <v>0</v>
      </c>
      <c r="G79" s="61">
        <f t="shared" si="16"/>
        <v>0</v>
      </c>
      <c r="H79" s="62">
        <v>165</v>
      </c>
      <c r="I79" s="59">
        <f t="shared" ref="I79:I107" si="18">D79*H79</f>
        <v>0</v>
      </c>
      <c r="J79" s="63">
        <f t="shared" ref="J79:J107" si="19">G79*H79</f>
        <v>0</v>
      </c>
    </row>
    <row r="80" spans="1:12" x14ac:dyDescent="0.2">
      <c r="A80" s="56">
        <v>67</v>
      </c>
      <c r="B80" s="57" t="s">
        <v>138</v>
      </c>
      <c r="C80" s="58" t="s">
        <v>163</v>
      </c>
      <c r="D80" s="70"/>
      <c r="E80" s="67">
        <v>0.05</v>
      </c>
      <c r="F80" s="61">
        <f t="shared" si="17"/>
        <v>0</v>
      </c>
      <c r="G80" s="61">
        <f t="shared" si="16"/>
        <v>0</v>
      </c>
      <c r="H80" s="62">
        <v>198</v>
      </c>
      <c r="I80" s="59">
        <f t="shared" si="18"/>
        <v>0</v>
      </c>
      <c r="J80" s="63">
        <f t="shared" si="19"/>
        <v>0</v>
      </c>
    </row>
    <row r="81" spans="1:10" x14ac:dyDescent="0.2">
      <c r="A81" s="56">
        <v>68</v>
      </c>
      <c r="B81" s="57" t="s">
        <v>139</v>
      </c>
      <c r="C81" s="58" t="s">
        <v>163</v>
      </c>
      <c r="D81" s="70"/>
      <c r="E81" s="67">
        <v>0.05</v>
      </c>
      <c r="F81" s="61">
        <f t="shared" si="17"/>
        <v>0</v>
      </c>
      <c r="G81" s="61">
        <f t="shared" si="16"/>
        <v>0</v>
      </c>
      <c r="H81" s="62">
        <v>660</v>
      </c>
      <c r="I81" s="59">
        <f t="shared" si="18"/>
        <v>0</v>
      </c>
      <c r="J81" s="63">
        <f t="shared" si="19"/>
        <v>0</v>
      </c>
    </row>
    <row r="82" spans="1:10" x14ac:dyDescent="0.2">
      <c r="A82" s="56">
        <v>69</v>
      </c>
      <c r="B82" s="57" t="s">
        <v>140</v>
      </c>
      <c r="C82" s="58" t="s">
        <v>163</v>
      </c>
      <c r="D82" s="70"/>
      <c r="E82" s="67">
        <v>0.05</v>
      </c>
      <c r="F82" s="61">
        <f t="shared" si="17"/>
        <v>0</v>
      </c>
      <c r="G82" s="61">
        <f t="shared" si="16"/>
        <v>0</v>
      </c>
      <c r="H82" s="62">
        <v>48</v>
      </c>
      <c r="I82" s="59">
        <f t="shared" si="18"/>
        <v>0</v>
      </c>
      <c r="J82" s="63">
        <f t="shared" si="19"/>
        <v>0</v>
      </c>
    </row>
    <row r="83" spans="1:10" x14ac:dyDescent="0.2">
      <c r="A83" s="56">
        <v>70</v>
      </c>
      <c r="B83" s="57" t="s">
        <v>141</v>
      </c>
      <c r="C83" s="58" t="s">
        <v>163</v>
      </c>
      <c r="D83" s="70"/>
      <c r="E83" s="67">
        <v>0.05</v>
      </c>
      <c r="F83" s="61">
        <f t="shared" si="17"/>
        <v>0</v>
      </c>
      <c r="G83" s="61">
        <f t="shared" si="16"/>
        <v>0</v>
      </c>
      <c r="H83" s="62">
        <v>40</v>
      </c>
      <c r="I83" s="59">
        <f t="shared" si="18"/>
        <v>0</v>
      </c>
      <c r="J83" s="63">
        <f t="shared" si="19"/>
        <v>0</v>
      </c>
    </row>
    <row r="84" spans="1:10" x14ac:dyDescent="0.2">
      <c r="A84" s="56">
        <v>71</v>
      </c>
      <c r="B84" s="57" t="s">
        <v>142</v>
      </c>
      <c r="C84" s="58" t="s">
        <v>163</v>
      </c>
      <c r="D84" s="70"/>
      <c r="E84" s="67">
        <v>0.05</v>
      </c>
      <c r="F84" s="61">
        <f t="shared" si="17"/>
        <v>0</v>
      </c>
      <c r="G84" s="61">
        <f t="shared" si="16"/>
        <v>0</v>
      </c>
      <c r="H84" s="62">
        <v>88</v>
      </c>
      <c r="I84" s="59">
        <f t="shared" si="18"/>
        <v>0</v>
      </c>
      <c r="J84" s="63">
        <f t="shared" si="19"/>
        <v>0</v>
      </c>
    </row>
    <row r="85" spans="1:10" x14ac:dyDescent="0.2">
      <c r="A85" s="56">
        <v>72</v>
      </c>
      <c r="B85" s="57" t="s">
        <v>143</v>
      </c>
      <c r="C85" s="58" t="s">
        <v>163</v>
      </c>
      <c r="D85" s="70"/>
      <c r="E85" s="67">
        <v>0.05</v>
      </c>
      <c r="F85" s="61">
        <f t="shared" si="17"/>
        <v>0</v>
      </c>
      <c r="G85" s="61">
        <f t="shared" si="16"/>
        <v>0</v>
      </c>
      <c r="H85" s="62">
        <v>55</v>
      </c>
      <c r="I85" s="59">
        <f t="shared" si="18"/>
        <v>0</v>
      </c>
      <c r="J85" s="63">
        <f t="shared" si="19"/>
        <v>0</v>
      </c>
    </row>
    <row r="86" spans="1:10" x14ac:dyDescent="0.2">
      <c r="A86" s="56">
        <v>73</v>
      </c>
      <c r="B86" s="57" t="s">
        <v>144</v>
      </c>
      <c r="C86" s="58" t="s">
        <v>7</v>
      </c>
      <c r="D86" s="70"/>
      <c r="E86" s="67">
        <v>0.05</v>
      </c>
      <c r="F86" s="61">
        <f t="shared" si="17"/>
        <v>0</v>
      </c>
      <c r="G86" s="61">
        <f t="shared" si="16"/>
        <v>0</v>
      </c>
      <c r="H86" s="62">
        <v>55</v>
      </c>
      <c r="I86" s="59">
        <f t="shared" si="18"/>
        <v>0</v>
      </c>
      <c r="J86" s="63">
        <f t="shared" si="19"/>
        <v>0</v>
      </c>
    </row>
    <row r="87" spans="1:10" x14ac:dyDescent="0.2">
      <c r="A87" s="56">
        <v>74</v>
      </c>
      <c r="B87" s="57" t="s">
        <v>145</v>
      </c>
      <c r="C87" s="58" t="s">
        <v>163</v>
      </c>
      <c r="D87" s="70"/>
      <c r="E87" s="67">
        <v>0.05</v>
      </c>
      <c r="F87" s="61">
        <f t="shared" si="17"/>
        <v>0</v>
      </c>
      <c r="G87" s="61">
        <f t="shared" si="16"/>
        <v>0</v>
      </c>
      <c r="H87" s="62">
        <v>33</v>
      </c>
      <c r="I87" s="59">
        <f t="shared" si="18"/>
        <v>0</v>
      </c>
      <c r="J87" s="63">
        <f t="shared" si="19"/>
        <v>0</v>
      </c>
    </row>
    <row r="88" spans="1:10" x14ac:dyDescent="0.2">
      <c r="A88" s="56">
        <v>75</v>
      </c>
      <c r="B88" s="57" t="s">
        <v>146</v>
      </c>
      <c r="C88" s="58" t="s">
        <v>7</v>
      </c>
      <c r="D88" s="70"/>
      <c r="E88" s="67">
        <v>0.05</v>
      </c>
      <c r="F88" s="61">
        <f t="shared" si="17"/>
        <v>0</v>
      </c>
      <c r="G88" s="61">
        <f t="shared" si="16"/>
        <v>0</v>
      </c>
      <c r="H88" s="62">
        <v>132</v>
      </c>
      <c r="I88" s="59">
        <f t="shared" si="18"/>
        <v>0</v>
      </c>
      <c r="J88" s="63">
        <f t="shared" si="19"/>
        <v>0</v>
      </c>
    </row>
    <row r="89" spans="1:10" x14ac:dyDescent="0.2">
      <c r="A89" s="56">
        <v>76</v>
      </c>
      <c r="B89" s="57" t="s">
        <v>147</v>
      </c>
      <c r="C89" s="58" t="s">
        <v>164</v>
      </c>
      <c r="D89" s="70"/>
      <c r="E89" s="67">
        <v>0.05</v>
      </c>
      <c r="F89" s="61">
        <f t="shared" si="17"/>
        <v>0</v>
      </c>
      <c r="G89" s="61">
        <f t="shared" si="16"/>
        <v>0</v>
      </c>
      <c r="H89" s="62">
        <v>550</v>
      </c>
      <c r="I89" s="59">
        <f t="shared" si="18"/>
        <v>0</v>
      </c>
      <c r="J89" s="63">
        <f t="shared" si="19"/>
        <v>0</v>
      </c>
    </row>
    <row r="90" spans="1:10" x14ac:dyDescent="0.2">
      <c r="A90" s="56">
        <v>77</v>
      </c>
      <c r="B90" s="57" t="s">
        <v>148</v>
      </c>
      <c r="C90" s="58" t="s">
        <v>163</v>
      </c>
      <c r="D90" s="70"/>
      <c r="E90" s="67">
        <v>0.05</v>
      </c>
      <c r="F90" s="61">
        <f t="shared" si="17"/>
        <v>0</v>
      </c>
      <c r="G90" s="61">
        <f t="shared" si="16"/>
        <v>0</v>
      </c>
      <c r="H90" s="62">
        <v>110</v>
      </c>
      <c r="I90" s="59">
        <f t="shared" si="18"/>
        <v>0</v>
      </c>
      <c r="J90" s="63">
        <f t="shared" si="19"/>
        <v>0</v>
      </c>
    </row>
    <row r="91" spans="1:10" x14ac:dyDescent="0.2">
      <c r="A91" s="56">
        <v>78</v>
      </c>
      <c r="B91" s="57" t="s">
        <v>149</v>
      </c>
      <c r="C91" s="58" t="s">
        <v>7</v>
      </c>
      <c r="D91" s="70"/>
      <c r="E91" s="67">
        <v>0.05</v>
      </c>
      <c r="F91" s="61">
        <f t="shared" si="17"/>
        <v>0</v>
      </c>
      <c r="G91" s="61">
        <f t="shared" si="16"/>
        <v>0</v>
      </c>
      <c r="H91" s="62">
        <v>7</v>
      </c>
      <c r="I91" s="59">
        <f t="shared" si="18"/>
        <v>0</v>
      </c>
      <c r="J91" s="63">
        <f t="shared" si="19"/>
        <v>0</v>
      </c>
    </row>
    <row r="92" spans="1:10" x14ac:dyDescent="0.2">
      <c r="A92" s="56">
        <v>79</v>
      </c>
      <c r="B92" s="57" t="s">
        <v>150</v>
      </c>
      <c r="C92" s="58" t="s">
        <v>7</v>
      </c>
      <c r="D92" s="70"/>
      <c r="E92" s="67">
        <v>0.05</v>
      </c>
      <c r="F92" s="61">
        <f t="shared" si="17"/>
        <v>0</v>
      </c>
      <c r="G92" s="61">
        <f t="shared" si="16"/>
        <v>0</v>
      </c>
      <c r="H92" s="62">
        <v>200</v>
      </c>
      <c r="I92" s="59">
        <f t="shared" si="18"/>
        <v>0</v>
      </c>
      <c r="J92" s="63">
        <f t="shared" si="19"/>
        <v>0</v>
      </c>
    </row>
    <row r="93" spans="1:10" x14ac:dyDescent="0.2">
      <c r="A93" s="56">
        <v>80</v>
      </c>
      <c r="B93" s="71" t="s">
        <v>151</v>
      </c>
      <c r="C93" s="58" t="s">
        <v>7</v>
      </c>
      <c r="D93" s="70"/>
      <c r="E93" s="67">
        <v>0.05</v>
      </c>
      <c r="F93" s="61">
        <f t="shared" si="17"/>
        <v>0</v>
      </c>
      <c r="G93" s="61">
        <f t="shared" si="16"/>
        <v>0</v>
      </c>
      <c r="H93" s="62">
        <v>16</v>
      </c>
      <c r="I93" s="59">
        <f t="shared" si="18"/>
        <v>0</v>
      </c>
      <c r="J93" s="63">
        <f t="shared" si="19"/>
        <v>0</v>
      </c>
    </row>
    <row r="94" spans="1:10" x14ac:dyDescent="0.2">
      <c r="A94" s="56">
        <v>81</v>
      </c>
      <c r="B94" s="57" t="s">
        <v>152</v>
      </c>
      <c r="C94" s="58" t="s">
        <v>7</v>
      </c>
      <c r="D94" s="70"/>
      <c r="E94" s="67">
        <v>0.05</v>
      </c>
      <c r="F94" s="61">
        <f t="shared" si="17"/>
        <v>0</v>
      </c>
      <c r="G94" s="61">
        <f t="shared" si="16"/>
        <v>0</v>
      </c>
      <c r="H94" s="62">
        <v>72</v>
      </c>
      <c r="I94" s="59">
        <f t="shared" si="18"/>
        <v>0</v>
      </c>
      <c r="J94" s="63">
        <f t="shared" si="19"/>
        <v>0</v>
      </c>
    </row>
    <row r="95" spans="1:10" x14ac:dyDescent="0.2">
      <c r="A95" s="56">
        <v>82</v>
      </c>
      <c r="B95" s="57" t="s">
        <v>153</v>
      </c>
      <c r="C95" s="58" t="s">
        <v>7</v>
      </c>
      <c r="D95" s="70"/>
      <c r="E95" s="67">
        <v>0.05</v>
      </c>
      <c r="F95" s="61">
        <f t="shared" si="17"/>
        <v>0</v>
      </c>
      <c r="G95" s="61">
        <f t="shared" si="16"/>
        <v>0</v>
      </c>
      <c r="H95" s="62">
        <v>220</v>
      </c>
      <c r="I95" s="59">
        <f t="shared" si="18"/>
        <v>0</v>
      </c>
      <c r="J95" s="63">
        <f t="shared" si="19"/>
        <v>0</v>
      </c>
    </row>
    <row r="96" spans="1:10" x14ac:dyDescent="0.2">
      <c r="A96" s="56">
        <v>83</v>
      </c>
      <c r="B96" s="57" t="s">
        <v>154</v>
      </c>
      <c r="C96" s="58" t="s">
        <v>7</v>
      </c>
      <c r="D96" s="70"/>
      <c r="E96" s="67">
        <v>0.05</v>
      </c>
      <c r="F96" s="61">
        <f t="shared" si="17"/>
        <v>0</v>
      </c>
      <c r="G96" s="61">
        <f t="shared" si="16"/>
        <v>0</v>
      </c>
      <c r="H96" s="62">
        <v>220</v>
      </c>
      <c r="I96" s="59">
        <f t="shared" si="18"/>
        <v>0</v>
      </c>
      <c r="J96" s="63">
        <f t="shared" si="19"/>
        <v>0</v>
      </c>
    </row>
    <row r="97" spans="1:10" ht="24" x14ac:dyDescent="0.2">
      <c r="A97" s="56">
        <v>84</v>
      </c>
      <c r="B97" s="57" t="s">
        <v>155</v>
      </c>
      <c r="C97" s="58" t="s">
        <v>163</v>
      </c>
      <c r="D97" s="70"/>
      <c r="E97" s="67">
        <v>0.05</v>
      </c>
      <c r="F97" s="61">
        <f t="shared" si="17"/>
        <v>0</v>
      </c>
      <c r="G97" s="61">
        <f t="shared" si="16"/>
        <v>0</v>
      </c>
      <c r="H97" s="62">
        <v>40</v>
      </c>
      <c r="I97" s="59">
        <f t="shared" si="18"/>
        <v>0</v>
      </c>
      <c r="J97" s="63">
        <f t="shared" si="19"/>
        <v>0</v>
      </c>
    </row>
    <row r="98" spans="1:10" x14ac:dyDescent="0.2">
      <c r="A98" s="56">
        <v>85</v>
      </c>
      <c r="B98" s="57" t="s">
        <v>156</v>
      </c>
      <c r="C98" s="72" t="s">
        <v>7</v>
      </c>
      <c r="D98" s="70"/>
      <c r="E98" s="67">
        <v>0.05</v>
      </c>
      <c r="F98" s="61">
        <f t="shared" si="17"/>
        <v>0</v>
      </c>
      <c r="G98" s="61">
        <f t="shared" si="16"/>
        <v>0</v>
      </c>
      <c r="H98" s="62">
        <v>1980</v>
      </c>
      <c r="I98" s="59">
        <f t="shared" si="18"/>
        <v>0</v>
      </c>
      <c r="J98" s="63">
        <f t="shared" si="19"/>
        <v>0</v>
      </c>
    </row>
    <row r="99" spans="1:10" x14ac:dyDescent="0.2">
      <c r="A99" s="56">
        <v>86</v>
      </c>
      <c r="B99" s="57" t="s">
        <v>157</v>
      </c>
      <c r="C99" s="72" t="s">
        <v>7</v>
      </c>
      <c r="D99" s="70"/>
      <c r="E99" s="67">
        <v>0.05</v>
      </c>
      <c r="F99" s="61">
        <f t="shared" si="17"/>
        <v>0</v>
      </c>
      <c r="G99" s="61">
        <f t="shared" si="16"/>
        <v>0</v>
      </c>
      <c r="H99" s="62">
        <v>330</v>
      </c>
      <c r="I99" s="59">
        <f t="shared" si="18"/>
        <v>0</v>
      </c>
      <c r="J99" s="63">
        <f t="shared" si="19"/>
        <v>0</v>
      </c>
    </row>
    <row r="100" spans="1:10" x14ac:dyDescent="0.2">
      <c r="A100" s="56">
        <v>87</v>
      </c>
      <c r="B100" s="57" t="s">
        <v>158</v>
      </c>
      <c r="C100" s="72" t="s">
        <v>7</v>
      </c>
      <c r="D100" s="70"/>
      <c r="E100" s="67">
        <v>0.05</v>
      </c>
      <c r="F100" s="61">
        <f t="shared" si="17"/>
        <v>0</v>
      </c>
      <c r="G100" s="61">
        <f t="shared" si="16"/>
        <v>0</v>
      </c>
      <c r="H100" s="62">
        <v>240</v>
      </c>
      <c r="I100" s="59">
        <f t="shared" si="18"/>
        <v>0</v>
      </c>
      <c r="J100" s="63">
        <f t="shared" si="19"/>
        <v>0</v>
      </c>
    </row>
    <row r="101" spans="1:10" x14ac:dyDescent="0.2">
      <c r="A101" s="56">
        <v>88</v>
      </c>
      <c r="B101" s="57" t="s">
        <v>159</v>
      </c>
      <c r="C101" s="73" t="s">
        <v>7</v>
      </c>
      <c r="D101" s="70"/>
      <c r="E101" s="67">
        <v>0.05</v>
      </c>
      <c r="F101" s="61">
        <f t="shared" si="17"/>
        <v>0</v>
      </c>
      <c r="G101" s="61">
        <f t="shared" si="16"/>
        <v>0</v>
      </c>
      <c r="H101" s="62">
        <v>480</v>
      </c>
      <c r="I101" s="59">
        <f t="shared" si="18"/>
        <v>0</v>
      </c>
      <c r="J101" s="63">
        <f t="shared" si="19"/>
        <v>0</v>
      </c>
    </row>
    <row r="102" spans="1:10" x14ac:dyDescent="0.2">
      <c r="A102" s="56">
        <v>89</v>
      </c>
      <c r="B102" s="57" t="s">
        <v>160</v>
      </c>
      <c r="C102" s="72" t="s">
        <v>7</v>
      </c>
      <c r="D102" s="70"/>
      <c r="E102" s="67">
        <v>0.05</v>
      </c>
      <c r="F102" s="61">
        <f t="shared" si="17"/>
        <v>0</v>
      </c>
      <c r="G102" s="61">
        <f t="shared" si="16"/>
        <v>0</v>
      </c>
      <c r="H102" s="62">
        <v>13200</v>
      </c>
      <c r="I102" s="59">
        <f t="shared" si="18"/>
        <v>0</v>
      </c>
      <c r="J102" s="63">
        <f t="shared" si="19"/>
        <v>0</v>
      </c>
    </row>
    <row r="103" spans="1:10" x14ac:dyDescent="0.2">
      <c r="A103" s="56">
        <v>90</v>
      </c>
      <c r="B103" s="57" t="s">
        <v>175</v>
      </c>
      <c r="C103" s="73" t="s">
        <v>163</v>
      </c>
      <c r="D103" s="70"/>
      <c r="E103" s="67">
        <v>0.05</v>
      </c>
      <c r="F103" s="61">
        <f t="shared" si="17"/>
        <v>0</v>
      </c>
      <c r="G103" s="61">
        <f t="shared" si="16"/>
        <v>0</v>
      </c>
      <c r="H103" s="62">
        <v>11</v>
      </c>
      <c r="I103" s="59">
        <f t="shared" si="18"/>
        <v>0</v>
      </c>
      <c r="J103" s="63">
        <f t="shared" si="19"/>
        <v>0</v>
      </c>
    </row>
    <row r="104" spans="1:10" x14ac:dyDescent="0.2">
      <c r="A104" s="56">
        <v>91</v>
      </c>
      <c r="B104" s="57" t="s">
        <v>176</v>
      </c>
      <c r="C104" s="72" t="s">
        <v>163</v>
      </c>
      <c r="D104" s="70"/>
      <c r="E104" s="67">
        <v>0.05</v>
      </c>
      <c r="F104" s="61">
        <f t="shared" si="17"/>
        <v>0</v>
      </c>
      <c r="G104" s="61">
        <f t="shared" si="16"/>
        <v>0</v>
      </c>
      <c r="H104" s="62">
        <v>11</v>
      </c>
      <c r="I104" s="59">
        <f t="shared" si="18"/>
        <v>0</v>
      </c>
      <c r="J104" s="63">
        <f t="shared" si="19"/>
        <v>0</v>
      </c>
    </row>
    <row r="105" spans="1:10" x14ac:dyDescent="0.2">
      <c r="A105" s="56">
        <v>92</v>
      </c>
      <c r="B105" s="57" t="s">
        <v>177</v>
      </c>
      <c r="C105" s="72" t="s">
        <v>163</v>
      </c>
      <c r="D105" s="70"/>
      <c r="E105" s="67">
        <v>0.05</v>
      </c>
      <c r="F105" s="61">
        <f t="shared" si="17"/>
        <v>0</v>
      </c>
      <c r="G105" s="61">
        <f t="shared" si="16"/>
        <v>0</v>
      </c>
      <c r="H105" s="62">
        <v>11</v>
      </c>
      <c r="I105" s="59">
        <f t="shared" si="18"/>
        <v>0</v>
      </c>
      <c r="J105" s="63">
        <f t="shared" si="19"/>
        <v>0</v>
      </c>
    </row>
    <row r="106" spans="1:10" x14ac:dyDescent="0.2">
      <c r="A106" s="56">
        <v>93</v>
      </c>
      <c r="B106" s="57" t="s">
        <v>178</v>
      </c>
      <c r="C106" s="72" t="s">
        <v>163</v>
      </c>
      <c r="D106" s="70"/>
      <c r="E106" s="67">
        <v>0.05</v>
      </c>
      <c r="F106" s="61">
        <f t="shared" si="17"/>
        <v>0</v>
      </c>
      <c r="G106" s="61">
        <f t="shared" si="16"/>
        <v>0</v>
      </c>
      <c r="H106" s="62">
        <v>11</v>
      </c>
      <c r="I106" s="59">
        <f t="shared" si="18"/>
        <v>0</v>
      </c>
      <c r="J106" s="63">
        <f t="shared" si="19"/>
        <v>0</v>
      </c>
    </row>
    <row r="107" spans="1:10" ht="12.75" thickBot="1" x14ac:dyDescent="0.25">
      <c r="A107" s="74">
        <v>94</v>
      </c>
      <c r="B107" s="75" t="s">
        <v>179</v>
      </c>
      <c r="C107" s="76" t="s">
        <v>163</v>
      </c>
      <c r="D107" s="77"/>
      <c r="E107" s="78">
        <v>0.05</v>
      </c>
      <c r="F107" s="79">
        <f t="shared" si="17"/>
        <v>0</v>
      </c>
      <c r="G107" s="79">
        <f t="shared" si="16"/>
        <v>0</v>
      </c>
      <c r="H107" s="80">
        <v>11</v>
      </c>
      <c r="I107" s="81">
        <f t="shared" si="18"/>
        <v>0</v>
      </c>
      <c r="J107" s="82">
        <f t="shared" si="19"/>
        <v>0</v>
      </c>
    </row>
    <row r="108" spans="1:10" ht="36" customHeight="1" thickBot="1" x14ac:dyDescent="0.25">
      <c r="A108" s="83"/>
      <c r="B108" s="84"/>
      <c r="C108" s="85"/>
      <c r="D108" s="86"/>
      <c r="E108" s="83"/>
      <c r="F108" s="87"/>
      <c r="G108" s="87"/>
      <c r="H108" s="88" t="s">
        <v>171</v>
      </c>
      <c r="I108" s="89">
        <f>SUM(I14:I107)</f>
        <v>0</v>
      </c>
      <c r="J108" s="90">
        <f>SUM(J14:J107)</f>
        <v>0</v>
      </c>
    </row>
    <row r="109" spans="1:10" ht="39" customHeight="1" x14ac:dyDescent="0.2">
      <c r="B109" s="130" t="s">
        <v>172</v>
      </c>
      <c r="C109" s="130"/>
      <c r="D109" s="130"/>
      <c r="E109" s="130"/>
      <c r="F109" s="130"/>
      <c r="G109" s="130"/>
      <c r="H109" s="130"/>
      <c r="I109" s="130"/>
      <c r="J109" s="130"/>
    </row>
    <row r="110" spans="1:10" ht="28.5" customHeight="1" x14ac:dyDescent="0.2">
      <c r="B110" s="130" t="s">
        <v>173</v>
      </c>
      <c r="C110" s="130"/>
      <c r="D110" s="130"/>
      <c r="E110" s="130"/>
      <c r="F110" s="130"/>
      <c r="G110" s="130"/>
      <c r="H110" s="130"/>
      <c r="I110" s="130"/>
      <c r="J110" s="130"/>
    </row>
    <row r="111" spans="1:10" ht="123" customHeight="1" x14ac:dyDescent="0.2">
      <c r="B111" s="91" t="s">
        <v>180</v>
      </c>
      <c r="C111" s="91"/>
      <c r="D111" s="91"/>
      <c r="E111" s="91"/>
      <c r="F111" s="131" t="s">
        <v>181</v>
      </c>
      <c r="G111" s="131"/>
      <c r="H111" s="131"/>
      <c r="I111" s="131"/>
      <c r="J111" s="131"/>
    </row>
  </sheetData>
  <mergeCells count="22">
    <mergeCell ref="A6:J6"/>
    <mergeCell ref="A1:J1"/>
    <mergeCell ref="A3:J3"/>
    <mergeCell ref="A4:J4"/>
    <mergeCell ref="A2:J2"/>
    <mergeCell ref="A5:J5"/>
    <mergeCell ref="B109:J109"/>
    <mergeCell ref="B110:J110"/>
    <mergeCell ref="F111:J111"/>
    <mergeCell ref="A7:J7"/>
    <mergeCell ref="A8:J8"/>
    <mergeCell ref="A9:J9"/>
    <mergeCell ref="A10:J10"/>
    <mergeCell ref="A11:A12"/>
    <mergeCell ref="B11:B12"/>
    <mergeCell ref="C11:C12"/>
    <mergeCell ref="D11:D12"/>
    <mergeCell ref="E11:F11"/>
    <mergeCell ref="G11:G12"/>
    <mergeCell ref="H11:H12"/>
    <mergeCell ref="I11:I12"/>
    <mergeCell ref="J11:J12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część I MIĘSA I WĘDLINY</vt:lpstr>
      <vt:lpstr>część II WARZYWA  I OWOCE</vt:lpstr>
      <vt:lpstr>'część I MIĘSA I WĘDLINY'!Obszar_wydruku</vt:lpstr>
      <vt:lpstr>'część II WARZYWA  I OWOCE'!Obszar_wydruku</vt:lpstr>
      <vt:lpstr>'część I MIĘSA I WĘDLINY'!Tytuły_wydruku</vt:lpstr>
      <vt:lpstr>'część II WARZYWA  I OWOCE'!Tytuły_wydruku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BIURO</cp:lastModifiedBy>
  <cp:lastPrinted>2021-12-21T08:58:07Z</cp:lastPrinted>
  <dcterms:created xsi:type="dcterms:W3CDTF">2015-06-05T18:19:34Z</dcterms:created>
  <dcterms:modified xsi:type="dcterms:W3CDTF">2021-12-21T08:58:30Z</dcterms:modified>
</cp:coreProperties>
</file>