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czewskab\Desktop\Pulpit\Branice\PN 4-2024 -Dostawa żywności -2\BIP\"/>
    </mc:Choice>
  </mc:AlternateContent>
  <xr:revisionPtr revIDLastSave="0" documentId="13_ncr:1_{E17486B8-BE89-4686-9A7A-240CCA4686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eczywo" sheetId="2" r:id="rId1"/>
    <sheet name="Mięso drób" sheetId="5" r:id="rId2"/>
    <sheet name="Mleczne" sheetId="6" r:id="rId3"/>
    <sheet name="Jaja" sheetId="7" r:id="rId4"/>
  </sheets>
  <calcPr calcId="191029"/>
</workbook>
</file>

<file path=xl/calcChain.xml><?xml version="1.0" encoding="utf-8"?>
<calcChain xmlns="http://schemas.openxmlformats.org/spreadsheetml/2006/main">
  <c r="A19" i="6" l="1"/>
  <c r="A9" i="6"/>
  <c r="A10" i="6" s="1"/>
  <c r="A11" i="6" s="1"/>
  <c r="A12" i="6" s="1"/>
  <c r="A13" i="6" s="1"/>
  <c r="A14" i="6" s="1"/>
  <c r="G23" i="6" l="1"/>
  <c r="H23" i="6" l="1"/>
  <c r="I23" i="6"/>
  <c r="A6" i="5" l="1"/>
</calcChain>
</file>

<file path=xl/sharedStrings.xml><?xml version="1.0" encoding="utf-8"?>
<sst xmlns="http://schemas.openxmlformats.org/spreadsheetml/2006/main" count="115" uniqueCount="62">
  <si>
    <t>Nazwa</t>
  </si>
  <si>
    <t>j.m.</t>
  </si>
  <si>
    <t>Ilość</t>
  </si>
  <si>
    <t>Stawka VAT w %</t>
  </si>
  <si>
    <t>Wartość netto w zł</t>
  </si>
  <si>
    <t>Podatek vat w zł</t>
  </si>
  <si>
    <t xml:space="preserve">Wartość brutto w zł </t>
  </si>
  <si>
    <t>kg</t>
  </si>
  <si>
    <t>szt</t>
  </si>
  <si>
    <t>l</t>
  </si>
  <si>
    <t>Suma</t>
  </si>
  <si>
    <t>L.p</t>
  </si>
  <si>
    <t>Cena netto</t>
  </si>
  <si>
    <t>Wartość netto</t>
  </si>
  <si>
    <t>Wartość brutto</t>
  </si>
  <si>
    <t>Baton francuz 0,30kg krojony</t>
  </si>
  <si>
    <t>Bułka pszenna 0,10 kg</t>
  </si>
  <si>
    <t>Bułka tarta</t>
  </si>
  <si>
    <t>Chleb graham 0,60kg krojony</t>
  </si>
  <si>
    <t>Chleb zwykły 1,00 krojony kg wg. PN-93/A-74103</t>
  </si>
  <si>
    <t>Drożdże  opakowania 1 kg</t>
  </si>
  <si>
    <t>Rogale</t>
  </si>
  <si>
    <t>szt.</t>
  </si>
  <si>
    <t>Pieczywo bezglutenowe</t>
  </si>
  <si>
    <t xml:space="preserve">Suma </t>
  </si>
  <si>
    <t>Cena jedn. netto w zł</t>
  </si>
  <si>
    <t>Ćwiartka z kurczaka   bez  kupra, waga min. 250-300 g/1 szt., element uzyskany z tuszki kurcząt, właściwie umięśnione, linia cięta równa, nie dopuszcza się wylewów krwawych w mięśniach, pakowane w zamykane pojemniki typu "Euro" schłodzone w temperaturze od -1ºC do 2ºC, zgodne z normą PN-A-86524, niedopuszczalny zapach świadczący o nieświeżości lub inny obcy</t>
  </si>
  <si>
    <t>Kurczak schłodzony pakowany w zamykane pojemniki typu "Euro" schłodzony  w temperaturze od -1ºC do 2ºC, zgodne z normą PN-A-86524, niedopuszczalny zapach świadczący o nieświeżości lub inny obcy</t>
  </si>
  <si>
    <t>Pasztet drobiowy zapiekany.Min.mięso drobiowe z kurcząt 45%.wątróbka dr.25% przyprawy</t>
  </si>
  <si>
    <t>Pierś z kurczaka mięso uzyskane z tuszki kurcząt, mięśnie piersiowe, pojedyncze, pozbawione skóry, kości, obojczyka, barwa i zapach charakterystyczny dla mięśni piersiowych, nie dopuszcza się wylewów krwawych, pakowana w zamykane  pojemniki typu "Euro" schłodzone w temperaturze od -1ºC do 2ºC, zgodne z normą PN-A-86524, niedopuszczalny zapach świadczący o nieświeżości lub inny obcy</t>
  </si>
  <si>
    <t>Wątroba drobiowa - podwójne lub pojedyncze płaty bez zanieczyszczeń i skrzepów krwi, dopuszcza się pojedyncze części płatów o wielkości nie mniejszej niż połowa płata; usunięty całkowicie woreczek żółciowy wraz ze skrawkiem zazieleniałej wątroby; na powierzchni niedopuszczalna oślizgłość lub nalot pleśni; powierzchnia mokra z naturalnym połyskiem; dopuszcza się obeschniętą powierzchnię oraz niewielki wyciek w opakowaniu; barwa beżowa do brunatowiśniowej, charakterystyczna dla watroby świeżej; zapach naturalny, charakterystyczny dla świeżej  watroby drobiowej, niedopuszczalny zapach świadczący o nieświeżości lub inny obcy;  watroba drobiowa winna być  pakowana w zamykane  pojemniki typu "Euro" schłodzone w temperaturze od -1ºC do 2ºC, zgodne z normą PN-A-86524</t>
  </si>
  <si>
    <t>Żołądki drobiowe element podrobowy z kurczaka oczyszczony z tresci pokarmowej i pozbawiony rogowatego nabłonka, z odcietym przy mięsniu zołądkiem gruczołowym i dwunastnicą, tłuszcz usunięty; dopuszcza się niewielkie uszkodzenia mięśnia żołądka oraz pozostałości tkanki łącznej i niewielką ilość tkanki tłuszczowej; powierzchnia mokra z naturalnym  połyskiem,  barwa naturalna na przekroju mięśni jasnoczerwona do ciemnoczerwonej, niedopuszczalna zielonkawa, powierzchnia wewnętrzna pokryta jasnobeżową śluzówką zapach świeży i swoisty, opakowania zbiorcze po min. 5 kg, pakowane w zamknięte   pojemniki typu "Euro" schłodzone w temperaturze od 0º do 3ºC, zgodne z normą PN-A-86524</t>
  </si>
  <si>
    <t>Udziec indyczy  pakowany w zamykane pojemniki typu "Euro" schłodzony  w temperaturze od -1ºC do 2ºC, barwa ciemnoczerwona, niedopuszczalny zapach świadczący o nieświeżości lub inny obcy</t>
  </si>
  <si>
    <t xml:space="preserve">kg </t>
  </si>
  <si>
    <t>Kefir chudy naturalny (kubek 200 g),zawartość tłuszczu 0,5 - 2,5%, konsystencja jednolita barwa biała z odcieniem lekko kremowym, smak lekko kwaśny PN-A-86061</t>
  </si>
  <si>
    <t>Margaryna mleczna (kostka 250 g) zawartosć tłuszczu 40-80% konsystencja i struktura lekko mazista, barwa kremowa. Okres przydatności do spożycia min. 10 dni od daty dostawy do magazynu zamawiającego PN-A-86061</t>
  </si>
  <si>
    <t>masło extra (kostka 200 g) zawartość tłuszczu min. 82% otrzymanego wyłącznie z mleka krowiego. Konsystencja jednolita, zwarta smarowna, zapach lekko kwaśny mlekowy. Ze względu na okresowe zmiany dopuszcza się zmiany intensywności barwy.</t>
  </si>
  <si>
    <t>mleko spożywcze 2% opakowanie (5 l lub 10 l)  barwa biała z odcieniem jasnokremowy. Smak i zapach właściwy dla mleka pasteryzowanego,bez obcych zapachów i posmaku. PN-ISO-2446 Okres przydatności do spożycia min.  2 dni od daty dostawy do magazynu zamawiającego</t>
  </si>
  <si>
    <t xml:space="preserve">ser topiony wielosmakowy (100 g) zawierający od 15-20% tłuszczu w suchej masie. Prostokątny, opakowanie zewnętrzne bez śladów uszkodzeń. Konsystencja i barwa jednolita, smarowna bez ziarnistości. Smak charakterystyczny dla odpowiedniego smaku. PN-A-86233. Okres przydatności do spożycia min. 25 dni od daty dostawy do magzynu zamawiającego. </t>
  </si>
  <si>
    <t>Ser twardy żółty typu Gouda, Morsi kl. I - wyrabiany z mleka pasteryzowanego o ustalonej zawartości tłuszczu, kostka lub blok cylindryczny o masie netto 1,5-3 kg.  Skóra gładka mocno sucha pokryta powłoką z tworzywa sztucznego. Oczka okrągłe i owalne nie przekraczające wielkości czereśni, nieco mniejsze przy brzegach. Miąższ elastyczny, zwarty, jednolity w całej masie, lekko plastyczny. Barwa jasnożółta jednolita. Smak delikatny, lekko gorzki, lekko kwaśny, zapach aromatyczny. PN-A-86230. Okres przydatności do spożycia min. 25 dni od daty dostawy do magazynu zamawiającego.</t>
  </si>
  <si>
    <t>ser krajanka półtłusta kl. I wyprodkowany z mleka pasteryzowanego z dodatkiem czystych kultur mleczarskich i podpuszczki. Smak czysty łagodny, lekki posmak pastryzacji. Konsystencja jednolita, zwarta, barwa od białej do lekko kremowej. Opakowanie jednostkowe folia vacuum do 0,50 kg  PN-A-8300</t>
  </si>
  <si>
    <t>śmiatana 30%  - 250-400 g karton, pakowana od 10-12 szt. Smak lekko słodki, zapach i posmak pasteryzacji,kosnystencja płynna, jednolita bez grudek tłuszczu. Okres przydatości do spożycia min. 10 dni od daty dostawy do magazynu zamawiającego</t>
  </si>
  <si>
    <t xml:space="preserve">śmietana 18%  opakowanie kubki  o masie netto 0,30 - 0,50 kg.  Produkt mleczny, odtłuszczony, pasteryzowany,sterylizowany. Konsystencja jednorodna bez kłaczków, ściętego sernika, bez postoju serwatki, barwa jednolita kolor jasnokremowy.Smak czysty lekko kwaśny, posmak pasteryzacji, bez obcych zapachów i smaków. Konsystencja płynna gęstawa,jednolita w całej masie, homogenizowana zawiesista. PN-A-86028. Okres przydatności do spożycia min. 10 dni od daty dostawy do magazynu. </t>
  </si>
  <si>
    <t>Ser biały półtłusty (imperial) kl. I Opakowanie folia kostka od 0,20 -0,25 kg. Ser twarogowy, niedojrzewający, wyprodukowany z mleka pasteryzowanego . Smak czysty łagodny, lekko kwaśny posmak pasteryzacji. Konsystencja i struktura jednolita,  zwarta bez grudek. Barwa biała do lekko kremowej. PN-A-86300.</t>
  </si>
  <si>
    <t>Mix exstra śmietankowy (kostka 200g) zawartość tuszczu roślinnego 64% ,zawartość tłuszczu mlecznego 12%, okres przydatności do spożycia minimum 10 dni od daty dostawy</t>
  </si>
  <si>
    <t>Jogurt owocowy 1,5%(kubek 120-150 g) poddany procesowi pasteryzacji-ukwaszony zakwasem czystych kultur bakteri.Konsystencja jednolita gęsta.Okres przydatności do spożycia nie mniej niż 10 dni od daty dostawy do magazynu zamawiającego.PN-A-86061</t>
  </si>
  <si>
    <t xml:space="preserve"> Masło roślinne 80% tłuszczu roślinnego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</si>
  <si>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</t>
  </si>
  <si>
    <t>Wartość brutto w zł</t>
  </si>
  <si>
    <t>Jaja (63-73 g) L</t>
  </si>
  <si>
    <t>Zamawiający zezwala na wycenę asortymentu w innej gramaturze pod warunkiem przeliczenia, tak aby suma wynikająca z przeliczenia kilogramów razy sztuki w danej pozycji była tożsama od wymaganej. Wykonawca może zaoferować większą ilość sztuk niż wymagał Zamawiający tylko w przypadku gdy po przeliczeniu nie jest ona równa wymagnej przez Zamawiajcego. Dokonując takiego przeliczenia Wykonawca skreśla ilość i wielkość podaną przez Zamawiającego i nadpisuje wyliczone wielkości. Skreślenia wynikające z przeliczeń - dla ułatwienia Zamawiającemu identyfikacji pozycji przeliczonych należy wyróżnić taki wiersz od pozostałych</t>
  </si>
  <si>
    <t xml:space="preserve">Parówki z drobiu - min. 80% mięsa drobiowego i min. 15% mięsa wp. w osłonce naturalnej,   drobno rozdrobnione, cienkie „paluszek” waga . 80g/szt., Polska Norma: PN-A-86526:1995/Az2:2000 pakowane w folię
</t>
  </si>
  <si>
    <t xml:space="preserve">Blok z indyka  grubo rozdrobniona w skład której wchodzi 70% mięsa z indyka parzona, zawartość białka nie mniej niż 16%, tłuszczu nie więcej niż 10%, PN-A-86526, pakowana w folię
</t>
  </si>
  <si>
    <t>Jogurt naturalny 1,5% (kubek 120-150 g) poddany procesowi pasteryzacji- ukwaszony zakwasem czystych kulutur bakterii, konsystencja jednolita gęsta. Okres przydatności do spożycia min.10 dni od daty dostawy do magazynu zamawiającego PN-A-86061</t>
  </si>
  <si>
    <t>serek homogenizowany wielosmakowy (130 g -150 g)</t>
  </si>
  <si>
    <t>Załacznik nr 2 do SWZ</t>
  </si>
  <si>
    <t>Załącznik nr 2 do SWZ</t>
  </si>
  <si>
    <t>Zadanie nr 1 – Dostawa pieczywa</t>
  </si>
  <si>
    <t>Zadanie nr 2 – Dostawa mięsa i wędlin drobiowych</t>
  </si>
  <si>
    <t>Zadanie nr 3 −Dostawa nabiału i przetworów mlecznych</t>
  </si>
  <si>
    <t>Zadanie nr 4 – Dostawa jaj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</si>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</sst>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_ ;\-#,##0.00\ "/>
    <numFmt numFmtId="168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5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9" fontId="4" fillId="0" borderId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4"/>
    <xf numFmtId="4" fontId="4" fillId="0" borderId="0" xfId="4" applyNumberFormat="1" applyAlignment="1">
      <alignment horizontal="left"/>
    </xf>
    <xf numFmtId="3" fontId="4" fillId="0" borderId="0" xfId="4" applyNumberFormat="1" applyAlignment="1">
      <alignment horizontal="right"/>
    </xf>
    <xf numFmtId="164" fontId="4" fillId="0" borderId="0" xfId="4" applyNumberFormat="1" applyAlignment="1">
      <alignment horizontal="right"/>
    </xf>
    <xf numFmtId="4" fontId="4" fillId="0" borderId="0" xfId="4" applyNumberFormat="1" applyAlignment="1">
      <alignment horizontal="center"/>
    </xf>
    <xf numFmtId="164" fontId="4" fillId="0" borderId="1" xfId="4" applyNumberFormat="1" applyBorder="1" applyAlignment="1">
      <alignment horizontal="right"/>
    </xf>
    <xf numFmtId="0" fontId="4" fillId="0" borderId="0" xfId="4" applyAlignment="1">
      <alignment horizontal="right"/>
    </xf>
    <xf numFmtId="0" fontId="4" fillId="0" borderId="6" xfId="4" applyBorder="1" applyAlignment="1">
      <alignment horizontal="right"/>
    </xf>
    <xf numFmtId="0" fontId="4" fillId="0" borderId="1" xfId="4" applyBorder="1" applyAlignment="1">
      <alignment horizontal="center"/>
    </xf>
    <xf numFmtId="3" fontId="4" fillId="0" borderId="1" xfId="4" applyNumberFormat="1" applyBorder="1" applyAlignment="1">
      <alignment horizontal="right"/>
    </xf>
    <xf numFmtId="9" fontId="4" fillId="0" borderId="1" xfId="6" applyFill="1" applyBorder="1" applyAlignment="1" applyProtection="1">
      <alignment horizontal="center" wrapText="1"/>
    </xf>
    <xf numFmtId="166" fontId="4" fillId="0" borderId="1" xfId="7" applyFill="1" applyBorder="1" applyAlignment="1" applyProtection="1">
      <alignment horizontal="right"/>
    </xf>
    <xf numFmtId="0" fontId="7" fillId="0" borderId="1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left"/>
    </xf>
    <xf numFmtId="0" fontId="7" fillId="0" borderId="1" xfId="4" applyFont="1" applyBorder="1" applyAlignment="1">
      <alignment horizontal="left" vertical="top" wrapText="1" readingOrder="1"/>
    </xf>
    <xf numFmtId="3" fontId="4" fillId="0" borderId="1" xfId="4" applyNumberFormat="1" applyBorder="1" applyAlignment="1">
      <alignment horizontal="right" vertical="top" readingOrder="1"/>
    </xf>
    <xf numFmtId="0" fontId="4" fillId="0" borderId="1" xfId="4" applyBorder="1" applyAlignment="1">
      <alignment horizontal="center" vertical="top" readingOrder="1"/>
    </xf>
    <xf numFmtId="164" fontId="5" fillId="0" borderId="17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19" xfId="4" applyNumberFormat="1" applyFont="1" applyBorder="1" applyAlignment="1">
      <alignment horizontal="right"/>
    </xf>
    <xf numFmtId="165" fontId="7" fillId="0" borderId="10" xfId="5" applyFont="1" applyBorder="1" applyAlignment="1">
      <alignment horizontal="right" vertical="center"/>
    </xf>
    <xf numFmtId="9" fontId="7" fillId="0" borderId="12" xfId="6" applyFont="1" applyFill="1" applyBorder="1" applyAlignment="1" applyProtection="1">
      <alignment horizontal="center" vertical="center" wrapText="1"/>
    </xf>
    <xf numFmtId="165" fontId="7" fillId="0" borderId="9" xfId="5" applyFont="1" applyBorder="1" applyAlignment="1">
      <alignment horizontal="right" vertic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/>
    </xf>
    <xf numFmtId="4" fontId="5" fillId="0" borderId="30" xfId="4" applyNumberFormat="1" applyFont="1" applyBorder="1" applyAlignment="1">
      <alignment horizontal="center" vertical="center" wrapText="1"/>
    </xf>
    <xf numFmtId="0" fontId="4" fillId="0" borderId="29" xfId="4" applyBorder="1" applyAlignment="1">
      <alignment horizontal="center" vertical="center"/>
    </xf>
    <xf numFmtId="166" fontId="4" fillId="0" borderId="30" xfId="7" applyFill="1" applyBorder="1" applyAlignment="1" applyProtection="1">
      <alignment horizontal="right"/>
    </xf>
    <xf numFmtId="0" fontId="4" fillId="0" borderId="31" xfId="4" applyBorder="1" applyAlignment="1">
      <alignment horizontal="center" vertical="center"/>
    </xf>
    <xf numFmtId="0" fontId="7" fillId="0" borderId="32" xfId="4" applyFont="1" applyBorder="1" applyAlignment="1">
      <alignment horizontal="left" vertical="top" wrapText="1" readingOrder="1"/>
    </xf>
    <xf numFmtId="0" fontId="4" fillId="0" borderId="32" xfId="4" applyBorder="1" applyAlignment="1">
      <alignment horizontal="center" vertical="top" readingOrder="1"/>
    </xf>
    <xf numFmtId="3" fontId="4" fillId="0" borderId="32" xfId="4" applyNumberFormat="1" applyBorder="1" applyAlignment="1">
      <alignment horizontal="right" vertical="top" readingOrder="1"/>
    </xf>
    <xf numFmtId="164" fontId="4" fillId="0" borderId="32" xfId="4" applyNumberFormat="1" applyBorder="1" applyAlignment="1">
      <alignment horizontal="right"/>
    </xf>
    <xf numFmtId="9" fontId="4" fillId="0" borderId="32" xfId="6" applyFill="1" applyBorder="1" applyAlignment="1" applyProtection="1">
      <alignment horizontal="center" wrapText="1"/>
    </xf>
    <xf numFmtId="166" fontId="4" fillId="0" borderId="32" xfId="7" applyFill="1" applyBorder="1" applyAlignment="1" applyProtection="1">
      <alignment horizontal="right"/>
    </xf>
    <xf numFmtId="166" fontId="4" fillId="0" borderId="33" xfId="7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7" fontId="9" fillId="0" borderId="1" xfId="3" applyNumberFormat="1" applyFont="1" applyBorder="1" applyAlignment="1">
      <alignment horizontal="center" vertical="center"/>
    </xf>
    <xf numFmtId="9" fontId="9" fillId="0" borderId="1" xfId="2" applyFont="1" applyFill="1" applyBorder="1" applyAlignment="1" applyProtection="1">
      <alignment horizontal="center" vertical="center" wrapText="1"/>
    </xf>
    <xf numFmtId="167" fontId="9" fillId="0" borderId="1" xfId="3" applyNumberFormat="1" applyFont="1" applyFill="1" applyBorder="1" applyAlignment="1" applyProtection="1">
      <alignment horizontal="center" vertical="center"/>
    </xf>
    <xf numFmtId="0" fontId="2" fillId="0" borderId="0" xfId="0" applyFont="1"/>
    <xf numFmtId="4" fontId="9" fillId="0" borderId="0" xfId="0" applyNumberFormat="1" applyFont="1"/>
    <xf numFmtId="0" fontId="9" fillId="0" borderId="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9" fontId="2" fillId="0" borderId="32" xfId="2" applyFont="1" applyFill="1" applyBorder="1" applyAlignment="1" applyProtection="1">
      <alignment horizontal="center" vertical="center" wrapText="1"/>
    </xf>
    <xf numFmtId="44" fontId="2" fillId="0" borderId="32" xfId="1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left" vertical="center" wrapText="1"/>
    </xf>
    <xf numFmtId="3" fontId="9" fillId="3" borderId="41" xfId="0" applyNumberFormat="1" applyFont="1" applyFill="1" applyBorder="1" applyAlignment="1">
      <alignment horizontal="center" vertical="center"/>
    </xf>
    <xf numFmtId="167" fontId="9" fillId="3" borderId="41" xfId="3" applyNumberFormat="1" applyFont="1" applyFill="1" applyBorder="1" applyAlignment="1">
      <alignment horizontal="center" vertical="center"/>
    </xf>
    <xf numFmtId="9" fontId="9" fillId="3" borderId="41" xfId="2" applyFont="1" applyFill="1" applyBorder="1" applyAlignment="1" applyProtection="1">
      <alignment horizontal="center" vertical="center" wrapText="1"/>
    </xf>
    <xf numFmtId="167" fontId="9" fillId="3" borderId="41" xfId="3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167" fontId="9" fillId="3" borderId="1" xfId="3" applyNumberFormat="1" applyFont="1" applyFill="1" applyBorder="1" applyAlignment="1">
      <alignment horizontal="center" vertical="center"/>
    </xf>
    <xf numFmtId="9" fontId="9" fillId="3" borderId="1" xfId="2" applyFont="1" applyFill="1" applyBorder="1" applyAlignment="1" applyProtection="1">
      <alignment horizontal="center" vertical="center" wrapText="1"/>
    </xf>
    <xf numFmtId="167" fontId="9" fillId="3" borderId="1" xfId="3" applyNumberFormat="1" applyFont="1" applyFill="1" applyBorder="1" applyAlignment="1" applyProtection="1">
      <alignment horizontal="center" vertical="center"/>
    </xf>
    <xf numFmtId="167" fontId="9" fillId="0" borderId="25" xfId="3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right" vertical="center"/>
    </xf>
    <xf numFmtId="165" fontId="7" fillId="0" borderId="43" xfId="5" applyFont="1" applyBorder="1" applyAlignment="1">
      <alignment horizontal="right" vertical="center"/>
    </xf>
    <xf numFmtId="165" fontId="7" fillId="0" borderId="32" xfId="5" applyFont="1" applyBorder="1" applyAlignment="1">
      <alignment horizontal="right" vertical="center"/>
    </xf>
    <xf numFmtId="0" fontId="7" fillId="0" borderId="37" xfId="0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 vertical="center"/>
    </xf>
    <xf numFmtId="165" fontId="7" fillId="0" borderId="25" xfId="5" applyFont="1" applyBorder="1" applyAlignment="1">
      <alignment horizontal="right" vertical="center"/>
    </xf>
    <xf numFmtId="9" fontId="7" fillId="0" borderId="45" xfId="6" applyFont="1" applyFill="1" applyBorder="1" applyAlignment="1" applyProtection="1">
      <alignment horizontal="center" vertical="center" wrapText="1"/>
    </xf>
    <xf numFmtId="165" fontId="7" fillId="0" borderId="45" xfId="5" applyFont="1" applyBorder="1" applyAlignment="1">
      <alignment horizontal="right" vertical="center"/>
    </xf>
    <xf numFmtId="0" fontId="7" fillId="0" borderId="1" xfId="0" applyFont="1" applyBorder="1" applyAlignment="1">
      <alignment horizontal="left" wrapText="1"/>
    </xf>
    <xf numFmtId="165" fontId="7" fillId="0" borderId="1" xfId="5" applyFont="1" applyBorder="1" applyAlignment="1">
      <alignment horizontal="right" vertical="center"/>
    </xf>
    <xf numFmtId="9" fontId="7" fillId="0" borderId="1" xfId="6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/>
    </xf>
    <xf numFmtId="165" fontId="7" fillId="0" borderId="3" xfId="5" applyFont="1" applyFill="1" applyBorder="1" applyAlignment="1" applyProtection="1">
      <alignment horizontal="right" wrapText="1"/>
    </xf>
    <xf numFmtId="165" fontId="7" fillId="0" borderId="4" xfId="5" applyFont="1" applyFill="1" applyBorder="1" applyAlignment="1" applyProtection="1">
      <alignment horizontal="right" wrapText="1"/>
    </xf>
    <xf numFmtId="165" fontId="7" fillId="0" borderId="5" xfId="5" applyFont="1" applyFill="1" applyBorder="1" applyAlignment="1" applyProtection="1">
      <alignment horizontal="right" wrapText="1"/>
    </xf>
    <xf numFmtId="0" fontId="5" fillId="0" borderId="38" xfId="0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65" fontId="7" fillId="0" borderId="40" xfId="5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5" fontId="7" fillId="0" borderId="51" xfId="5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65" fontId="7" fillId="0" borderId="30" xfId="5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wrapText="1"/>
    </xf>
    <xf numFmtId="9" fontId="7" fillId="0" borderId="32" xfId="6" applyFont="1" applyFill="1" applyBorder="1" applyAlignment="1" applyProtection="1">
      <alignment horizontal="center" vertical="center" wrapText="1"/>
    </xf>
    <xf numFmtId="165" fontId="7" fillId="0" borderId="33" xfId="5" applyFont="1" applyBorder="1" applyAlignment="1">
      <alignment horizontal="right" vertical="center"/>
    </xf>
    <xf numFmtId="0" fontId="0" fillId="3" borderId="0" xfId="0" applyFill="1"/>
    <xf numFmtId="3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3" borderId="0" xfId="0" applyFont="1" applyFill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center" vertical="center"/>
    </xf>
    <xf numFmtId="167" fontId="9" fillId="3" borderId="1" xfId="8" applyNumberFormat="1" applyFont="1" applyFill="1" applyBorder="1" applyAlignment="1" applyProtection="1">
      <alignment horizontal="center" vertical="center"/>
    </xf>
    <xf numFmtId="0" fontId="13" fillId="0" borderId="0" xfId="0" applyFont="1"/>
    <xf numFmtId="164" fontId="12" fillId="3" borderId="54" xfId="0" applyNumberFormat="1" applyFont="1" applyFill="1" applyBorder="1" applyAlignment="1">
      <alignment horizontal="center" vertical="center"/>
    </xf>
    <xf numFmtId="164" fontId="12" fillId="3" borderId="52" xfId="0" applyNumberFormat="1" applyFont="1" applyFill="1" applyBorder="1" applyAlignment="1">
      <alignment horizontal="center" vertical="center"/>
    </xf>
    <xf numFmtId="164" fontId="12" fillId="3" borderId="53" xfId="0" applyNumberFormat="1" applyFont="1" applyFill="1" applyBorder="1" applyAlignment="1">
      <alignment horizontal="center" vertical="center"/>
    </xf>
    <xf numFmtId="0" fontId="6" fillId="2" borderId="26" xfId="4" applyFont="1" applyFill="1" applyBorder="1" applyAlignment="1">
      <alignment horizontal="left"/>
    </xf>
    <xf numFmtId="0" fontId="6" fillId="2" borderId="27" xfId="4" applyFont="1" applyFill="1" applyBorder="1" applyAlignment="1">
      <alignment horizontal="left"/>
    </xf>
    <xf numFmtId="0" fontId="6" fillId="2" borderId="28" xfId="4" applyFont="1" applyFill="1" applyBorder="1" applyAlignment="1">
      <alignment horizontal="left"/>
    </xf>
    <xf numFmtId="0" fontId="5" fillId="0" borderId="23" xfId="4" applyFont="1" applyBorder="1" applyAlignment="1">
      <alignment horizontal="right"/>
    </xf>
    <xf numFmtId="0" fontId="5" fillId="0" borderId="2" xfId="4" applyFont="1" applyBorder="1" applyAlignment="1">
      <alignment horizontal="right"/>
    </xf>
    <xf numFmtId="0" fontId="15" fillId="0" borderId="55" xfId="0" applyFont="1" applyBorder="1" applyAlignment="1">
      <alignment horizontal="left" vertical="top" wrapText="1"/>
    </xf>
    <xf numFmtId="0" fontId="15" fillId="0" borderId="56" xfId="0" applyFont="1" applyBorder="1" applyAlignment="1">
      <alignment horizontal="left" vertical="top" wrapText="1"/>
    </xf>
    <xf numFmtId="0" fontId="15" fillId="0" borderId="57" xfId="0" applyFont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10" fillId="0" borderId="44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0" borderId="0" xfId="4" applyFont="1" applyAlignment="1">
      <alignment horizontal="left"/>
    </xf>
    <xf numFmtId="0" fontId="3" fillId="0" borderId="0" xfId="0" applyFont="1"/>
  </cellXfs>
  <cellStyles count="38">
    <cellStyle name="Dziesiętny" xfId="3" builtinId="3"/>
    <cellStyle name="Dziesiętny 2" xfId="5" xr:uid="{629F3956-67CE-4F7B-8717-AE29996AEA37}"/>
    <cellStyle name="Dziesiętny 2 2" xfId="31" xr:uid="{83D71A19-4013-42E4-8FAA-956779C1CBDE}"/>
    <cellStyle name="Dziesiętny 2 3" xfId="25" xr:uid="{F5870398-D024-47C4-B205-BC53FCBABC48}"/>
    <cellStyle name="Dziesiętny 2 4" xfId="37" xr:uid="{696B26C2-8841-488B-8254-AFCE7E920CCE}"/>
    <cellStyle name="Dziesiętny 2 5" xfId="19" xr:uid="{FB448A5E-280F-4698-94BF-E0D5C6546F12}"/>
    <cellStyle name="Dziesiętny 3" xfId="10" xr:uid="{0A5D5788-6AB4-4ACE-A9F4-6E3B9ADE9DE5}"/>
    <cellStyle name="Normalny" xfId="0" builtinId="0"/>
    <cellStyle name="Normalny 2" xfId="4" xr:uid="{3BFB12D2-A908-4E1C-A207-90FF5CC3272A}"/>
    <cellStyle name="Normalny 2 2" xfId="13" xr:uid="{2AA68794-41C4-4F8A-B2A1-E32AC9659592}"/>
    <cellStyle name="Normalny 3" xfId="16" xr:uid="{75057118-D59D-47D5-9943-18A0CA6160D5}"/>
    <cellStyle name="Normalny 3 2" xfId="28" xr:uid="{593FE05E-57DC-468D-93EF-4BFD90D9A838}"/>
    <cellStyle name="Normalny 3 3" xfId="22" xr:uid="{9E333883-0E4B-444D-B0B0-85DF9D6621C1}"/>
    <cellStyle name="Normalny 3 4" xfId="34" xr:uid="{DE8D1E31-937B-4DFF-A83D-8A53C436E6A2}"/>
    <cellStyle name="Normalny 4" xfId="9" xr:uid="{8613AD26-E108-4A82-A1E8-81EC744E6C1B}"/>
    <cellStyle name="Procentowy" xfId="2" builtinId="5"/>
    <cellStyle name="Procentowy 2" xfId="6" xr:uid="{35CBB906-1FDA-4F54-A0AF-9FD7ACF4883D}"/>
    <cellStyle name="Procentowy 2 2" xfId="14" xr:uid="{2DB8282D-CBEE-42EE-9BA4-36D7127432CB}"/>
    <cellStyle name="Procentowy 3" xfId="18" xr:uid="{B1811665-8C6D-4CE5-8A8E-558C69FE968C}"/>
    <cellStyle name="Procentowy 3 2" xfId="30" xr:uid="{259CC1B3-7EBA-4E0D-A8FC-E7DB903CB7DC}"/>
    <cellStyle name="Procentowy 3 3" xfId="24" xr:uid="{24AEE131-99D1-476D-B7E0-C93AAE366EAA}"/>
    <cellStyle name="Procentowy 3 4" xfId="36" xr:uid="{7E4F729C-1C06-4E88-9781-DE2F96037749}"/>
    <cellStyle name="Procentowy 4" xfId="12" xr:uid="{19ADD54C-72A7-4506-9D52-7AB210EC9821}"/>
    <cellStyle name="Walutowy" xfId="1" builtinId="4"/>
    <cellStyle name="Walutowy 2" xfId="7" xr:uid="{A3985056-C0E3-44FA-A876-0AAA2A187F7D}"/>
    <cellStyle name="Walutowy 2 2" xfId="27" xr:uid="{C8AB4921-3A3E-409C-AC70-3A3DD92D9666}"/>
    <cellStyle name="Walutowy 2 3" xfId="21" xr:uid="{95AEAB6E-3733-482B-8164-133964E864D1}"/>
    <cellStyle name="Walutowy 2 4" xfId="33" xr:uid="{C60A7288-739D-4D81-A726-B18FFAB5E1F7}"/>
    <cellStyle name="Walutowy 2 5" xfId="15" xr:uid="{5D447801-06F7-4288-94AD-E74514ABF6B9}"/>
    <cellStyle name="Walutowy 3" xfId="8" xr:uid="{1D1E2D84-8441-4BBC-B061-33538F383072}"/>
    <cellStyle name="Walutowy 3 2" xfId="29" xr:uid="{2649F926-0274-49A5-8257-60076671F196}"/>
    <cellStyle name="Walutowy 3 3" xfId="23" xr:uid="{B9D35676-36DB-4DC9-81B3-4F0065A6F303}"/>
    <cellStyle name="Walutowy 3 4" xfId="35" xr:uid="{EE9B3A12-64A3-4FC0-B8EA-2AAD1601D4D8}"/>
    <cellStyle name="Walutowy 3 5" xfId="17" xr:uid="{DEC8CBC5-37D0-40C1-A940-594DC2FD89D7}"/>
    <cellStyle name="Walutowy 4" xfId="26" xr:uid="{CD790C2E-CDE4-4BF2-9A3B-339576A6EFA5}"/>
    <cellStyle name="Walutowy 5" xfId="20" xr:uid="{C13B5141-17AC-4AFC-B384-6121A8882ECC}"/>
    <cellStyle name="Walutowy 6" xfId="32" xr:uid="{E7BF7933-E9AA-4E50-8D35-47F15D48B8BA}"/>
    <cellStyle name="Walutowy 7" xfId="11" xr:uid="{17D6A963-95B3-4FC3-9D3E-3A73006FB219}"/>
  </cellStyles>
  <dxfs count="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"/>
  <sheetViews>
    <sheetView tabSelected="1" workbookViewId="0">
      <selection activeCell="G4" sqref="G4"/>
    </sheetView>
  </sheetViews>
  <sheetFormatPr defaultRowHeight="15" x14ac:dyDescent="0.25"/>
  <cols>
    <col min="2" max="2" width="22.85546875" customWidth="1"/>
    <col min="7" max="7" width="15.140625" customWidth="1"/>
    <col min="8" max="8" width="16.7109375" customWidth="1"/>
    <col min="9" max="9" width="19.710937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 x14ac:dyDescent="0.3">
      <c r="A4" s="14"/>
      <c r="C4" s="2"/>
      <c r="D4" s="3"/>
      <c r="E4" s="4"/>
      <c r="F4" s="5"/>
      <c r="G4" s="166" t="s">
        <v>55</v>
      </c>
      <c r="H4" s="7"/>
      <c r="I4" s="8"/>
    </row>
    <row r="5" spans="1:9" ht="18.75" x14ac:dyDescent="0.25">
      <c r="A5" s="145" t="s">
        <v>57</v>
      </c>
      <c r="B5" s="146"/>
      <c r="C5" s="146"/>
      <c r="D5" s="146"/>
      <c r="E5" s="146"/>
      <c r="F5" s="146"/>
      <c r="G5" s="146"/>
      <c r="H5" s="146"/>
      <c r="I5" s="147"/>
    </row>
    <row r="6" spans="1:9" ht="25.5" x14ac:dyDescent="0.25">
      <c r="A6" s="29" t="s">
        <v>11</v>
      </c>
      <c r="B6" s="24" t="s">
        <v>0</v>
      </c>
      <c r="C6" s="25" t="s">
        <v>1</v>
      </c>
      <c r="D6" s="26" t="s">
        <v>2</v>
      </c>
      <c r="E6" s="27" t="s">
        <v>12</v>
      </c>
      <c r="F6" s="25" t="s">
        <v>3</v>
      </c>
      <c r="G6" s="28" t="s">
        <v>13</v>
      </c>
      <c r="H6" s="28" t="s">
        <v>5</v>
      </c>
      <c r="I6" s="30" t="s">
        <v>14</v>
      </c>
    </row>
    <row r="7" spans="1:9" ht="17.25" customHeight="1" x14ac:dyDescent="0.25">
      <c r="A7" s="31">
        <v>1</v>
      </c>
      <c r="B7" s="13" t="s">
        <v>15</v>
      </c>
      <c r="C7" s="9" t="s">
        <v>8</v>
      </c>
      <c r="D7" s="10">
        <v>14000</v>
      </c>
      <c r="E7" s="6"/>
      <c r="F7" s="11"/>
      <c r="G7" s="12"/>
      <c r="H7" s="12"/>
      <c r="I7" s="32"/>
    </row>
    <row r="8" spans="1:9" ht="16.5" customHeight="1" x14ac:dyDescent="0.25">
      <c r="A8" s="31">
        <v>2</v>
      </c>
      <c r="B8" s="13" t="s">
        <v>16</v>
      </c>
      <c r="C8" s="9" t="s">
        <v>8</v>
      </c>
      <c r="D8" s="10">
        <v>58000</v>
      </c>
      <c r="E8" s="6"/>
      <c r="F8" s="11"/>
      <c r="G8" s="12"/>
      <c r="H8" s="12"/>
      <c r="I8" s="32"/>
    </row>
    <row r="9" spans="1:9" x14ac:dyDescent="0.25">
      <c r="A9" s="31">
        <v>3</v>
      </c>
      <c r="B9" s="13" t="s">
        <v>17</v>
      </c>
      <c r="C9" s="9" t="s">
        <v>7</v>
      </c>
      <c r="D9" s="10">
        <v>700</v>
      </c>
      <c r="E9" s="6"/>
      <c r="F9" s="11"/>
      <c r="G9" s="12"/>
      <c r="H9" s="12"/>
      <c r="I9" s="32"/>
    </row>
    <row r="10" spans="1:9" ht="14.25" customHeight="1" x14ac:dyDescent="0.25">
      <c r="A10" s="31">
        <v>4</v>
      </c>
      <c r="B10" s="13" t="s">
        <v>18</v>
      </c>
      <c r="C10" s="9" t="s">
        <v>8</v>
      </c>
      <c r="D10" s="10">
        <v>26000</v>
      </c>
      <c r="E10" s="6"/>
      <c r="F10" s="11"/>
      <c r="G10" s="12"/>
      <c r="H10" s="12"/>
      <c r="I10" s="32"/>
    </row>
    <row r="11" spans="1:9" ht="25.5" customHeight="1" x14ac:dyDescent="0.25">
      <c r="A11" s="31">
        <v>5</v>
      </c>
      <c r="B11" s="13" t="s">
        <v>19</v>
      </c>
      <c r="C11" s="9" t="s">
        <v>8</v>
      </c>
      <c r="D11" s="10">
        <v>49000</v>
      </c>
      <c r="E11" s="6"/>
      <c r="F11" s="11"/>
      <c r="G11" s="12"/>
      <c r="H11" s="12"/>
      <c r="I11" s="32"/>
    </row>
    <row r="12" spans="1:9" ht="15" customHeight="1" x14ac:dyDescent="0.25">
      <c r="A12" s="31">
        <v>8</v>
      </c>
      <c r="B12" s="15" t="s">
        <v>20</v>
      </c>
      <c r="C12" s="17" t="s">
        <v>7</v>
      </c>
      <c r="D12" s="16">
        <v>5</v>
      </c>
      <c r="E12" s="6"/>
      <c r="F12" s="11"/>
      <c r="G12" s="12"/>
      <c r="H12" s="12"/>
      <c r="I12" s="32"/>
    </row>
    <row r="13" spans="1:9" x14ac:dyDescent="0.25">
      <c r="A13" s="31">
        <v>9</v>
      </c>
      <c r="B13" s="15" t="s">
        <v>21</v>
      </c>
      <c r="C13" s="17" t="s">
        <v>22</v>
      </c>
      <c r="D13" s="16">
        <v>20000</v>
      </c>
      <c r="E13" s="6"/>
      <c r="F13" s="11"/>
      <c r="G13" s="12"/>
      <c r="H13" s="12"/>
      <c r="I13" s="32"/>
    </row>
    <row r="14" spans="1:9" ht="15.75" customHeight="1" thickBot="1" x14ac:dyDescent="0.3">
      <c r="A14" s="33">
        <v>10</v>
      </c>
      <c r="B14" s="34" t="s">
        <v>23</v>
      </c>
      <c r="C14" s="35" t="s">
        <v>8</v>
      </c>
      <c r="D14" s="36">
        <v>100</v>
      </c>
      <c r="E14" s="37"/>
      <c r="F14" s="38"/>
      <c r="G14" s="39"/>
      <c r="H14" s="39"/>
      <c r="I14" s="40"/>
    </row>
    <row r="15" spans="1:9" ht="15.75" thickBot="1" x14ac:dyDescent="0.3">
      <c r="A15" s="148" t="s">
        <v>24</v>
      </c>
      <c r="B15" s="149"/>
      <c r="C15" s="149"/>
      <c r="D15" s="149"/>
      <c r="E15" s="149"/>
      <c r="F15" s="149"/>
      <c r="G15" s="18"/>
      <c r="H15" s="19"/>
      <c r="I15" s="20"/>
    </row>
    <row r="17" spans="1:8" ht="15.75" thickBot="1" x14ac:dyDescent="0.3"/>
    <row r="18" spans="1:8" ht="108.75" customHeight="1" thickBot="1" x14ac:dyDescent="0.3">
      <c r="A18" s="150" t="s">
        <v>50</v>
      </c>
      <c r="B18" s="151"/>
      <c r="C18" s="151"/>
      <c r="D18" s="151"/>
      <c r="E18" s="151"/>
      <c r="F18" s="151"/>
      <c r="G18" s="151"/>
      <c r="H18" s="152"/>
    </row>
  </sheetData>
  <mergeCells count="3">
    <mergeCell ref="A5:I5"/>
    <mergeCell ref="A15:F15"/>
    <mergeCell ref="A18:H1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9DBB-D0BD-401D-A835-FA90BC9AADFC}">
  <dimension ref="A2:I15"/>
  <sheetViews>
    <sheetView topLeftCell="A13" workbookViewId="0">
      <selection activeCell="F2" sqref="F2"/>
    </sheetView>
  </sheetViews>
  <sheetFormatPr defaultRowHeight="15" x14ac:dyDescent="0.25"/>
  <cols>
    <col min="2" max="2" width="40.42578125" customWidth="1"/>
    <col min="7" max="7" width="13.7109375" customWidth="1"/>
    <col min="8" max="8" width="13" customWidth="1"/>
    <col min="9" max="9" width="12.85546875" customWidth="1"/>
  </cols>
  <sheetData>
    <row r="2" spans="1:9" ht="15.75" thickBot="1" x14ac:dyDescent="0.3">
      <c r="F2" s="167" t="s">
        <v>56</v>
      </c>
    </row>
    <row r="3" spans="1:9" x14ac:dyDescent="0.25">
      <c r="A3" s="153" t="s">
        <v>58</v>
      </c>
      <c r="B3" s="154"/>
      <c r="C3" s="154"/>
      <c r="D3" s="154"/>
      <c r="E3" s="154"/>
      <c r="F3" s="154"/>
      <c r="G3" s="154"/>
      <c r="H3" s="154"/>
      <c r="I3" s="155"/>
    </row>
    <row r="4" spans="1:9" ht="26.25" thickBot="1" x14ac:dyDescent="0.3">
      <c r="A4" s="59" t="s">
        <v>11</v>
      </c>
      <c r="B4" s="60" t="s">
        <v>0</v>
      </c>
      <c r="C4" s="60" t="s">
        <v>1</v>
      </c>
      <c r="D4" s="61" t="s">
        <v>2</v>
      </c>
      <c r="E4" s="62" t="s">
        <v>25</v>
      </c>
      <c r="F4" s="63" t="s">
        <v>3</v>
      </c>
      <c r="G4" s="64" t="s">
        <v>4</v>
      </c>
      <c r="H4" s="64" t="s">
        <v>5</v>
      </c>
      <c r="I4" s="65" t="s">
        <v>6</v>
      </c>
    </row>
    <row r="5" spans="1:9" ht="102" x14ac:dyDescent="0.25">
      <c r="A5" s="66">
        <v>1</v>
      </c>
      <c r="B5" s="67" t="s">
        <v>26</v>
      </c>
      <c r="C5" s="66" t="s">
        <v>7</v>
      </c>
      <c r="D5" s="68">
        <v>3300</v>
      </c>
      <c r="E5" s="69"/>
      <c r="F5" s="70"/>
      <c r="G5" s="71"/>
      <c r="H5" s="71"/>
      <c r="I5" s="71"/>
    </row>
    <row r="6" spans="1:9" ht="51" x14ac:dyDescent="0.25">
      <c r="A6" s="72">
        <f>A5+1</f>
        <v>2</v>
      </c>
      <c r="B6" s="73" t="s">
        <v>27</v>
      </c>
      <c r="C6" s="72" t="s">
        <v>7</v>
      </c>
      <c r="D6" s="74">
        <v>800</v>
      </c>
      <c r="E6" s="75"/>
      <c r="F6" s="76"/>
      <c r="G6" s="77"/>
      <c r="H6" s="77"/>
      <c r="I6" s="77"/>
    </row>
    <row r="7" spans="1:9" ht="58.5" customHeight="1" x14ac:dyDescent="0.25">
      <c r="A7" s="51">
        <v>3</v>
      </c>
      <c r="B7" s="58" t="s">
        <v>51</v>
      </c>
      <c r="C7" s="51" t="s">
        <v>7</v>
      </c>
      <c r="D7" s="52">
        <v>1100</v>
      </c>
      <c r="E7" s="53"/>
      <c r="F7" s="54"/>
      <c r="G7" s="55"/>
      <c r="H7" s="55"/>
      <c r="I7" s="55"/>
    </row>
    <row r="8" spans="1:9" ht="39" customHeight="1" x14ac:dyDescent="0.25">
      <c r="A8" s="51">
        <v>4</v>
      </c>
      <c r="B8" s="50" t="s">
        <v>28</v>
      </c>
      <c r="C8" s="51" t="s">
        <v>7</v>
      </c>
      <c r="D8" s="52">
        <v>500</v>
      </c>
      <c r="E8" s="53"/>
      <c r="F8" s="54"/>
      <c r="G8" s="55"/>
      <c r="H8" s="55"/>
      <c r="I8" s="55"/>
    </row>
    <row r="9" spans="1:9" ht="102" x14ac:dyDescent="0.25">
      <c r="A9" s="51">
        <v>5</v>
      </c>
      <c r="B9" s="50" t="s">
        <v>29</v>
      </c>
      <c r="C9" s="51" t="s">
        <v>7</v>
      </c>
      <c r="D9" s="52">
        <v>1000</v>
      </c>
      <c r="E9" s="53"/>
      <c r="F9" s="54"/>
      <c r="G9" s="55"/>
      <c r="H9" s="55"/>
      <c r="I9" s="55"/>
    </row>
    <row r="10" spans="1:9" ht="63.75" x14ac:dyDescent="0.25">
      <c r="A10" s="51">
        <v>6</v>
      </c>
      <c r="B10" s="73" t="s">
        <v>52</v>
      </c>
      <c r="C10" s="51" t="s">
        <v>7</v>
      </c>
      <c r="D10" s="52">
        <v>1100</v>
      </c>
      <c r="E10" s="53"/>
      <c r="F10" s="54"/>
      <c r="G10" s="55"/>
      <c r="H10" s="55"/>
      <c r="I10" s="55"/>
    </row>
    <row r="11" spans="1:9" ht="204" x14ac:dyDescent="0.25">
      <c r="A11" s="51">
        <v>7</v>
      </c>
      <c r="B11" s="50" t="s">
        <v>30</v>
      </c>
      <c r="C11" s="51" t="s">
        <v>7</v>
      </c>
      <c r="D11" s="52">
        <v>1200</v>
      </c>
      <c r="E11" s="53"/>
      <c r="F11" s="54"/>
      <c r="G11" s="55"/>
      <c r="H11" s="55"/>
      <c r="I11" s="55"/>
    </row>
    <row r="12" spans="1:9" ht="191.25" x14ac:dyDescent="0.25">
      <c r="A12" s="51">
        <v>8</v>
      </c>
      <c r="B12" s="50" t="s">
        <v>31</v>
      </c>
      <c r="C12" s="51" t="s">
        <v>7</v>
      </c>
      <c r="D12" s="52">
        <v>1000</v>
      </c>
      <c r="E12" s="53"/>
      <c r="F12" s="54"/>
      <c r="G12" s="55"/>
      <c r="H12" s="55"/>
      <c r="I12" s="55"/>
    </row>
    <row r="13" spans="1:9" ht="51.75" thickBot="1" x14ac:dyDescent="0.3">
      <c r="A13" s="51">
        <v>9</v>
      </c>
      <c r="B13" s="50" t="s">
        <v>32</v>
      </c>
      <c r="C13" s="51" t="s">
        <v>33</v>
      </c>
      <c r="D13" s="52">
        <v>100</v>
      </c>
      <c r="E13" s="53"/>
      <c r="F13" s="54"/>
      <c r="G13" s="78"/>
      <c r="H13" s="78"/>
      <c r="I13" s="78"/>
    </row>
    <row r="14" spans="1:9" ht="15.75" thickBot="1" x14ac:dyDescent="0.3">
      <c r="A14" s="56"/>
      <c r="B14" s="56"/>
      <c r="C14" s="56"/>
      <c r="D14" s="56"/>
      <c r="E14" s="56"/>
      <c r="F14" s="79" t="s">
        <v>10</v>
      </c>
      <c r="G14" s="80"/>
      <c r="H14" s="81"/>
      <c r="I14" s="82"/>
    </row>
    <row r="15" spans="1:9" x14ac:dyDescent="0.25">
      <c r="A15" s="49"/>
      <c r="B15" s="57"/>
      <c r="C15" s="49"/>
      <c r="D15" s="49"/>
      <c r="E15" s="49"/>
      <c r="F15" s="49"/>
      <c r="G15" s="49"/>
      <c r="H15" s="49"/>
      <c r="I15" s="49"/>
    </row>
  </sheetData>
  <mergeCells count="1">
    <mergeCell ref="A3:I3"/>
  </mergeCells>
  <conditionalFormatting sqref="A3 A14">
    <cfRule type="cellIs" dxfId="2" priority="2" stopIfTrue="1" operator="equal">
      <formula>0</formula>
    </cfRule>
  </conditionalFormatting>
  <conditionalFormatting sqref="A4:I1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D0E4-594A-45CF-A041-B2C6625B337F}">
  <dimension ref="A5:I23"/>
  <sheetViews>
    <sheetView topLeftCell="A19" workbookViewId="0">
      <selection activeCell="G5" sqref="G5"/>
    </sheetView>
  </sheetViews>
  <sheetFormatPr defaultRowHeight="15" x14ac:dyDescent="0.25"/>
  <cols>
    <col min="2" max="2" width="30.42578125" customWidth="1"/>
    <col min="7" max="7" width="13.140625" customWidth="1"/>
    <col min="8" max="8" width="12.28515625" customWidth="1"/>
    <col min="9" max="9" width="12.42578125" customWidth="1"/>
  </cols>
  <sheetData>
    <row r="5" spans="1:9" ht="15.75" thickBot="1" x14ac:dyDescent="0.3">
      <c r="B5" s="83"/>
      <c r="G5" s="167" t="s">
        <v>61</v>
      </c>
    </row>
    <row r="6" spans="1:9" ht="18" x14ac:dyDescent="0.25">
      <c r="A6" s="156" t="s">
        <v>59</v>
      </c>
      <c r="B6" s="157"/>
      <c r="C6" s="157"/>
      <c r="D6" s="157"/>
      <c r="E6" s="157"/>
      <c r="F6" s="157"/>
      <c r="G6" s="157"/>
      <c r="H6" s="157"/>
      <c r="I6" s="158"/>
    </row>
    <row r="7" spans="1:9" ht="25.5" x14ac:dyDescent="0.25">
      <c r="A7" s="109" t="s">
        <v>11</v>
      </c>
      <c r="B7" s="84" t="s">
        <v>0</v>
      </c>
      <c r="C7" s="85" t="s">
        <v>1</v>
      </c>
      <c r="D7" s="85" t="s">
        <v>2</v>
      </c>
      <c r="E7" s="86" t="s">
        <v>12</v>
      </c>
      <c r="F7" s="87" t="s">
        <v>3</v>
      </c>
      <c r="G7" s="88" t="s">
        <v>13</v>
      </c>
      <c r="H7" s="88" t="s">
        <v>5</v>
      </c>
      <c r="I7" s="110" t="s">
        <v>14</v>
      </c>
    </row>
    <row r="8" spans="1:9" ht="79.5" x14ac:dyDescent="0.25">
      <c r="A8" s="111">
        <v>1</v>
      </c>
      <c r="B8" s="89" t="s">
        <v>53</v>
      </c>
      <c r="C8" s="42" t="s">
        <v>8</v>
      </c>
      <c r="D8" s="43">
        <v>5200</v>
      </c>
      <c r="E8" s="21"/>
      <c r="F8" s="22"/>
      <c r="G8" s="23"/>
      <c r="H8" s="23"/>
      <c r="I8" s="112"/>
    </row>
    <row r="9" spans="1:9" ht="57" x14ac:dyDescent="0.25">
      <c r="A9" s="113">
        <f t="shared" ref="A9:A19" si="0">A8+1</f>
        <v>2</v>
      </c>
      <c r="B9" s="89" t="s">
        <v>34</v>
      </c>
      <c r="C9" s="42" t="s">
        <v>8</v>
      </c>
      <c r="D9" s="43">
        <v>9000</v>
      </c>
      <c r="E9" s="21"/>
      <c r="F9" s="22"/>
      <c r="G9" s="23"/>
      <c r="H9" s="23"/>
      <c r="I9" s="112"/>
    </row>
    <row r="10" spans="1:9" ht="68.25" x14ac:dyDescent="0.25">
      <c r="A10" s="113">
        <f t="shared" si="0"/>
        <v>3</v>
      </c>
      <c r="B10" s="89" t="s">
        <v>35</v>
      </c>
      <c r="C10" s="42" t="s">
        <v>7</v>
      </c>
      <c r="D10" s="43">
        <v>450</v>
      </c>
      <c r="E10" s="21"/>
      <c r="F10" s="22"/>
      <c r="G10" s="23"/>
      <c r="H10" s="23"/>
      <c r="I10" s="112"/>
    </row>
    <row r="11" spans="1:9" ht="87" customHeight="1" x14ac:dyDescent="0.25">
      <c r="A11" s="113">
        <f t="shared" si="0"/>
        <v>4</v>
      </c>
      <c r="B11" s="89" t="s">
        <v>36</v>
      </c>
      <c r="C11" s="42" t="s">
        <v>7</v>
      </c>
      <c r="D11" s="43">
        <v>6100</v>
      </c>
      <c r="E11" s="21"/>
      <c r="F11" s="22"/>
      <c r="G11" s="23"/>
      <c r="H11" s="23"/>
      <c r="I11" s="112"/>
    </row>
    <row r="12" spans="1:9" ht="90" x14ac:dyDescent="0.25">
      <c r="A12" s="113">
        <f t="shared" si="0"/>
        <v>5</v>
      </c>
      <c r="B12" s="44" t="s">
        <v>37</v>
      </c>
      <c r="C12" s="42" t="s">
        <v>9</v>
      </c>
      <c r="D12" s="43">
        <v>54600</v>
      </c>
      <c r="E12" s="21"/>
      <c r="F12" s="22"/>
      <c r="G12" s="23"/>
      <c r="H12" s="23"/>
      <c r="I12" s="112"/>
    </row>
    <row r="13" spans="1:9" ht="113.25" x14ac:dyDescent="0.25">
      <c r="A13" s="113">
        <f t="shared" si="0"/>
        <v>6</v>
      </c>
      <c r="B13" s="89" t="s">
        <v>38</v>
      </c>
      <c r="C13" s="90" t="s">
        <v>7</v>
      </c>
      <c r="D13" s="43">
        <v>1100</v>
      </c>
      <c r="E13" s="21"/>
      <c r="F13" s="22"/>
      <c r="G13" s="23"/>
      <c r="H13" s="23"/>
      <c r="I13" s="112"/>
    </row>
    <row r="14" spans="1:9" ht="180" x14ac:dyDescent="0.25">
      <c r="A14" s="113">
        <f t="shared" si="0"/>
        <v>7</v>
      </c>
      <c r="B14" s="44" t="s">
        <v>39</v>
      </c>
      <c r="C14" s="42" t="s">
        <v>7</v>
      </c>
      <c r="D14" s="43">
        <v>800</v>
      </c>
      <c r="E14" s="21"/>
      <c r="F14" s="22"/>
      <c r="G14" s="23"/>
      <c r="H14" s="23"/>
      <c r="I14" s="112"/>
    </row>
    <row r="15" spans="1:9" ht="96.75" customHeight="1" x14ac:dyDescent="0.25">
      <c r="A15" s="113">
        <v>8</v>
      </c>
      <c r="B15" s="89" t="s">
        <v>40</v>
      </c>
      <c r="C15" s="42" t="s">
        <v>7</v>
      </c>
      <c r="D15" s="43">
        <v>950</v>
      </c>
      <c r="E15" s="21"/>
      <c r="F15" s="22"/>
      <c r="G15" s="23"/>
      <c r="H15" s="23"/>
      <c r="I15" s="112"/>
    </row>
    <row r="16" spans="1:9" ht="23.25" x14ac:dyDescent="0.25">
      <c r="A16" s="113">
        <v>9</v>
      </c>
      <c r="B16" s="89" t="s">
        <v>54</v>
      </c>
      <c r="C16" s="42" t="s">
        <v>22</v>
      </c>
      <c r="D16" s="43">
        <v>50</v>
      </c>
      <c r="E16" s="21"/>
      <c r="F16" s="22"/>
      <c r="G16" s="23"/>
      <c r="H16" s="23"/>
      <c r="I16" s="112"/>
    </row>
    <row r="17" spans="1:9" ht="90" x14ac:dyDescent="0.25">
      <c r="A17" s="113">
        <v>10</v>
      </c>
      <c r="B17" s="44" t="s">
        <v>41</v>
      </c>
      <c r="C17" s="42" t="s">
        <v>9</v>
      </c>
      <c r="D17" s="43">
        <v>40</v>
      </c>
      <c r="E17" s="21"/>
      <c r="F17" s="22"/>
      <c r="G17" s="23"/>
      <c r="H17" s="23"/>
      <c r="I17" s="112"/>
    </row>
    <row r="18" spans="1:9" ht="169.5" x14ac:dyDescent="0.25">
      <c r="A18" s="113">
        <v>11</v>
      </c>
      <c r="B18" s="89" t="s">
        <v>42</v>
      </c>
      <c r="C18" s="42" t="s">
        <v>9</v>
      </c>
      <c r="D18" s="43">
        <v>700</v>
      </c>
      <c r="E18" s="21"/>
      <c r="F18" s="22"/>
      <c r="G18" s="23"/>
      <c r="H18" s="23"/>
      <c r="I18" s="112"/>
    </row>
    <row r="19" spans="1:9" ht="102" x14ac:dyDescent="0.25">
      <c r="A19" s="114">
        <f t="shared" si="0"/>
        <v>12</v>
      </c>
      <c r="B19" s="91" t="s">
        <v>43</v>
      </c>
      <c r="C19" s="92" t="s">
        <v>7</v>
      </c>
      <c r="D19" s="93">
        <v>1850</v>
      </c>
      <c r="E19" s="94"/>
      <c r="F19" s="22"/>
      <c r="G19" s="23"/>
      <c r="H19" s="23"/>
      <c r="I19" s="112"/>
    </row>
    <row r="20" spans="1:9" ht="57" x14ac:dyDescent="0.25">
      <c r="A20" s="115">
        <v>13</v>
      </c>
      <c r="B20" s="96" t="s">
        <v>44</v>
      </c>
      <c r="C20" s="97" t="s">
        <v>7</v>
      </c>
      <c r="D20" s="98">
        <v>50</v>
      </c>
      <c r="E20" s="99"/>
      <c r="F20" s="100"/>
      <c r="G20" s="101"/>
      <c r="H20" s="101"/>
      <c r="I20" s="116"/>
    </row>
    <row r="21" spans="1:9" ht="79.5" x14ac:dyDescent="0.25">
      <c r="A21" s="117">
        <v>14</v>
      </c>
      <c r="B21" s="102" t="s">
        <v>45</v>
      </c>
      <c r="C21" s="45" t="s">
        <v>8</v>
      </c>
      <c r="D21" s="46">
        <v>500</v>
      </c>
      <c r="E21" s="103"/>
      <c r="F21" s="104"/>
      <c r="G21" s="103"/>
      <c r="H21" s="103"/>
      <c r="I21" s="118"/>
    </row>
    <row r="22" spans="1:9" ht="15.75" thickBot="1" x14ac:dyDescent="0.3">
      <c r="A22" s="119">
        <v>15</v>
      </c>
      <c r="B22" s="120" t="s">
        <v>46</v>
      </c>
      <c r="C22" s="47" t="s">
        <v>7</v>
      </c>
      <c r="D22" s="48">
        <v>5</v>
      </c>
      <c r="E22" s="95"/>
      <c r="F22" s="121"/>
      <c r="G22" s="95"/>
      <c r="H22" s="95"/>
      <c r="I22" s="122"/>
    </row>
    <row r="23" spans="1:9" ht="15.75" thickBot="1" x14ac:dyDescent="0.3">
      <c r="A23" s="105"/>
      <c r="B23" s="159" t="s">
        <v>10</v>
      </c>
      <c r="C23" s="159"/>
      <c r="D23" s="159"/>
      <c r="E23" s="159"/>
      <c r="F23" s="160"/>
      <c r="G23" s="106">
        <f>SUM(G8:G22)</f>
        <v>0</v>
      </c>
      <c r="H23" s="107">
        <f>SUM(H8:H22)</f>
        <v>0</v>
      </c>
      <c r="I23" s="108">
        <f>SUM(I8:I22)</f>
        <v>0</v>
      </c>
    </row>
  </sheetData>
  <mergeCells count="2">
    <mergeCell ref="A6:I6"/>
    <mergeCell ref="B23:F23"/>
  </mergeCells>
  <conditionalFormatting sqref="A6:A22 B7:I22 B23 G23:I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283A-3666-4DDD-834C-CFA6CF0478A1}">
  <dimension ref="A2:I9"/>
  <sheetViews>
    <sheetView workbookViewId="0">
      <selection activeCell="M15" sqref="M15"/>
    </sheetView>
  </sheetViews>
  <sheetFormatPr defaultRowHeight="15" x14ac:dyDescent="0.25"/>
  <cols>
    <col min="2" max="2" width="13.28515625" customWidth="1"/>
    <col min="7" max="7" width="11.85546875" customWidth="1"/>
    <col min="8" max="8" width="12" customWidth="1"/>
    <col min="9" max="9" width="11.42578125" customWidth="1"/>
  </cols>
  <sheetData>
    <row r="2" spans="1:9" x14ac:dyDescent="0.25">
      <c r="A2" s="41"/>
      <c r="B2" s="128"/>
      <c r="C2" s="129"/>
      <c r="D2" s="129"/>
      <c r="E2" s="129"/>
      <c r="F2" s="129"/>
      <c r="G2" s="167" t="s">
        <v>56</v>
      </c>
      <c r="H2" s="129"/>
      <c r="I2" s="129"/>
    </row>
    <row r="3" spans="1:9" x14ac:dyDescent="0.25">
      <c r="A3" s="161" t="s">
        <v>60</v>
      </c>
      <c r="B3" s="162"/>
      <c r="C3" s="162"/>
      <c r="D3" s="162"/>
      <c r="E3" s="162"/>
      <c r="F3" s="162"/>
      <c r="G3" s="162"/>
      <c r="H3" s="162"/>
      <c r="I3" s="163"/>
    </row>
    <row r="4" spans="1:9" ht="25.5" x14ac:dyDescent="0.25">
      <c r="A4" s="133" t="s">
        <v>47</v>
      </c>
      <c r="B4" s="133" t="s">
        <v>0</v>
      </c>
      <c r="C4" s="134" t="s">
        <v>1</v>
      </c>
      <c r="D4" s="135" t="s">
        <v>2</v>
      </c>
      <c r="E4" s="136" t="s">
        <v>25</v>
      </c>
      <c r="F4" s="134" t="s">
        <v>3</v>
      </c>
      <c r="G4" s="137" t="s">
        <v>4</v>
      </c>
      <c r="H4" s="137" t="s">
        <v>5</v>
      </c>
      <c r="I4" s="137" t="s">
        <v>48</v>
      </c>
    </row>
    <row r="5" spans="1:9" x14ac:dyDescent="0.25">
      <c r="A5" s="72">
        <v>1</v>
      </c>
      <c r="B5" s="73" t="s">
        <v>49</v>
      </c>
      <c r="C5" s="138" t="s">
        <v>8</v>
      </c>
      <c r="D5" s="74">
        <v>80000</v>
      </c>
      <c r="E5" s="139"/>
      <c r="F5" s="76"/>
      <c r="G5" s="140"/>
      <c r="H5" s="140"/>
      <c r="I5" s="140"/>
    </row>
    <row r="6" spans="1:9" x14ac:dyDescent="0.25">
      <c r="A6" s="131"/>
      <c r="B6" s="130"/>
      <c r="C6" s="132"/>
      <c r="D6" s="164" t="s">
        <v>24</v>
      </c>
      <c r="E6" s="164"/>
      <c r="F6" s="165"/>
      <c r="G6" s="142"/>
      <c r="H6" s="143"/>
      <c r="I6" s="144"/>
    </row>
    <row r="7" spans="1:9" x14ac:dyDescent="0.25">
      <c r="A7" s="126"/>
      <c r="B7" s="123"/>
      <c r="C7" s="123"/>
      <c r="D7" s="124"/>
      <c r="E7" s="125"/>
      <c r="F7" s="126"/>
      <c r="G7" s="127"/>
      <c r="H7" s="127"/>
      <c r="I7" s="127"/>
    </row>
    <row r="9" spans="1:9" ht="16.5" x14ac:dyDescent="0.3">
      <c r="B9" s="141"/>
      <c r="C9" s="141"/>
      <c r="D9" s="141"/>
      <c r="E9" s="141"/>
      <c r="F9" s="141"/>
      <c r="G9" s="141"/>
      <c r="H9" s="141"/>
    </row>
  </sheetData>
  <mergeCells count="2">
    <mergeCell ref="A3:I3"/>
    <mergeCell ref="D6:F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Pieczywo</vt:lpstr>
      <vt:lpstr>Mięso drób</vt:lpstr>
      <vt:lpstr>Mleczne</vt:lpstr>
      <vt:lpstr>Jaja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Beata Jarczewska</cp:lastModifiedBy>
  <cp:lastPrinted>2024-06-19T09:20:46Z</cp:lastPrinted>
  <dcterms:created xsi:type="dcterms:W3CDTF">2014-11-12T11:11:03Z</dcterms:created>
  <dcterms:modified xsi:type="dcterms:W3CDTF">2024-06-24T10:45:28Z</dcterms:modified>
</cp:coreProperties>
</file>