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osztorys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<sst xmlns="http://schemas.openxmlformats.org/spreadsheetml/2006/main" count="84" uniqueCount="51">
  <si>
    <t xml:space="preserve">Zał. nr 1.1 do swz</t>
  </si>
  <si>
    <t xml:space="preserve">KOSZTORYS  OFERTOWY</t>
  </si>
  <si>
    <t xml:space="preserve">Zagospodarowanie terenu w ramach projektu „Wielkopolska Odnowa Wsi” w konkursie "Pięknieje Wielkopolska Wieś" rok 2024 </t>
  </si>
  <si>
    <t xml:space="preserve">Zagospodarowanie terenu wraz z robotami towarzyszącymi w miejscowości Węgierki, nr ewid. działki 81</t>
  </si>
  <si>
    <t xml:space="preserve">Lp</t>
  </si>
  <si>
    <t xml:space="preserve">KNR, KNNR</t>
  </si>
  <si>
    <t xml:space="preserve">Opis pozycji</t>
  </si>
  <si>
    <t xml:space="preserve">Ilość</t>
  </si>
  <si>
    <t xml:space="preserve">J.m.</t>
  </si>
  <si>
    <t xml:space="preserve">c.j. netto</t>
  </si>
  <si>
    <t xml:space="preserve">Wartość netto</t>
  </si>
  <si>
    <t xml:space="preserve">A</t>
  </si>
  <si>
    <t xml:space="preserve">STAN</t>
  </si>
  <si>
    <t xml:space="preserve">Altana drewniana oraz elementy małej architektury</t>
  </si>
  <si>
    <t xml:space="preserve">kalk własna</t>
  </si>
  <si>
    <t xml:space="preserve">Dostawa i montaż altany drewnianej o wymiarach 7x4m [altana_impregnacja+pokrycie z gontu bitumicznego+papa podkładowa, montaż, transport, 4 kotwy]</t>
  </si>
  <si>
    <t xml:space="preserve">kpl</t>
  </si>
  <si>
    <t xml:space="preserve">Dostawa betonu do wykonania stóp fundamentowych [0,4x0,4x0,4m]</t>
  </si>
  <si>
    <t xml:space="preserve">m3</t>
  </si>
  <si>
    <t xml:space="preserve">Zakup mebli piknikowych</t>
  </si>
  <si>
    <t xml:space="preserve">Dostawa mebli piknikowych</t>
  </si>
  <si>
    <t xml:space="preserve">B</t>
  </si>
  <si>
    <t xml:space="preserve">Nawierzchnia z kostki (zakup i dostawa materiału)</t>
  </si>
  <si>
    <t xml:space="preserve"> 231-0511-02-00</t>
  </si>
  <si>
    <t xml:space="preserve">Nawierzchnie z kostki brukowej betonowej o grubości: 6 cm - szarej [koszt samego materiału]; GRAFIT Z MIKROFAZĄ</t>
  </si>
  <si>
    <t xml:space="preserve">m2</t>
  </si>
  <si>
    <t xml:space="preserve"> 231-0407-01-00</t>
  </si>
  <si>
    <t xml:space="preserve">Obrzeża betonowe 20x6 cm, na podsypce: piaskowej, z wypełn.spoin zaprawą cementową; GRAFIT</t>
  </si>
  <si>
    <t xml:space="preserve">m</t>
  </si>
  <si>
    <t xml:space="preserve">Dostawa materiału [kostka + obrzeża]</t>
  </si>
  <si>
    <t xml:space="preserve"> 231-0111-03-00</t>
  </si>
  <si>
    <t xml:space="preserve">Podbudowa z gruntu stabilizowanego cementem Rm=5,0 MPa, wykonywana w węźle betoniarskim o grubości podbudowy po zagęszczeniu: 15 cm</t>
  </si>
  <si>
    <t xml:space="preserve">Dostawa betonu pod obrzeża</t>
  </si>
  <si>
    <t xml:space="preserve">231-0105-03-00</t>
  </si>
  <si>
    <t xml:space="preserve">Podsypka piaskowa grubości 10 cm</t>
  </si>
  <si>
    <t xml:space="preserve">Dostawa pisaku na podsypkę</t>
  </si>
  <si>
    <t xml:space="preserve">C</t>
  </si>
  <si>
    <t xml:space="preserve">Infrastruktura towarzysząca</t>
  </si>
  <si>
    <t xml:space="preserve">Zakup kosza na śmieci</t>
  </si>
  <si>
    <t xml:space="preserve">szt</t>
  </si>
  <si>
    <t xml:space="preserve">Dostawa kosza na śmieci</t>
  </si>
  <si>
    <t xml:space="preserve">Zakup stojaka na rowery</t>
  </si>
  <si>
    <t xml:space="preserve">Dostawa stojaka na rowery</t>
  </si>
  <si>
    <t xml:space="preserve">Zakup i dostawa lampy solarnej</t>
  </si>
  <si>
    <t xml:space="preserve">D</t>
  </si>
  <si>
    <t xml:space="preserve">Roślinność</t>
  </si>
  <si>
    <t xml:space="preserve">Ilex zimozielony na pniu</t>
  </si>
  <si>
    <t xml:space="preserve">Trzmielina zimozielona na pniu</t>
  </si>
  <si>
    <t xml:space="preserve">Trawa ozdobna ROZPLENICA</t>
  </si>
  <si>
    <t xml:space="preserve">Trawa NASIONA do siewu - 5 kg</t>
  </si>
  <si>
    <t xml:space="preserve">Łącznie wartość netto: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</si>
</sst>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0.00000"/>
  </numFmts>
  <fonts count="14">
    <font>
      <sz val="11"/>
      <color theme="1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color theme="1"/>
      <name val="Arial"/>
      <family val="2"/>
      <charset val="1"/>
    </font>
    <font>
      <sz val="9"/>
      <color theme="1"/>
      <name val="Arial"/>
      <family val="2"/>
      <charset val="1"/>
    </font>
    <font>
      <b val="true"/>
      <sz val="12"/>
      <color rgb="FF080000"/>
      <name val="Arial"/>
      <family val="2"/>
      <charset val="1"/>
    </font>
    <font>
      <b val="true"/>
      <sz val="11"/>
      <color theme="1"/>
      <name val="Arial"/>
      <family val="2"/>
      <charset val="1"/>
    </font>
    <font>
      <sz val="9"/>
      <color rgb="FF080000"/>
      <name val="Arial"/>
      <family val="2"/>
      <charset val="1"/>
    </font>
    <font>
      <b val="true"/>
      <sz val="9"/>
      <color rgb="FF080000"/>
      <name val="Arial"/>
      <family val="2"/>
      <charset val="1"/>
    </font>
    <font>
      <b val="true"/>
      <sz val="8"/>
      <color rgb="FF080000"/>
      <name val="Arial"/>
      <family val="2"/>
      <charset val="1"/>
    </font>
    <font>
      <b val="true"/>
      <sz val="9"/>
      <color rgb="FF080000"/>
      <name val="Arial Narrow CE"/>
      <family val="2"/>
      <charset val="238"/>
    </font>
    <font>
      <sz val="8"/>
      <color rgb="FF080000"/>
      <name val="Arial"/>
      <family val="2"/>
      <charset val="1"/>
    </font>
    <font>
      <b val="true"/>
      <sz val="10"/>
      <color theme="1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11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3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800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L34"/>
  <sheetViews>
    <sheetView showFormulas="false" showGridLines="true" showRowColHeaders="true" showZeros="true" rightToLeft="false" tabSelected="true" showOutlineSymbols="true" defaultGridColor="true" view="normal" topLeftCell="A4" colorId="64" zoomScale="100" zoomScaleNormal="100" zoomScalePageLayoutView="100" workbookViewId="0">
      <selection pane="topLeft" activeCell="R22" activeCellId="0" sqref="R22"/>
    </sheetView>
  </sheetViews>
  <sheetFormatPr defaultColWidth="8.6796875" defaultRowHeight="22.7" zeroHeight="false" outlineLevelRow="0" outlineLevelCol="0"/>
  <cols>
    <col collapsed="false" customWidth="true" hidden="false" outlineLevel="0" max="1" min="1" style="1" width="5"/>
    <col collapsed="false" customWidth="true" hidden="false" outlineLevel="0" max="2" min="2" style="1" width="12.71"/>
    <col collapsed="false" customWidth="true" hidden="false" outlineLevel="0" max="3" min="3" style="2" width="58.45"/>
    <col collapsed="false" customWidth="true" hidden="false" outlineLevel="0" max="4" min="4" style="1" width="7.09"/>
    <col collapsed="false" customWidth="true" hidden="false" outlineLevel="0" max="5" min="5" style="1" width="5.84"/>
    <col collapsed="false" customWidth="true" hidden="false" outlineLevel="0" max="6" min="6" style="2" width="8.76"/>
    <col collapsed="false" customWidth="true" hidden="false" outlineLevel="0" max="7" min="7" style="2" width="10.85"/>
    <col collapsed="false" customWidth="true" hidden="false" outlineLevel="0" max="16384" min="16371" style="2" width="11.53"/>
  </cols>
  <sheetData>
    <row r="1" customFormat="false" ht="12.8" hidden="false" customHeight="true" outlineLevel="0" collapsed="false">
      <c r="A1" s="3"/>
      <c r="B1" s="4"/>
      <c r="C1" s="5"/>
      <c r="D1" s="4"/>
      <c r="E1" s="4"/>
      <c r="F1" s="6" t="s">
        <v>0</v>
      </c>
      <c r="G1" s="6"/>
    </row>
    <row r="2" customFormat="false" ht="12.8" hidden="false" customHeight="true" outlineLevel="0" collapsed="false">
      <c r="A2" s="3"/>
      <c r="B2" s="4"/>
      <c r="C2" s="5"/>
      <c r="D2" s="4"/>
      <c r="E2" s="4"/>
      <c r="F2" s="4"/>
      <c r="G2" s="7"/>
    </row>
    <row r="3" customFormat="false" ht="22.7" hidden="false" customHeight="true" outlineLevel="0" collapsed="false">
      <c r="A3" s="8" t="s">
        <v>1</v>
      </c>
      <c r="B3" s="8"/>
      <c r="C3" s="8"/>
      <c r="D3" s="8"/>
      <c r="E3" s="8"/>
      <c r="F3" s="8"/>
      <c r="G3" s="8"/>
    </row>
    <row r="4" customFormat="false" ht="22.7" hidden="false" customHeight="true" outlineLevel="0" collapsed="false">
      <c r="A4" s="4"/>
      <c r="B4" s="4"/>
      <c r="C4" s="5"/>
      <c r="D4" s="4"/>
      <c r="E4" s="4"/>
      <c r="F4" s="7"/>
      <c r="G4" s="7"/>
    </row>
    <row r="5" customFormat="false" ht="37.3" hidden="false" customHeight="true" outlineLevel="0" collapsed="false">
      <c r="A5" s="9" t="s">
        <v>2</v>
      </c>
      <c r="B5" s="9"/>
      <c r="C5" s="9"/>
      <c r="D5" s="9"/>
      <c r="E5" s="9"/>
      <c r="F5" s="9"/>
      <c r="G5" s="9"/>
    </row>
    <row r="6" customFormat="false" ht="22.7" hidden="false" customHeight="true" outlineLevel="0" collapsed="false">
      <c r="A6" s="4"/>
      <c r="B6" s="4"/>
      <c r="C6" s="10"/>
      <c r="D6" s="4"/>
      <c r="E6" s="4"/>
      <c r="F6" s="7"/>
      <c r="G6" s="7"/>
    </row>
    <row r="7" customFormat="false" ht="22.7" hidden="false" customHeight="true" outlineLevel="0" collapsed="false">
      <c r="A7" s="9" t="s">
        <v>3</v>
      </c>
      <c r="B7" s="9"/>
      <c r="C7" s="9"/>
      <c r="D7" s="9"/>
      <c r="E7" s="9"/>
      <c r="F7" s="9"/>
      <c r="G7" s="9"/>
    </row>
    <row r="8" customFormat="false" ht="22.7" hidden="false" customHeight="true" outlineLevel="0" collapsed="false">
      <c r="A8" s="4"/>
      <c r="B8" s="4"/>
      <c r="C8" s="7"/>
      <c r="D8" s="4"/>
      <c r="E8" s="4"/>
      <c r="F8" s="7"/>
      <c r="G8" s="7"/>
    </row>
    <row r="9" customFormat="false" ht="22.7" hidden="false" customHeight="true" outlineLevel="0" collapsed="false">
      <c r="A9" s="11" t="s">
        <v>4</v>
      </c>
      <c r="B9" s="11" t="s">
        <v>5</v>
      </c>
      <c r="C9" s="11" t="s">
        <v>6</v>
      </c>
      <c r="D9" s="11" t="s">
        <v>7</v>
      </c>
      <c r="E9" s="11" t="s">
        <v>8</v>
      </c>
      <c r="F9" s="11" t="s">
        <v>9</v>
      </c>
      <c r="G9" s="11" t="s">
        <v>10</v>
      </c>
    </row>
    <row r="10" customFormat="false" ht="22.7" hidden="false" customHeight="true" outlineLevel="0" collapsed="false">
      <c r="A10" s="12" t="s">
        <v>11</v>
      </c>
      <c r="B10" s="13" t="s">
        <v>12</v>
      </c>
      <c r="C10" s="14" t="s">
        <v>13</v>
      </c>
      <c r="D10" s="14"/>
      <c r="E10" s="14"/>
      <c r="F10" s="14"/>
      <c r="G10" s="15" t="n">
        <f aca="false">SUM(G11:G14)</f>
        <v>0</v>
      </c>
      <c r="H10" s="16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</row>
    <row r="11" customFormat="false" ht="37.3" hidden="false" customHeight="true" outlineLevel="0" collapsed="false">
      <c r="A11" s="11" t="n">
        <v>1</v>
      </c>
      <c r="B11" s="18" t="s">
        <v>14</v>
      </c>
      <c r="C11" s="19" t="s">
        <v>15</v>
      </c>
      <c r="D11" s="20" t="n">
        <v>1</v>
      </c>
      <c r="E11" s="20" t="s">
        <v>16</v>
      </c>
      <c r="F11" s="21"/>
      <c r="G11" s="21" t="n">
        <f aca="false">ROUND(D11*F11,2)</f>
        <v>0</v>
      </c>
      <c r="H11" s="16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</row>
    <row r="12" customFormat="false" ht="22.7" hidden="false" customHeight="true" outlineLevel="0" collapsed="false">
      <c r="A12" s="11" t="n">
        <v>2</v>
      </c>
      <c r="B12" s="18" t="s">
        <v>14</v>
      </c>
      <c r="C12" s="19" t="s">
        <v>17</v>
      </c>
      <c r="D12" s="20" t="n">
        <v>0.52</v>
      </c>
      <c r="E12" s="20" t="s">
        <v>18</v>
      </c>
      <c r="F12" s="21"/>
      <c r="G12" s="21" t="n">
        <f aca="false">ROUND(D12*F12,2)</f>
        <v>0</v>
      </c>
      <c r="H12" s="16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</row>
    <row r="13" customFormat="false" ht="22.7" hidden="false" customHeight="true" outlineLevel="0" collapsed="false">
      <c r="A13" s="11" t="n">
        <v>3</v>
      </c>
      <c r="B13" s="18" t="s">
        <v>14</v>
      </c>
      <c r="C13" s="19" t="s">
        <v>19</v>
      </c>
      <c r="D13" s="20" t="n">
        <v>2</v>
      </c>
      <c r="E13" s="20" t="s">
        <v>16</v>
      </c>
      <c r="F13" s="21"/>
      <c r="G13" s="21" t="n">
        <f aca="false">ROUND(D13*F13,2)</f>
        <v>0</v>
      </c>
      <c r="H13" s="16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</row>
    <row r="14" customFormat="false" ht="22.7" hidden="false" customHeight="true" outlineLevel="0" collapsed="false">
      <c r="A14" s="11" t="n">
        <v>4</v>
      </c>
      <c r="B14" s="18" t="s">
        <v>14</v>
      </c>
      <c r="C14" s="19" t="s">
        <v>20</v>
      </c>
      <c r="D14" s="20" t="n">
        <v>1</v>
      </c>
      <c r="E14" s="20" t="s">
        <v>16</v>
      </c>
      <c r="F14" s="21"/>
      <c r="G14" s="21" t="n">
        <f aca="false">ROUND(D14*F14,2)</f>
        <v>0</v>
      </c>
      <c r="H14" s="16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</row>
    <row r="15" customFormat="false" ht="22.7" hidden="false" customHeight="true" outlineLevel="0" collapsed="false">
      <c r="A15" s="12" t="s">
        <v>21</v>
      </c>
      <c r="B15" s="13" t="s">
        <v>12</v>
      </c>
      <c r="C15" s="14" t="s">
        <v>22</v>
      </c>
      <c r="D15" s="14"/>
      <c r="E15" s="14"/>
      <c r="F15" s="14"/>
      <c r="G15" s="15" t="n">
        <f aca="false">SUM(G16:G22)</f>
        <v>0</v>
      </c>
      <c r="H15" s="16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</row>
    <row r="16" customFormat="false" ht="31.2" hidden="false" customHeight="true" outlineLevel="0" collapsed="false">
      <c r="A16" s="11" t="n">
        <v>5</v>
      </c>
      <c r="B16" s="18" t="s">
        <v>23</v>
      </c>
      <c r="C16" s="19" t="s">
        <v>24</v>
      </c>
      <c r="D16" s="20" t="n">
        <v>98</v>
      </c>
      <c r="E16" s="20" t="s">
        <v>25</v>
      </c>
      <c r="F16" s="21"/>
      <c r="G16" s="21" t="n">
        <f aca="false">ROUND(D16*F16,2)</f>
        <v>0</v>
      </c>
      <c r="H16" s="16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</row>
    <row r="17" customFormat="false" ht="31.2" hidden="false" customHeight="true" outlineLevel="0" collapsed="false">
      <c r="A17" s="11" t="n">
        <v>6</v>
      </c>
      <c r="B17" s="18" t="s">
        <v>26</v>
      </c>
      <c r="C17" s="19" t="s">
        <v>27</v>
      </c>
      <c r="D17" s="20" t="n">
        <v>120</v>
      </c>
      <c r="E17" s="20" t="s">
        <v>28</v>
      </c>
      <c r="F17" s="21"/>
      <c r="G17" s="21" t="n">
        <f aca="false">ROUND(D17*F17,2)</f>
        <v>0</v>
      </c>
      <c r="H17" s="16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</row>
    <row r="18" customFormat="false" ht="22.7" hidden="false" customHeight="true" outlineLevel="0" collapsed="false">
      <c r="A18" s="11" t="n">
        <v>7</v>
      </c>
      <c r="B18" s="18" t="s">
        <v>14</v>
      </c>
      <c r="C18" s="19" t="s">
        <v>29</v>
      </c>
      <c r="D18" s="20" t="n">
        <v>1</v>
      </c>
      <c r="E18" s="20" t="s">
        <v>16</v>
      </c>
      <c r="F18" s="21"/>
      <c r="G18" s="21" t="n">
        <f aca="false">ROUND(D18*F18,2)</f>
        <v>0</v>
      </c>
      <c r="H18" s="16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</row>
    <row r="19" customFormat="false" ht="31.2" hidden="false" customHeight="true" outlineLevel="0" collapsed="false">
      <c r="A19" s="11" t="n">
        <v>8</v>
      </c>
      <c r="B19" s="18" t="s">
        <v>30</v>
      </c>
      <c r="C19" s="19" t="s">
        <v>31</v>
      </c>
      <c r="D19" s="20" t="n">
        <v>14.7</v>
      </c>
      <c r="E19" s="20" t="s">
        <v>18</v>
      </c>
      <c r="F19" s="21"/>
      <c r="G19" s="21" t="n">
        <f aca="false">ROUND(D19*F19,2)</f>
        <v>0</v>
      </c>
      <c r="H19" s="16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</row>
    <row r="20" customFormat="false" ht="22.7" hidden="false" customHeight="true" outlineLevel="0" collapsed="false">
      <c r="A20" s="11" t="n">
        <v>9</v>
      </c>
      <c r="B20" s="18" t="s">
        <v>14</v>
      </c>
      <c r="C20" s="19" t="s">
        <v>32</v>
      </c>
      <c r="D20" s="20" t="n">
        <v>3.7</v>
      </c>
      <c r="E20" s="20" t="s">
        <v>16</v>
      </c>
      <c r="F20" s="21"/>
      <c r="G20" s="21" t="n">
        <f aca="false">ROUND(D20*F20,2)</f>
        <v>0</v>
      </c>
      <c r="H20" s="16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</row>
    <row r="21" customFormat="false" ht="22.7" hidden="false" customHeight="true" outlineLevel="0" collapsed="false">
      <c r="A21" s="11" t="n">
        <v>10</v>
      </c>
      <c r="B21" s="18" t="s">
        <v>33</v>
      </c>
      <c r="C21" s="19" t="s">
        <v>34</v>
      </c>
      <c r="D21" s="20" t="n">
        <v>9.8</v>
      </c>
      <c r="E21" s="20" t="s">
        <v>18</v>
      </c>
      <c r="F21" s="21"/>
      <c r="G21" s="21" t="n">
        <f aca="false">ROUND(D21*F21,2)</f>
        <v>0</v>
      </c>
      <c r="H21" s="16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</row>
    <row r="22" customFormat="false" ht="22.7" hidden="false" customHeight="true" outlineLevel="0" collapsed="false">
      <c r="A22" s="11" t="n">
        <v>11</v>
      </c>
      <c r="B22" s="18" t="s">
        <v>14</v>
      </c>
      <c r="C22" s="19" t="s">
        <v>35</v>
      </c>
      <c r="D22" s="20" t="n">
        <v>1</v>
      </c>
      <c r="E22" s="20" t="s">
        <v>16</v>
      </c>
      <c r="F22" s="21"/>
      <c r="G22" s="21" t="n">
        <f aca="false">ROUND(D22*F22,2)</f>
        <v>0</v>
      </c>
      <c r="H22" s="16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</row>
    <row r="23" customFormat="false" ht="22.7" hidden="false" customHeight="true" outlineLevel="0" collapsed="false">
      <c r="A23" s="12" t="s">
        <v>36</v>
      </c>
      <c r="B23" s="13" t="s">
        <v>12</v>
      </c>
      <c r="C23" s="14" t="s">
        <v>37</v>
      </c>
      <c r="D23" s="14"/>
      <c r="E23" s="14"/>
      <c r="F23" s="14"/>
      <c r="G23" s="15" t="n">
        <f aca="false">SUM(G24:G28)</f>
        <v>0</v>
      </c>
      <c r="H23" s="16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</row>
    <row r="24" customFormat="false" ht="22.7" hidden="false" customHeight="true" outlineLevel="0" collapsed="false">
      <c r="A24" s="11" t="n">
        <v>12</v>
      </c>
      <c r="B24" s="18" t="s">
        <v>14</v>
      </c>
      <c r="C24" s="19" t="s">
        <v>38</v>
      </c>
      <c r="D24" s="20" t="n">
        <v>4</v>
      </c>
      <c r="E24" s="20" t="s">
        <v>39</v>
      </c>
      <c r="F24" s="21"/>
      <c r="G24" s="21" t="n">
        <f aca="false">ROUND(D24*F24,2)</f>
        <v>0</v>
      </c>
      <c r="H24" s="16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</row>
    <row r="25" customFormat="false" ht="22.7" hidden="false" customHeight="true" outlineLevel="0" collapsed="false">
      <c r="A25" s="11" t="n">
        <v>13</v>
      </c>
      <c r="B25" s="18" t="s">
        <v>14</v>
      </c>
      <c r="C25" s="19" t="s">
        <v>40</v>
      </c>
      <c r="D25" s="20" t="n">
        <v>1</v>
      </c>
      <c r="E25" s="20" t="s">
        <v>16</v>
      </c>
      <c r="F25" s="21"/>
      <c r="G25" s="21" t="n">
        <f aca="false">ROUND(D25*F25,2)</f>
        <v>0</v>
      </c>
      <c r="H25" s="16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</row>
    <row r="26" customFormat="false" ht="22.7" hidden="false" customHeight="true" outlineLevel="0" collapsed="false">
      <c r="A26" s="11" t="n">
        <v>14</v>
      </c>
      <c r="B26" s="18" t="s">
        <v>14</v>
      </c>
      <c r="C26" s="19" t="s">
        <v>41</v>
      </c>
      <c r="D26" s="20" t="n">
        <v>1</v>
      </c>
      <c r="E26" s="20" t="s">
        <v>16</v>
      </c>
      <c r="F26" s="21"/>
      <c r="G26" s="21" t="n">
        <f aca="false">ROUND(D26*F26,2)</f>
        <v>0</v>
      </c>
      <c r="H26" s="16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</row>
    <row r="27" customFormat="false" ht="22.7" hidden="false" customHeight="true" outlineLevel="0" collapsed="false">
      <c r="A27" s="11" t="n">
        <v>15</v>
      </c>
      <c r="B27" s="18" t="s">
        <v>14</v>
      </c>
      <c r="C27" s="19" t="s">
        <v>42</v>
      </c>
      <c r="D27" s="20" t="n">
        <v>1</v>
      </c>
      <c r="E27" s="20" t="s">
        <v>16</v>
      </c>
      <c r="F27" s="21"/>
      <c r="G27" s="21" t="n">
        <f aca="false">ROUND(D27*F27,2)</f>
        <v>0</v>
      </c>
      <c r="H27" s="16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</row>
    <row r="28" customFormat="false" ht="22.7" hidden="false" customHeight="true" outlineLevel="0" collapsed="false">
      <c r="A28" s="11" t="n">
        <v>16</v>
      </c>
      <c r="B28" s="18" t="s">
        <v>14</v>
      </c>
      <c r="C28" s="19" t="s">
        <v>43</v>
      </c>
      <c r="D28" s="20" t="n">
        <v>1</v>
      </c>
      <c r="E28" s="20" t="s">
        <v>16</v>
      </c>
      <c r="F28" s="21"/>
      <c r="G28" s="21" t="n">
        <f aca="false">ROUND(D28*F28,2)</f>
        <v>0</v>
      </c>
      <c r="H28" s="16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</row>
    <row r="29" customFormat="false" ht="22.7" hidden="false" customHeight="true" outlineLevel="0" collapsed="false">
      <c r="A29" s="12" t="s">
        <v>44</v>
      </c>
      <c r="B29" s="13" t="s">
        <v>12</v>
      </c>
      <c r="C29" s="14" t="s">
        <v>45</v>
      </c>
      <c r="D29" s="14"/>
      <c r="E29" s="14"/>
      <c r="F29" s="14"/>
      <c r="G29" s="15" t="n">
        <f aca="false">SUM(G30:G33)</f>
        <v>0</v>
      </c>
      <c r="H29" s="16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</row>
    <row r="30" customFormat="false" ht="22.7" hidden="false" customHeight="true" outlineLevel="0" collapsed="false">
      <c r="A30" s="11" t="n">
        <v>17</v>
      </c>
      <c r="B30" s="18" t="s">
        <v>14</v>
      </c>
      <c r="C30" s="19" t="s">
        <v>46</v>
      </c>
      <c r="D30" s="20" t="n">
        <v>4</v>
      </c>
      <c r="E30" s="20" t="s">
        <v>39</v>
      </c>
      <c r="F30" s="21"/>
      <c r="G30" s="21" t="n">
        <f aca="false">ROUND(D30*F30,2)</f>
        <v>0</v>
      </c>
      <c r="H30" s="16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</row>
    <row r="31" customFormat="false" ht="22.7" hidden="false" customHeight="true" outlineLevel="0" collapsed="false">
      <c r="A31" s="11" t="n">
        <v>18</v>
      </c>
      <c r="B31" s="18" t="s">
        <v>14</v>
      </c>
      <c r="C31" s="19" t="s">
        <v>47</v>
      </c>
      <c r="D31" s="20" t="n">
        <v>4</v>
      </c>
      <c r="E31" s="20" t="s">
        <v>39</v>
      </c>
      <c r="F31" s="21"/>
      <c r="G31" s="21" t="n">
        <f aca="false">ROUND(D31*F31,2)</f>
        <v>0</v>
      </c>
      <c r="H31" s="16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</row>
    <row r="32" customFormat="false" ht="22.7" hidden="false" customHeight="true" outlineLevel="0" collapsed="false">
      <c r="A32" s="11" t="n">
        <v>19</v>
      </c>
      <c r="B32" s="18" t="s">
        <v>14</v>
      </c>
      <c r="C32" s="19" t="s">
        <v>48</v>
      </c>
      <c r="D32" s="20" t="n">
        <v>10</v>
      </c>
      <c r="E32" s="20" t="s">
        <v>39</v>
      </c>
      <c r="F32" s="21"/>
      <c r="G32" s="21" t="n">
        <f aca="false">ROUND(D32*F32,2)</f>
        <v>0</v>
      </c>
      <c r="H32" s="16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</row>
    <row r="33" customFormat="false" ht="22.7" hidden="false" customHeight="true" outlineLevel="0" collapsed="false">
      <c r="A33" s="11" t="n">
        <v>20</v>
      </c>
      <c r="B33" s="18" t="s">
        <v>14</v>
      </c>
      <c r="C33" s="19" t="s">
        <v>49</v>
      </c>
      <c r="D33" s="20" t="n">
        <v>1</v>
      </c>
      <c r="E33" s="20" t="s">
        <v>39</v>
      </c>
      <c r="F33" s="21"/>
      <c r="G33" s="21" t="n">
        <f aca="false">ROUND(D33*F33,2)</f>
        <v>0</v>
      </c>
      <c r="H33" s="16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</row>
    <row r="34" customFormat="false" ht="22.7" hidden="false" customHeight="true" outlineLevel="0" collapsed="false">
      <c r="D34" s="22" t="s">
        <v>50</v>
      </c>
      <c r="E34" s="22"/>
      <c r="F34" s="22"/>
      <c r="G34" s="23" t="n">
        <f aca="false">G10+G15+G23+G29</f>
        <v>0</v>
      </c>
    </row>
  </sheetData>
  <mergeCells count="9">
    <mergeCell ref="F1:G1"/>
    <mergeCell ref="A3:G3"/>
    <mergeCell ref="A5:G5"/>
    <mergeCell ref="A7:G7"/>
    <mergeCell ref="C10:F10"/>
    <mergeCell ref="C15:F15"/>
    <mergeCell ref="C23:F23"/>
    <mergeCell ref="C29:F29"/>
    <mergeCell ref="D34:F34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81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2024-07-12T09:21:34Z</dcterms:created>
  <dc:creator>Koralewski Tomasz</dc:creator>
  <dc:description/>
  <dc:language>pl-PL</dc:language>
  <cp:lastModifiedBy/>
  <dcterms:modified xsi:type="dcterms:W3CDTF">2024-07-16T13:44:46Z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