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887" activeTab="0"/>
  </bookViews>
  <sheets>
    <sheet name="P. 1 Pomocnicze art. med. " sheetId="1" r:id="rId1"/>
    <sheet name="P.2 maseczki" sheetId="2" r:id="rId2"/>
  </sheets>
  <definedNames>
    <definedName name="_xlnm.Print_Area" localSheetId="0">'P. 1 Pomocnicze art. med. '!$A$1:$K$24</definedName>
  </definedNames>
  <calcPr fullCalcOnLoad="1"/>
</workbook>
</file>

<file path=xl/sharedStrings.xml><?xml version="1.0" encoding="utf-8"?>
<sst xmlns="http://schemas.openxmlformats.org/spreadsheetml/2006/main" count="58" uniqueCount="35">
  <si>
    <t xml:space="preserve">Formularz cenowy </t>
  </si>
  <si>
    <t>L.p.</t>
  </si>
  <si>
    <t>Nazwa towaru</t>
  </si>
  <si>
    <t>JM</t>
  </si>
  <si>
    <t>Zapotrzebowanie</t>
  </si>
  <si>
    <t>Cena netto</t>
  </si>
  <si>
    <t>Wartość netto</t>
  </si>
  <si>
    <t>VAT</t>
  </si>
  <si>
    <t>Wartość brutto</t>
  </si>
  <si>
    <t>RAZEM WARTOŚĆ PAKIETU</t>
  </si>
  <si>
    <t>Producent, nazwa, numer katalogowy produktu oferowanego</t>
  </si>
  <si>
    <t>SZT</t>
  </si>
  <si>
    <t xml:space="preserve">KOMPLET </t>
  </si>
  <si>
    <t>ROLKA</t>
  </si>
  <si>
    <r>
      <t>Prześcieradło jednorazowego użytku, niejałowe,wykonana z włókniny polipropylenowej, rozmiar 160 x 210 cm, gramatura 20g/m</t>
    </r>
    <r>
      <rPr>
        <vertAlign val="superscript"/>
        <sz val="12"/>
        <color indexed="8"/>
        <rFont val="Calibri"/>
        <family val="2"/>
      </rPr>
      <t>2.</t>
    </r>
  </si>
  <si>
    <r>
      <t>Pościel jednorazowego użytku, niejałowa, wykonana z włókniny polipropylenowej, komplet to: poszwa na koc w rozmiarze 210 x 160 cm , poszewka na poduszkę w rozmiarze 80 x 70 cm, prześcieradło w rozmiarze 160 x 210 cm; gramatura 20g/m</t>
    </r>
    <r>
      <rPr>
        <vertAlign val="superscript"/>
        <sz val="12"/>
        <color indexed="8"/>
        <rFont val="Calibri"/>
        <family val="2"/>
      </rPr>
      <t>2.</t>
    </r>
  </si>
  <si>
    <r>
      <t>Fartuch medyczny, jednorazowego użytku, niejałowy, długi rękaw wykończony gumką lub mankietem, wykonany z włókniny polipropylenowej o gramaturze 20g/m</t>
    </r>
    <r>
      <rPr>
        <vertAlign val="superscript"/>
        <sz val="12"/>
        <color indexed="8"/>
        <rFont val="Calibri"/>
        <family val="2"/>
      </rPr>
      <t>2</t>
    </r>
    <r>
      <rPr>
        <sz val="12"/>
        <color indexed="8"/>
        <rFont val="Calibri"/>
        <family val="2"/>
      </rPr>
      <t>, zawiązywany na troki w pasie oraz przy szyi, rozmiar: L, XL.</t>
    </r>
  </si>
  <si>
    <r>
      <t>Fartuch medyczny nieprzemakalny, jednorazowego użytku, niejałowy, długi rękaw wykończony gumką lub mankietem, wykonany z włókniny polipropylenowej oraz polietylenu o gramaturze 28g/m</t>
    </r>
    <r>
      <rPr>
        <vertAlign val="superscript"/>
        <sz val="12"/>
        <color indexed="8"/>
        <rFont val="Calibri"/>
        <family val="2"/>
      </rPr>
      <t>2</t>
    </r>
    <r>
      <rPr>
        <sz val="12"/>
        <color indexed="8"/>
        <rFont val="Calibri"/>
        <family val="2"/>
      </rPr>
      <t>, zawiązywany na troki w pasie oraz przy szyi, rozmiar: L, XL.</t>
    </r>
  </si>
  <si>
    <t>Medyczna maseczka chirurgiczna, posiadająca gumkę umożliwiającą założenie maski na uszy, zapewnia skuteczną filtrację bakterii BFE&gt;98% typu II, maseczka jednorazowego użytku, wykonana z  trójwarstwowej włókniny, kolor: niebieski. Rozmiar wyrobu na płasko, co najmniej:  17,5x9,0cm. W opakowaniu 50 szt.</t>
  </si>
  <si>
    <t>OPAKOWANIE</t>
  </si>
  <si>
    <r>
      <t>Piżama medyczna, jednorazowego użytku, niejałowa z włókniny SMS (komplet - długie spodnie wykończone w pasie gumką lub wiązane na troki oraz koszula z rozcięciem typu V, krótki rękaw kimono), gramatura 30g/m</t>
    </r>
    <r>
      <rPr>
        <vertAlign val="superscript"/>
        <sz val="12"/>
        <color indexed="8"/>
        <rFont val="Calibri"/>
        <family val="2"/>
      </rPr>
      <t>2</t>
    </r>
    <r>
      <rPr>
        <sz val="12"/>
        <color indexed="8"/>
        <rFont val="Calibri"/>
        <family val="2"/>
      </rPr>
      <t>. Rozmiar: L, XL, XXL.</t>
    </r>
  </si>
  <si>
    <t>Jednorazowa rękawica myjąca z detergentem myjącym, produkt gotowy do użycia, użycie: do mycia pacjentów. Rozmiar: 17cm x 24,5 +/-1 cm; W opakowaniu 20 szt.</t>
  </si>
  <si>
    <r>
      <t>Podkład medyczny w roli jednorazowego użytku, dwu warstwowe celulozowe białe, rozmiar 50cmx50m, gramatura 2x20g/m</t>
    </r>
    <r>
      <rPr>
        <vertAlign val="superscript"/>
        <sz val="12"/>
        <color indexed="8"/>
        <rFont val="Calibri"/>
        <family val="2"/>
      </rPr>
      <t>2</t>
    </r>
    <r>
      <rPr>
        <sz val="12"/>
        <color indexed="8"/>
        <rFont val="Calibri"/>
        <family val="2"/>
      </rPr>
      <t>, perforowane na odcinki, długość listka 38 cm.</t>
    </r>
  </si>
  <si>
    <t xml:space="preserve">Półmaska filtrująca FFP2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 </t>
  </si>
  <si>
    <t xml:space="preserve">Półmaska filtrująca FFP3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 </t>
  </si>
  <si>
    <t>Worek na zwłoki z czterema uchwytami i prostym zamkiem, kolor czarny. Rozmiar: 220cmx90cm. Folia polietylenowa o grubości 0,15-0,16µm. Wytrzymałość folii do 160 kg. W komplecie rękawiczki jednorazowe.</t>
  </si>
  <si>
    <t>Wieszak do worków na mocz, specjalistyczne umocowanie zapobiega załamywaniu się drenu, nie blokując go i nie powodując skręcania. Doskonale dopasowuje się do okrągłych i kwadratowych ram łóżkowych. Sprawdzi się do zawieszania standardowych worków na mocz. Wieszaki są bardzo twałymi produkatami, odpornymi na złamnia i zniszczenia.</t>
  </si>
  <si>
    <r>
      <t>Kombinezon ochronny typ 4,5 i 6, chroniący przed czynnikami biologicznymi. Kaptur kombinezonu wykonany z trzech kawałków, dwuczęściowy klin w kroku, dwustronny zamek błyskawiczny z zaklejoną patką, elastyczne ściągacze rękawów i nogawek, elastyczny ściągacz w talii, szwy szyte i klejone taśmą dla dodatkowej ochrony przed cieczami. Rozmiary: S, M, L, XL, XXL, XXXL. Gramatura 65g/m</t>
    </r>
    <r>
      <rPr>
        <vertAlign val="superscript"/>
        <sz val="12"/>
        <rFont val="Calibri"/>
        <family val="2"/>
      </rPr>
      <t>2</t>
    </r>
    <r>
      <rPr>
        <sz val="12"/>
        <rFont val="Calibri"/>
        <family val="2"/>
      </rPr>
      <t>.</t>
    </r>
  </si>
  <si>
    <t>Żel do badań usg, umożliwia prawidłowy i niezbędny do wykonania badania kontakt głowicy USG ze skórą badanego i prawidłowe przewodnictwo ultradźwięków. Bezbarwny żel do USG świetnie sprawdzi się w gabinetach specjalistycznych. Zapewnia właściwe przewodnictwo ultradźwięków i jest odporny na wysychanie. Zgodny z częstotliwością drgań występujących w różnych aparatach USG, całkowicie wodny roztwór, nie pozostawia zabrudzeń na ubraniach i nie uszkadza głowic i przetworników, hipoalergiczny i bakteriostatyczny, nie wywołuje podrażnień, nie zawiera aldehydu mrówkowego, nie powoduje odbarwień głowicy. Pojemność: 250ml</t>
  </si>
  <si>
    <t>Żel do badań EKG, żel o gęstej konsystencji zpewniający dobrą przyczepność i komfort badania. Żel wysoce przewodzący, wielofunkcyjny żel elektrodowy spełniający wszystkie wymagania dla idealnego żelu na bazie soli fizjologicznej, bakteriostatyczny, przeźroczysta tubka stawiana na zakrętce pozwala w łatwy sposób określić ile żelu zostało, ułatwia aplikację i zużycie całej zawartości tubki, zmywalny wodą, nie pozostawia plam, gładka konsystencja, bez drażniących substancji ściernych. Pojemność: 250ml</t>
  </si>
  <si>
    <t>Fartuch foliowy jednorazowego użytku o wymiarach 71 cm x 116 cm, niesterylny, lekko przzeźroczysty, wykonany z polietylenu, pakowany pojedyńczo. W opakowaniu 100 szt.</t>
  </si>
  <si>
    <t xml:space="preserve">Pomocnicze artykuły medyczne </t>
  </si>
  <si>
    <t>Pakiet –2</t>
  </si>
  <si>
    <t>Pomocnicze artykuły medyczne - maseczki</t>
  </si>
  <si>
    <t>Pakiet – 1</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</si>
</sst>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
    <numFmt numFmtId="168" formatCode="0.000"/>
    <numFmt numFmtId="169" formatCode="0.0%"/>
    <numFmt numFmtId="170" formatCode="[$-415]dddd\,\ d\ mmmm\ yyyy"/>
    <numFmt numFmtId="171" formatCode="0.0000"/>
    <numFmt numFmtId="172" formatCode="0.00000"/>
    <numFmt numFmtId="173" formatCode="_-* #,##0.000\ &quot;zł&quot;_-;\-* #,##0.000\ &quot;zł&quot;_-;_-* &quot;-&quot;??\ &quot;zł&quot;_-;_-@_-"/>
    <numFmt numFmtId="174" formatCode="_-* #,##0.0\ &quot;zł&quot;_-;\-* #,##0.0\ &quot;zł&quot;_-;_-* &quot;-&quot;??\ &quot;zł&quot;_-;_-@_-"/>
    <numFmt numFmtId="175" formatCode="_-* #,##0\ &quot;zł&quot;_-;\-* #,##0\ &quot;zł&quot;_-;_-* &quot;-&quot;??\ &quot;zł&quot;_-;_-@_-"/>
    <numFmt numFmtId="176" formatCode="0.000;[Red]0.000"/>
    <numFmt numFmtId="177" formatCode="0.00_ ;[Red]\-0.00\ "/>
  </numFmts>
  <fonts count="58">
    <font>
      <sz val="11"/>
      <color indexed="8"/>
      <name val="Czcionka tekstu podstawowego"/>
      <family val="2"/>
    </font>
    <font>
      <sz val="10"/>
      <name val="Arial"/>
      <family val="0"/>
    </font>
    <font>
      <sz val="10"/>
      <name val="Arial CE"/>
      <family val="2"/>
    </font>
    <font>
      <sz val="8"/>
      <color indexed="8"/>
      <name val="Arial"/>
      <family val="2"/>
    </font>
    <font>
      <sz val="10"/>
      <color indexed="8"/>
      <name val="Arial"/>
      <family val="2"/>
    </font>
    <font>
      <sz val="6"/>
      <color indexed="8"/>
      <name val="Arial"/>
      <family val="2"/>
    </font>
    <font>
      <sz val="7"/>
      <color indexed="8"/>
      <name val="Arial"/>
      <family val="2"/>
    </font>
    <font>
      <sz val="1"/>
      <color indexed="8"/>
      <name val="Arial"/>
      <family val="2"/>
    </font>
    <font>
      <b/>
      <sz val="10"/>
      <color indexed="8"/>
      <name val="Arial"/>
      <family val="2"/>
    </font>
    <font>
      <sz val="12"/>
      <color indexed="8"/>
      <name val="Arial"/>
      <family val="2"/>
    </font>
    <font>
      <sz val="13"/>
      <color indexed="8"/>
      <name val="Calibri"/>
      <family val="2"/>
    </font>
    <font>
      <b/>
      <sz val="14"/>
      <color indexed="8"/>
      <name val="Calibri"/>
      <family val="2"/>
    </font>
    <font>
      <b/>
      <sz val="13"/>
      <color indexed="8"/>
      <name val="Calibri"/>
      <family val="2"/>
    </font>
    <font>
      <sz val="14"/>
      <color indexed="8"/>
      <name val="Czcionka tekstu podstawowego"/>
      <family val="2"/>
    </font>
    <font>
      <sz val="14"/>
      <color indexed="8"/>
      <name val="Calibri"/>
      <family val="2"/>
    </font>
    <font>
      <sz val="12"/>
      <color indexed="8"/>
      <name val="Czcionka tekstu podstawowego"/>
      <family val="2"/>
    </font>
    <font>
      <sz val="12"/>
      <color indexed="8"/>
      <name val="Calibri"/>
      <family val="2"/>
    </font>
    <font>
      <sz val="10"/>
      <color indexed="8"/>
      <name val="Calibri"/>
      <family val="2"/>
    </font>
    <font>
      <sz val="11"/>
      <color indexed="10"/>
      <name val="Czcionka tekstu podstawowego"/>
      <family val="2"/>
    </font>
    <font>
      <sz val="13"/>
      <color indexed="10"/>
      <name val="Calibri"/>
      <family val="2"/>
    </font>
    <font>
      <sz val="12"/>
      <name val="Calibri"/>
      <family val="2"/>
    </font>
    <font>
      <vertAlign val="superscript"/>
      <sz val="12"/>
      <color indexed="8"/>
      <name val="Calibri"/>
      <family val="2"/>
    </font>
    <font>
      <vertAlign val="superscrip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45" fillId="0" borderId="3" applyNumberFormat="0" applyFill="0" applyAlignment="0" applyProtection="0"/>
    <xf numFmtId="0" fontId="46" fillId="29"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40" fillId="0" borderId="0">
      <alignment/>
      <protection/>
    </xf>
    <xf numFmtId="0" fontId="2" fillId="0" borderId="0">
      <alignment/>
      <protection/>
    </xf>
    <xf numFmtId="0" fontId="51" fillId="27" borderId="1" applyNumberFormat="0" applyAlignment="0" applyProtection="0"/>
    <xf numFmtId="9" fontId="1" fillId="0" borderId="0" applyFill="0" applyBorder="0" applyAlignment="0" applyProtection="0"/>
    <xf numFmtId="0" fontId="3" fillId="0" borderId="0">
      <alignment horizontal="left" vertical="top"/>
      <protection/>
    </xf>
    <xf numFmtId="0" fontId="4" fillId="0" borderId="0">
      <alignment horizontal="left" vertical="top"/>
      <protection/>
    </xf>
    <xf numFmtId="0" fontId="5" fillId="0" borderId="0">
      <alignment horizontal="left" vertical="center"/>
      <protection/>
    </xf>
    <xf numFmtId="0" fontId="6" fillId="0" borderId="0">
      <alignment horizontal="right" vertical="center"/>
      <protection/>
    </xf>
    <xf numFmtId="0" fontId="6" fillId="0" borderId="0">
      <alignment horizontal="right" vertical="center"/>
      <protection/>
    </xf>
    <xf numFmtId="0" fontId="6" fillId="0" borderId="0">
      <alignment horizontal="right" vertical="center"/>
      <protection/>
    </xf>
    <xf numFmtId="0" fontId="6" fillId="0" borderId="0">
      <alignment horizontal="center" vertical="center"/>
      <protection/>
    </xf>
    <xf numFmtId="0" fontId="5" fillId="0" borderId="0">
      <alignment horizontal="left" vertical="center"/>
      <protection/>
    </xf>
    <xf numFmtId="0" fontId="3" fillId="0" borderId="0">
      <alignment horizontal="center" vertical="top"/>
      <protection/>
    </xf>
    <xf numFmtId="0" fontId="3" fillId="0" borderId="0">
      <alignment horizontal="right" vertical="center"/>
      <protection/>
    </xf>
    <xf numFmtId="0" fontId="7" fillId="0" borderId="0">
      <alignment horizontal="left" vertical="top"/>
      <protection/>
    </xf>
    <xf numFmtId="0" fontId="5" fillId="0" borderId="0">
      <alignment horizontal="left" vertical="top"/>
      <protection/>
    </xf>
    <xf numFmtId="0" fontId="8" fillId="0" borderId="0">
      <alignment horizontal="left" vertical="top"/>
      <protection/>
    </xf>
    <xf numFmtId="0" fontId="3" fillId="31" borderId="0">
      <alignment horizontal="center" vertical="center"/>
      <protection/>
    </xf>
    <xf numFmtId="0" fontId="4" fillId="0" borderId="0">
      <alignment horizontal="right" vertical="top"/>
      <protection/>
    </xf>
    <xf numFmtId="0" fontId="9" fillId="0" borderId="0">
      <alignment horizontal="center" vertical="top"/>
      <protection/>
    </xf>
    <xf numFmtId="0" fontId="3" fillId="0" borderId="0">
      <alignment horizontal="right" vertical="top"/>
      <protection/>
    </xf>
    <xf numFmtId="0" fontId="3" fillId="0" borderId="0">
      <alignment horizontal="center" vertical="center"/>
      <protection/>
    </xf>
    <xf numFmtId="0" fontId="3" fillId="0" borderId="0">
      <alignment horizontal="left" vertical="top"/>
      <protection/>
    </xf>
    <xf numFmtId="0" fontId="3" fillId="31" borderId="0">
      <alignment horizontal="center" vertical="center"/>
      <protection/>
    </xf>
    <xf numFmtId="0" fontId="6" fillId="0" borderId="0">
      <alignment horizontal="center" vertical="center"/>
      <protection/>
    </xf>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6" fillId="33" borderId="0" applyNumberFormat="0" applyBorder="0" applyAlignment="0" applyProtection="0"/>
  </cellStyleXfs>
  <cellXfs count="50">
    <xf numFmtId="0" fontId="0" fillId="0" borderId="0" xfId="0" applyAlignment="1">
      <alignment/>
    </xf>
    <xf numFmtId="0" fontId="10" fillId="0" borderId="0" xfId="0" applyFont="1" applyAlignment="1">
      <alignment/>
    </xf>
    <xf numFmtId="0" fontId="12" fillId="0" borderId="10" xfId="0" applyFont="1" applyBorder="1" applyAlignment="1">
      <alignment vertical="center"/>
    </xf>
    <xf numFmtId="0" fontId="10" fillId="0" borderId="0" xfId="0" applyFont="1" applyBorder="1" applyAlignment="1">
      <alignment/>
    </xf>
    <xf numFmtId="0" fontId="9" fillId="0" borderId="0" xfId="70" applyFont="1" applyAlignment="1">
      <alignment vertical="top" wrapText="1"/>
      <protection/>
    </xf>
    <xf numFmtId="0" fontId="15" fillId="0" borderId="0" xfId="0" applyFont="1" applyAlignment="1">
      <alignment wrapText="1"/>
    </xf>
    <xf numFmtId="0" fontId="9" fillId="0" borderId="0" xfId="72" applyFont="1" applyAlignment="1">
      <alignment vertical="center" wrapText="1"/>
      <protection/>
    </xf>
    <xf numFmtId="0" fontId="14" fillId="31" borderId="10" xfId="74" applyFont="1" applyBorder="1" applyAlignment="1">
      <alignment horizontal="center" vertical="center" wrapText="1"/>
      <protection/>
    </xf>
    <xf numFmtId="0" fontId="16" fillId="0" borderId="0" xfId="0" applyFont="1" applyAlignment="1">
      <alignment/>
    </xf>
    <xf numFmtId="0" fontId="16" fillId="31" borderId="10" xfId="74" applyFont="1" applyBorder="1" applyAlignment="1">
      <alignment horizontal="center" vertical="center" wrapText="1"/>
      <protection/>
    </xf>
    <xf numFmtId="0" fontId="0" fillId="0" borderId="0" xfId="0" applyFont="1" applyAlignment="1">
      <alignment/>
    </xf>
    <xf numFmtId="0" fontId="16" fillId="0" borderId="10" xfId="0" applyFont="1" applyBorder="1" applyAlignment="1">
      <alignment horizontal="center" vertical="center"/>
    </xf>
    <xf numFmtId="0" fontId="14" fillId="0" borderId="0" xfId="70" applyFont="1" applyBorder="1" applyAlignment="1">
      <alignment vertical="top" wrapText="1"/>
      <protection/>
    </xf>
    <xf numFmtId="0" fontId="14" fillId="0" borderId="0" xfId="72" applyFont="1" applyBorder="1" applyAlignment="1">
      <alignment vertical="center" wrapText="1"/>
      <protection/>
    </xf>
    <xf numFmtId="0" fontId="13" fillId="0" borderId="0" xfId="0" applyFont="1" applyBorder="1" applyAlignment="1">
      <alignment/>
    </xf>
    <xf numFmtId="0" fontId="18" fillId="0" borderId="0" xfId="0" applyFont="1" applyAlignment="1">
      <alignment/>
    </xf>
    <xf numFmtId="0" fontId="0" fillId="0" borderId="0" xfId="0" applyFont="1" applyBorder="1" applyAlignment="1">
      <alignment/>
    </xf>
    <xf numFmtId="0" fontId="10" fillId="0" borderId="0" xfId="0" applyFont="1" applyAlignment="1">
      <alignment horizontal="left" wrapText="1"/>
    </xf>
    <xf numFmtId="0" fontId="16" fillId="0" borderId="11" xfId="74" applyFont="1" applyFill="1" applyBorder="1" applyAlignment="1">
      <alignment horizontal="left" vertical="center" wrapText="1"/>
      <protection/>
    </xf>
    <xf numFmtId="0" fontId="17" fillId="0" borderId="11" xfId="74" applyFont="1" applyFill="1" applyBorder="1" applyAlignment="1">
      <alignment horizontal="center" vertical="center" wrapText="1"/>
      <protection/>
    </xf>
    <xf numFmtId="0" fontId="16" fillId="0" borderId="11" xfId="0" applyFont="1" applyBorder="1" applyAlignment="1">
      <alignment horizontal="left" vertical="center" wrapText="1"/>
    </xf>
    <xf numFmtId="0" fontId="20" fillId="0" borderId="11" xfId="0" applyFont="1" applyBorder="1" applyAlignment="1">
      <alignment horizontal="left" vertical="center" wrapText="1"/>
    </xf>
    <xf numFmtId="0" fontId="57" fillId="0" borderId="12" xfId="0" applyFont="1" applyBorder="1" applyAlignment="1">
      <alignment vertical="center" wrapText="1"/>
    </xf>
    <xf numFmtId="0" fontId="17" fillId="0" borderId="12" xfId="74" applyFont="1" applyFill="1" applyBorder="1" applyAlignment="1">
      <alignment horizontal="center" vertical="center" wrapText="1"/>
      <protection/>
    </xf>
    <xf numFmtId="0" fontId="57" fillId="0" borderId="11" xfId="0" applyFont="1" applyBorder="1" applyAlignment="1">
      <alignment vertical="center" wrapText="1"/>
    </xf>
    <xf numFmtId="0" fontId="14" fillId="0" borderId="0" xfId="72" applyFont="1" applyBorder="1" applyAlignment="1">
      <alignment horizontal="center" vertical="center" wrapText="1"/>
      <protection/>
    </xf>
    <xf numFmtId="4" fontId="12" fillId="0" borderId="10" xfId="0" applyNumberFormat="1" applyFont="1" applyBorder="1" applyAlignment="1">
      <alignment vertical="center"/>
    </xf>
    <xf numFmtId="4" fontId="16" fillId="0" borderId="11" xfId="74" applyNumberFormat="1" applyFont="1" applyFill="1" applyBorder="1" applyAlignment="1">
      <alignment horizontal="center" vertical="center" wrapText="1"/>
      <protection/>
    </xf>
    <xf numFmtId="4" fontId="16" fillId="0" borderId="11" xfId="51" applyNumberFormat="1" applyFont="1" applyFill="1" applyBorder="1" applyAlignment="1">
      <alignment horizontal="center" vertical="center"/>
      <protection/>
    </xf>
    <xf numFmtId="4" fontId="16" fillId="0" borderId="12" xfId="51" applyNumberFormat="1" applyFont="1" applyFill="1" applyBorder="1" applyAlignment="1">
      <alignment horizontal="center" vertical="center"/>
      <protection/>
    </xf>
    <xf numFmtId="0" fontId="14" fillId="0" borderId="10" xfId="74" applyFont="1" applyFill="1" applyBorder="1" applyAlignment="1">
      <alignment horizontal="center" vertical="center" wrapText="1"/>
      <protection/>
    </xf>
    <xf numFmtId="0" fontId="16" fillId="0" borderId="10" xfId="74" applyFont="1" applyFill="1" applyBorder="1" applyAlignment="1">
      <alignment horizontal="center" vertical="center" wrapText="1"/>
      <protection/>
    </xf>
    <xf numFmtId="0" fontId="16" fillId="0" borderId="13" xfId="74" applyFont="1" applyFill="1" applyBorder="1" applyAlignment="1">
      <alignment horizontal="center" vertical="center" wrapText="1"/>
      <protection/>
    </xf>
    <xf numFmtId="0" fontId="16" fillId="0" borderId="13" xfId="0" applyFont="1" applyFill="1" applyBorder="1" applyAlignment="1">
      <alignment horizontal="center" vertical="center"/>
    </xf>
    <xf numFmtId="0" fontId="20"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9" fontId="16" fillId="31" borderId="10" xfId="74" applyNumberFormat="1" applyFont="1" applyBorder="1" applyAlignment="1">
      <alignment horizontal="center" vertical="center" wrapText="1"/>
      <protection/>
    </xf>
    <xf numFmtId="9" fontId="16" fillId="0" borderId="10" xfId="0" applyNumberFormat="1" applyFont="1" applyBorder="1" applyAlignment="1">
      <alignment horizontal="center" vertical="center"/>
    </xf>
    <xf numFmtId="9" fontId="16" fillId="0" borderId="10" xfId="0" applyNumberFormat="1" applyFont="1" applyFill="1" applyBorder="1" applyAlignment="1">
      <alignment horizontal="center" vertical="center"/>
    </xf>
    <xf numFmtId="4" fontId="16" fillId="0" borderId="10" xfId="0" applyNumberFormat="1" applyFont="1" applyFill="1" applyBorder="1" applyAlignment="1">
      <alignment horizontal="center" vertical="center"/>
    </xf>
    <xf numFmtId="0" fontId="18" fillId="0" borderId="0" xfId="0" applyFont="1" applyBorder="1" applyAlignment="1">
      <alignment/>
    </xf>
    <xf numFmtId="0" fontId="19" fillId="0" borderId="0" xfId="0" applyFont="1" applyBorder="1" applyAlignment="1">
      <alignment/>
    </xf>
    <xf numFmtId="4" fontId="16" fillId="31" borderId="10" xfId="74" applyNumberFormat="1" applyFont="1" applyBorder="1" applyAlignment="1">
      <alignment horizontal="center" vertical="center" wrapText="1"/>
      <protection/>
    </xf>
    <xf numFmtId="0" fontId="16" fillId="0" borderId="14" xfId="0" applyFont="1" applyBorder="1" applyAlignment="1">
      <alignment horizontal="center" vertical="center"/>
    </xf>
    <xf numFmtId="0" fontId="16" fillId="0" borderId="15" xfId="0" applyFont="1" applyFill="1" applyBorder="1" applyAlignment="1">
      <alignment horizontal="center" vertical="center"/>
    </xf>
    <xf numFmtId="0" fontId="11" fillId="0" borderId="10" xfId="0" applyFont="1" applyBorder="1" applyAlignment="1">
      <alignment horizontal="right" vertical="center"/>
    </xf>
    <xf numFmtId="0" fontId="14" fillId="0" borderId="0" xfId="0" applyFont="1" applyBorder="1" applyAlignment="1">
      <alignment horizontal="center"/>
    </xf>
    <xf numFmtId="0" fontId="14" fillId="0" borderId="0" xfId="70" applyFont="1" applyBorder="1" applyAlignment="1">
      <alignment horizontal="center" vertical="top" wrapText="1"/>
      <protection/>
    </xf>
    <xf numFmtId="0" fontId="14" fillId="0" borderId="0" xfId="72" applyFont="1" applyBorder="1" applyAlignment="1">
      <alignment horizontal="center" vertical="center" wrapText="1"/>
      <protection/>
    </xf>
    <xf numFmtId="0" fontId="11" fillId="0" borderId="16" xfId="0" applyFont="1" applyBorder="1" applyAlignment="1">
      <alignment horizontal="right" vertical="center"/>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5" xfId="52"/>
    <cellStyle name="Obliczenia" xfId="53"/>
    <cellStyle name="Percent" xfId="54"/>
    <cellStyle name="S0" xfId="55"/>
    <cellStyle name="S1" xfId="56"/>
    <cellStyle name="S10" xfId="57"/>
    <cellStyle name="S11" xfId="58"/>
    <cellStyle name="S12" xfId="59"/>
    <cellStyle name="S13" xfId="60"/>
    <cellStyle name="S14" xfId="61"/>
    <cellStyle name="S15" xfId="62"/>
    <cellStyle name="S16" xfId="63"/>
    <cellStyle name="S17" xfId="64"/>
    <cellStyle name="S18" xfId="65"/>
    <cellStyle name="S19" xfId="66"/>
    <cellStyle name="S2" xfId="67"/>
    <cellStyle name="S20" xfId="68"/>
    <cellStyle name="S3" xfId="69"/>
    <cellStyle name="S4" xfId="70"/>
    <cellStyle name="S5" xfId="71"/>
    <cellStyle name="S6" xfId="72"/>
    <cellStyle name="S7" xfId="73"/>
    <cellStyle name="S8" xfId="74"/>
    <cellStyle name="S9" xfId="75"/>
    <cellStyle name="Suma" xfId="76"/>
    <cellStyle name="Tekst objaśnienia" xfId="77"/>
    <cellStyle name="Tekst ostrzeżenia" xfId="78"/>
    <cellStyle name="Tytuł" xfId="79"/>
    <cellStyle name="Uwaga" xfId="80"/>
    <cellStyle name="Currency" xfId="81"/>
    <cellStyle name="Currency [0]"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24"/>
  <sheetViews>
    <sheetView tabSelected="1" view="pageLayout" zoomScaleSheetLayoutView="77" workbookViewId="0" topLeftCell="A1">
      <selection activeCell="A3" sqref="A3:I3"/>
    </sheetView>
  </sheetViews>
  <sheetFormatPr defaultColWidth="8.796875" defaultRowHeight="14.25"/>
  <cols>
    <col min="1" max="1" width="5.19921875" style="10" customWidth="1"/>
    <col min="2" max="2" width="49.19921875" style="10" customWidth="1"/>
    <col min="3" max="3" width="12.09765625" style="10" customWidth="1"/>
    <col min="4" max="4" width="18.69921875" style="10" customWidth="1"/>
    <col min="5" max="5" width="23.69921875" style="10" hidden="1" customWidth="1"/>
    <col min="6" max="6" width="14.5" style="10" customWidth="1"/>
    <col min="7" max="7" width="15" style="10" customWidth="1"/>
    <col min="8" max="8" width="8.5" style="10" customWidth="1"/>
    <col min="9" max="9" width="17.69921875" style="10" customWidth="1"/>
    <col min="10" max="16384" width="9" style="10" customWidth="1"/>
  </cols>
  <sheetData>
    <row r="1" spans="1:24" s="5" customFormat="1" ht="20.25" customHeight="1">
      <c r="A1" s="47" t="s">
        <v>0</v>
      </c>
      <c r="B1" s="47"/>
      <c r="C1" s="47"/>
      <c r="D1" s="47"/>
      <c r="E1" s="47"/>
      <c r="F1" s="47"/>
      <c r="G1" s="47"/>
      <c r="H1" s="47"/>
      <c r="I1" s="47"/>
      <c r="J1" s="12"/>
      <c r="K1" s="4"/>
      <c r="L1" s="4"/>
      <c r="M1" s="4"/>
      <c r="N1" s="4"/>
      <c r="O1" s="4"/>
      <c r="P1" s="4"/>
      <c r="Q1" s="4"/>
      <c r="R1" s="4"/>
      <c r="S1" s="4"/>
      <c r="T1" s="4"/>
      <c r="U1" s="4"/>
      <c r="V1" s="4"/>
      <c r="W1" s="4"/>
      <c r="X1" s="4"/>
    </row>
    <row r="2" spans="1:24" s="5" customFormat="1" ht="19.5" customHeight="1">
      <c r="A2" s="48" t="s">
        <v>34</v>
      </c>
      <c r="B2" s="48"/>
      <c r="C2" s="48"/>
      <c r="D2" s="48"/>
      <c r="E2" s="48"/>
      <c r="F2" s="48"/>
      <c r="G2" s="48"/>
      <c r="H2" s="48"/>
      <c r="I2" s="48"/>
      <c r="J2" s="13"/>
      <c r="K2" s="6"/>
      <c r="L2" s="6"/>
      <c r="M2" s="6"/>
      <c r="N2" s="6"/>
      <c r="O2" s="6"/>
      <c r="P2" s="6"/>
      <c r="Q2" s="6"/>
      <c r="R2" s="6"/>
      <c r="S2" s="6"/>
      <c r="T2" s="6"/>
      <c r="U2" s="6"/>
      <c r="V2" s="6"/>
      <c r="W2" s="6"/>
      <c r="X2" s="6"/>
    </row>
    <row r="3" spans="1:24" s="5" customFormat="1" ht="25.5" customHeight="1">
      <c r="A3" s="48" t="s">
        <v>31</v>
      </c>
      <c r="B3" s="48"/>
      <c r="C3" s="48"/>
      <c r="D3" s="48"/>
      <c r="E3" s="48"/>
      <c r="F3" s="48"/>
      <c r="G3" s="48"/>
      <c r="H3" s="48"/>
      <c r="I3" s="48"/>
      <c r="J3" s="13"/>
      <c r="K3" s="6"/>
      <c r="L3" s="6"/>
      <c r="M3" s="6"/>
      <c r="N3" s="6"/>
      <c r="O3" s="6"/>
      <c r="P3" s="6"/>
      <c r="Q3" s="6"/>
      <c r="R3" s="6"/>
      <c r="S3" s="6"/>
      <c r="T3" s="6"/>
      <c r="U3" s="6"/>
      <c r="V3" s="6"/>
      <c r="W3" s="6"/>
      <c r="X3" s="6"/>
    </row>
    <row r="4" spans="1:24" s="5" customFormat="1" ht="15">
      <c r="A4" s="6"/>
      <c r="B4" s="6"/>
      <c r="C4" s="6"/>
      <c r="D4" s="6"/>
      <c r="E4" s="6"/>
      <c r="F4" s="6"/>
      <c r="G4" s="6"/>
      <c r="H4" s="6"/>
      <c r="I4" s="6"/>
      <c r="J4" s="6"/>
      <c r="K4" s="6"/>
      <c r="L4" s="6"/>
      <c r="M4" s="6"/>
      <c r="N4" s="6"/>
      <c r="O4" s="6"/>
      <c r="P4" s="6"/>
      <c r="Q4" s="6"/>
      <c r="R4" s="6"/>
      <c r="S4" s="6"/>
      <c r="T4" s="6"/>
      <c r="U4" s="6"/>
      <c r="V4" s="6"/>
      <c r="W4" s="6"/>
      <c r="X4" s="6"/>
    </row>
    <row r="5" spans="1:9" s="8" customFormat="1" ht="78" customHeight="1">
      <c r="A5" s="9" t="s">
        <v>1</v>
      </c>
      <c r="B5" s="9" t="s">
        <v>2</v>
      </c>
      <c r="C5" s="9" t="s">
        <v>3</v>
      </c>
      <c r="D5" s="30" t="s">
        <v>4</v>
      </c>
      <c r="E5" s="7" t="s">
        <v>10</v>
      </c>
      <c r="F5" s="9" t="s">
        <v>5</v>
      </c>
      <c r="G5" s="9" t="s">
        <v>6</v>
      </c>
      <c r="H5" s="9" t="s">
        <v>7</v>
      </c>
      <c r="I5" s="9" t="s">
        <v>8</v>
      </c>
    </row>
    <row r="6" spans="1:9" s="8" customFormat="1" ht="49.5">
      <c r="A6" s="9">
        <v>1</v>
      </c>
      <c r="B6" s="18" t="s">
        <v>14</v>
      </c>
      <c r="C6" s="19" t="s">
        <v>11</v>
      </c>
      <c r="D6" s="31">
        <v>170</v>
      </c>
      <c r="E6" s="9"/>
      <c r="F6" s="27"/>
      <c r="G6" s="27"/>
      <c r="H6" s="36"/>
      <c r="I6" s="42"/>
    </row>
    <row r="7" spans="1:9" s="8" customFormat="1" ht="81">
      <c r="A7" s="9">
        <v>2</v>
      </c>
      <c r="B7" s="18" t="s">
        <v>15</v>
      </c>
      <c r="C7" s="19" t="s">
        <v>12</v>
      </c>
      <c r="D7" s="31">
        <v>50</v>
      </c>
      <c r="E7" s="9"/>
      <c r="F7" s="27"/>
      <c r="G7" s="27"/>
      <c r="H7" s="36"/>
      <c r="I7" s="42"/>
    </row>
    <row r="8" spans="1:9" s="8" customFormat="1" ht="65.25">
      <c r="A8" s="9">
        <v>3</v>
      </c>
      <c r="B8" s="18" t="s">
        <v>16</v>
      </c>
      <c r="C8" s="19" t="s">
        <v>11</v>
      </c>
      <c r="D8" s="31">
        <v>3000</v>
      </c>
      <c r="E8" s="9"/>
      <c r="F8" s="27"/>
      <c r="G8" s="27"/>
      <c r="H8" s="36"/>
      <c r="I8" s="42"/>
    </row>
    <row r="9" spans="1:9" s="8" customFormat="1" ht="81">
      <c r="A9" s="9">
        <v>4</v>
      </c>
      <c r="B9" s="18" t="s">
        <v>17</v>
      </c>
      <c r="C9" s="19" t="s">
        <v>11</v>
      </c>
      <c r="D9" s="31">
        <v>2000</v>
      </c>
      <c r="E9" s="9"/>
      <c r="F9" s="27"/>
      <c r="G9" s="27"/>
      <c r="H9" s="36"/>
      <c r="I9" s="42"/>
    </row>
    <row r="10" spans="1:9" s="8" customFormat="1" ht="88.5" customHeight="1">
      <c r="A10" s="9">
        <v>5</v>
      </c>
      <c r="B10" s="18" t="s">
        <v>20</v>
      </c>
      <c r="C10" s="19" t="s">
        <v>12</v>
      </c>
      <c r="D10" s="31">
        <v>2500</v>
      </c>
      <c r="E10" s="9"/>
      <c r="F10" s="27"/>
      <c r="G10" s="27"/>
      <c r="H10" s="36"/>
      <c r="I10" s="42"/>
    </row>
    <row r="11" spans="1:9" s="8" customFormat="1" ht="47.25">
      <c r="A11" s="9">
        <v>6</v>
      </c>
      <c r="B11" s="18" t="s">
        <v>21</v>
      </c>
      <c r="C11" s="19" t="s">
        <v>19</v>
      </c>
      <c r="D11" s="32">
        <v>800</v>
      </c>
      <c r="E11" s="9"/>
      <c r="F11" s="27"/>
      <c r="G11" s="27"/>
      <c r="H11" s="36"/>
      <c r="I11" s="42"/>
    </row>
    <row r="12" spans="1:9" s="8" customFormat="1" ht="65.25">
      <c r="A12" s="9">
        <v>7</v>
      </c>
      <c r="B12" s="20" t="s">
        <v>22</v>
      </c>
      <c r="C12" s="19" t="s">
        <v>13</v>
      </c>
      <c r="D12" s="33">
        <v>50</v>
      </c>
      <c r="E12" s="11"/>
      <c r="F12" s="28"/>
      <c r="G12" s="27"/>
      <c r="H12" s="36"/>
      <c r="I12" s="42"/>
    </row>
    <row r="13" spans="1:9" s="8" customFormat="1" ht="63">
      <c r="A13" s="9">
        <v>8</v>
      </c>
      <c r="B13" s="20" t="s">
        <v>25</v>
      </c>
      <c r="C13" s="19" t="s">
        <v>11</v>
      </c>
      <c r="D13" s="33">
        <v>30</v>
      </c>
      <c r="E13" s="11"/>
      <c r="F13" s="28"/>
      <c r="G13" s="27"/>
      <c r="H13" s="37"/>
      <c r="I13" s="42"/>
    </row>
    <row r="14" spans="1:9" s="8" customFormat="1" ht="110.25">
      <c r="A14" s="9">
        <v>9</v>
      </c>
      <c r="B14" s="21" t="s">
        <v>26</v>
      </c>
      <c r="C14" s="19" t="s">
        <v>11</v>
      </c>
      <c r="D14" s="35">
        <v>10</v>
      </c>
      <c r="E14" s="43"/>
      <c r="F14" s="28"/>
      <c r="G14" s="27"/>
      <c r="H14" s="36"/>
      <c r="I14" s="42"/>
    </row>
    <row r="15" spans="1:9" s="8" customFormat="1" ht="128.25">
      <c r="A15" s="9">
        <v>10</v>
      </c>
      <c r="B15" s="21" t="s">
        <v>27</v>
      </c>
      <c r="C15" s="19" t="s">
        <v>11</v>
      </c>
      <c r="D15" s="44">
        <v>10</v>
      </c>
      <c r="E15" s="11"/>
      <c r="F15" s="28"/>
      <c r="G15" s="27"/>
      <c r="H15" s="36"/>
      <c r="I15" s="42"/>
    </row>
    <row r="16" spans="1:9" s="8" customFormat="1" ht="189">
      <c r="A16" s="9">
        <v>11</v>
      </c>
      <c r="B16" s="20" t="s">
        <v>28</v>
      </c>
      <c r="C16" s="19" t="s">
        <v>11</v>
      </c>
      <c r="D16" s="33">
        <v>10</v>
      </c>
      <c r="E16" s="11"/>
      <c r="F16" s="28"/>
      <c r="G16" s="27"/>
      <c r="H16" s="36"/>
      <c r="I16" s="42"/>
    </row>
    <row r="17" spans="1:9" s="8" customFormat="1" ht="157.5">
      <c r="A17" s="9">
        <v>12</v>
      </c>
      <c r="B17" s="22" t="s">
        <v>29</v>
      </c>
      <c r="C17" s="23" t="s">
        <v>11</v>
      </c>
      <c r="D17" s="33">
        <v>10</v>
      </c>
      <c r="E17" s="11"/>
      <c r="F17" s="29"/>
      <c r="G17" s="27"/>
      <c r="H17" s="36"/>
      <c r="I17" s="42"/>
    </row>
    <row r="18" spans="1:9" s="8" customFormat="1" ht="63">
      <c r="A18" s="9">
        <v>13</v>
      </c>
      <c r="B18" s="24" t="s">
        <v>30</v>
      </c>
      <c r="C18" s="19" t="s">
        <v>19</v>
      </c>
      <c r="D18" s="33">
        <v>70</v>
      </c>
      <c r="E18" s="11"/>
      <c r="F18" s="28"/>
      <c r="G18" s="27"/>
      <c r="H18" s="36"/>
      <c r="I18" s="42"/>
    </row>
    <row r="19" spans="1:9" ht="43.5" customHeight="1">
      <c r="A19" s="45" t="s">
        <v>9</v>
      </c>
      <c r="B19" s="45"/>
      <c r="C19" s="45"/>
      <c r="D19" s="45"/>
      <c r="E19" s="45"/>
      <c r="F19" s="45"/>
      <c r="G19" s="26">
        <f>SUM(G6:G18)</f>
        <v>0</v>
      </c>
      <c r="H19" s="2"/>
      <c r="I19" s="26">
        <f>SUM(I6:I18)</f>
        <v>0</v>
      </c>
    </row>
    <row r="20" spans="1:9" ht="17.25">
      <c r="A20" s="1"/>
      <c r="B20" s="1"/>
      <c r="C20" s="1"/>
      <c r="D20" s="1"/>
      <c r="E20" s="1"/>
      <c r="F20" s="1"/>
      <c r="G20" s="1"/>
      <c r="H20" s="1"/>
      <c r="I20" s="1"/>
    </row>
    <row r="21" spans="1:10" ht="17.25" customHeight="1">
      <c r="A21" s="17"/>
      <c r="B21" s="17"/>
      <c r="C21" s="17"/>
      <c r="D21" s="17"/>
      <c r="E21" s="17"/>
      <c r="F21" s="17"/>
      <c r="G21" s="17"/>
      <c r="H21" s="17"/>
      <c r="I21" s="17"/>
      <c r="J21" s="17"/>
    </row>
    <row r="22" spans="1:9" ht="17.25">
      <c r="A22" s="1"/>
      <c r="B22" s="1"/>
      <c r="C22" s="1"/>
      <c r="D22" s="1"/>
      <c r="E22" s="1"/>
      <c r="F22" s="1"/>
      <c r="G22" s="3"/>
      <c r="H22" s="3"/>
      <c r="I22" s="3"/>
    </row>
    <row r="23" spans="5:10" ht="18.75">
      <c r="E23" s="14"/>
      <c r="F23" s="15"/>
      <c r="G23" s="40"/>
      <c r="H23" s="40"/>
      <c r="I23" s="41"/>
      <c r="J23" s="14"/>
    </row>
    <row r="24" spans="7:11" ht="18.75">
      <c r="G24" s="46"/>
      <c r="H24" s="46"/>
      <c r="I24" s="46"/>
      <c r="J24" s="46"/>
      <c r="K24" s="16"/>
    </row>
  </sheetData>
  <sheetProtection selectLockedCells="1" selectUnlockedCells="1"/>
  <mergeCells count="5">
    <mergeCell ref="A19:F19"/>
    <mergeCell ref="G24:J24"/>
    <mergeCell ref="A1:I1"/>
    <mergeCell ref="A2:I2"/>
    <mergeCell ref="A3:I3"/>
  </mergeCells>
  <printOptions/>
  <pageMargins left="0.1968503937007874" right="0.1968503937007874" top="0" bottom="0" header="0.1968503937007874" footer="0.1968503937007874"/>
  <pageSetup horizontalDpi="300" verticalDpi="300" orientation="landscape" paperSize="9" scale="70"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B1:J9"/>
  <sheetViews>
    <sheetView zoomScalePageLayoutView="0" workbookViewId="0" topLeftCell="A7">
      <selection activeCell="L6" sqref="L6"/>
    </sheetView>
  </sheetViews>
  <sheetFormatPr defaultColWidth="8.796875" defaultRowHeight="14.25"/>
  <cols>
    <col min="3" max="3" width="45.8984375" style="0" customWidth="1"/>
    <col min="4" max="4" width="13.09765625" style="0" customWidth="1"/>
    <col min="5" max="5" width="18.69921875" style="0" customWidth="1"/>
    <col min="6" max="6" width="15.5" style="0" hidden="1" customWidth="1"/>
    <col min="7" max="7" width="13" style="0" customWidth="1"/>
    <col min="8" max="8" width="14.5" style="0" customWidth="1"/>
    <col min="10" max="10" width="14.69921875" style="0" customWidth="1"/>
  </cols>
  <sheetData>
    <row r="1" spans="2:10" ht="18.75" customHeight="1">
      <c r="B1" s="47" t="s">
        <v>0</v>
      </c>
      <c r="C1" s="47"/>
      <c r="D1" s="47"/>
      <c r="E1" s="47"/>
      <c r="F1" s="47"/>
      <c r="G1" s="47"/>
      <c r="H1" s="47"/>
      <c r="I1" s="47"/>
      <c r="J1" s="47"/>
    </row>
    <row r="2" spans="2:10" ht="18.75" customHeight="1">
      <c r="B2" s="48" t="s">
        <v>32</v>
      </c>
      <c r="C2" s="48"/>
      <c r="D2" s="48"/>
      <c r="E2" s="48"/>
      <c r="F2" s="48"/>
      <c r="G2" s="48"/>
      <c r="H2" s="48"/>
      <c r="I2" s="48"/>
      <c r="J2" s="48"/>
    </row>
    <row r="3" spans="2:10" ht="18.75" customHeight="1">
      <c r="B3" s="48" t="s">
        <v>33</v>
      </c>
      <c r="C3" s="48"/>
      <c r="D3" s="48"/>
      <c r="E3" s="48"/>
      <c r="F3" s="48"/>
      <c r="G3" s="48"/>
      <c r="H3" s="48"/>
      <c r="I3" s="48"/>
      <c r="J3" s="48"/>
    </row>
    <row r="4" spans="2:10" ht="18.75" customHeight="1">
      <c r="B4" s="25"/>
      <c r="C4" s="25"/>
      <c r="D4" s="25"/>
      <c r="E4" s="25"/>
      <c r="F4" s="25"/>
      <c r="G4" s="25"/>
      <c r="H4" s="25"/>
      <c r="I4" s="25"/>
      <c r="J4" s="25"/>
    </row>
    <row r="5" spans="2:10" ht="66" customHeight="1">
      <c r="B5" s="9" t="s">
        <v>1</v>
      </c>
      <c r="C5" s="9" t="s">
        <v>2</v>
      </c>
      <c r="D5" s="9" t="s">
        <v>3</v>
      </c>
      <c r="E5" s="31" t="s">
        <v>4</v>
      </c>
      <c r="F5" s="9" t="s">
        <v>10</v>
      </c>
      <c r="G5" s="9" t="s">
        <v>5</v>
      </c>
      <c r="H5" s="9" t="s">
        <v>6</v>
      </c>
      <c r="I5" s="9" t="s">
        <v>7</v>
      </c>
      <c r="J5" s="9" t="s">
        <v>8</v>
      </c>
    </row>
    <row r="6" spans="2:10" ht="114.75" customHeight="1">
      <c r="B6" s="31">
        <v>1</v>
      </c>
      <c r="C6" s="18" t="s">
        <v>18</v>
      </c>
      <c r="D6" s="19" t="s">
        <v>19</v>
      </c>
      <c r="E6" s="33">
        <v>3000</v>
      </c>
      <c r="F6" s="33"/>
      <c r="G6" s="27">
        <v>80</v>
      </c>
      <c r="H6" s="27">
        <f>G6*E6</f>
        <v>240000</v>
      </c>
      <c r="I6" s="38">
        <v>0.08</v>
      </c>
      <c r="J6" s="39">
        <f>H6*1.08</f>
        <v>259200.00000000003</v>
      </c>
    </row>
    <row r="7" spans="2:10" ht="224.25" customHeight="1">
      <c r="B7" s="31">
        <v>2</v>
      </c>
      <c r="C7" s="34" t="s">
        <v>23</v>
      </c>
      <c r="D7" s="19" t="s">
        <v>11</v>
      </c>
      <c r="E7" s="35">
        <v>200</v>
      </c>
      <c r="F7" s="35"/>
      <c r="G7" s="28">
        <v>17</v>
      </c>
      <c r="H7" s="27">
        <f>G7*E7</f>
        <v>3400</v>
      </c>
      <c r="I7" s="38">
        <v>0.08</v>
      </c>
      <c r="J7" s="39">
        <f>H7*1.08</f>
        <v>3672.0000000000005</v>
      </c>
    </row>
    <row r="8" spans="2:10" ht="221.25" customHeight="1">
      <c r="B8" s="31">
        <v>3</v>
      </c>
      <c r="C8" s="34" t="s">
        <v>24</v>
      </c>
      <c r="D8" s="19" t="s">
        <v>11</v>
      </c>
      <c r="E8" s="35">
        <v>200</v>
      </c>
      <c r="F8" s="35"/>
      <c r="G8" s="28">
        <v>20</v>
      </c>
      <c r="H8" s="27">
        <f>G8*E8</f>
        <v>4000</v>
      </c>
      <c r="I8" s="38">
        <v>0.08</v>
      </c>
      <c r="J8" s="39">
        <f>H8*1.08</f>
        <v>4320</v>
      </c>
    </row>
    <row r="9" spans="2:10" ht="18.75">
      <c r="B9" s="45" t="s">
        <v>9</v>
      </c>
      <c r="C9" s="45"/>
      <c r="D9" s="45"/>
      <c r="E9" s="49"/>
      <c r="F9" s="49"/>
      <c r="G9" s="45"/>
      <c r="H9" s="26">
        <f>SUM(H6:H8)</f>
        <v>247400</v>
      </c>
      <c r="I9" s="2"/>
      <c r="J9" s="26">
        <f>SUM(J6:J8)</f>
        <v>267192.00000000006</v>
      </c>
    </row>
  </sheetData>
  <sheetProtection/>
  <mergeCells count="4">
    <mergeCell ref="B3:J3"/>
    <mergeCell ref="B9:G9"/>
    <mergeCell ref="B1:J1"/>
    <mergeCell ref="B2:J2"/>
  </mergeCells>
  <printOptions/>
  <pageMargins left="0.2362204724409449" right="0.2362204724409449" top="0" bottom="0"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hanna.wroniszewska</dc:creator>
  <cp:keywords/>
  <dc:description/>
  <cp:lastModifiedBy>Beata Bralewska</cp:lastModifiedBy>
  <cp:lastPrinted>2021-01-22T13:12:38Z</cp:lastPrinted>
  <dcterms:created xsi:type="dcterms:W3CDTF">2016-05-24T08:07:12Z</dcterms:created>
  <dcterms:modified xsi:type="dcterms:W3CDTF">2021-02-03T09:54:45Z</dcterms:modified>
  <cp:category/>
  <cp:version/>
  <cp:contentType/>
  <cp:contentStatus/>
  <cp:revision>184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ies>
</file>