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tabRatio="500" firstSheet="1" activeTab="1"/>
  </bookViews>
  <sheets>
    <sheet name="zadanie nr 2" sheetId="1" state="hidden" r:id="rId1"/>
    <sheet name="stomatologia" sheetId="2" r:id="rId2"/>
  </sheets>
  <definedNames>
    <definedName name="Excel_BuiltIn_Print_Area" localSheetId="1">'stomatologia'!$A$1:$J$24</definedName>
    <definedName name="_xlnm.Print_Area" localSheetId="1">'stomatologia'!$A$1:$J$24</definedName>
  </definedNames>
  <calcPr fullCalcOnLoad="1"/>
</workbook>
</file>

<file path=xl/sharedStrings.xml><?xml version="1.0" encoding="utf-8"?>
<sst xmlns="http://schemas.openxmlformats.org/spreadsheetml/2006/main" count="92" uniqueCount="60">
  <si>
    <t>Załącznik 1.2</t>
  </si>
  <si>
    <t>…………………………………………………………………………..</t>
  </si>
  <si>
    <t>( Pieczęć  Wykonawcy)</t>
  </si>
  <si>
    <t xml:space="preserve"> </t>
  </si>
  <si>
    <t>art. jednorazowego użytku</t>
  </si>
  <si>
    <t>Lp.</t>
  </si>
  <si>
    <t>Artykuł , opis</t>
  </si>
  <si>
    <t>J.m.</t>
  </si>
  <si>
    <t>Planowana ilość na okres                              18 m-cy</t>
  </si>
  <si>
    <t>cena jedn.netto j.m.</t>
  </si>
  <si>
    <t>Wartość netto</t>
  </si>
  <si>
    <t>% VAT</t>
  </si>
  <si>
    <t>Wartość podatku VAT</t>
  </si>
  <si>
    <t>Wartość brutto</t>
  </si>
  <si>
    <t>nazwa handlowa/ producent*</t>
  </si>
  <si>
    <t>wielkość opakowania*</t>
  </si>
  <si>
    <t>Cytofix aerosol  op. -  100 g.</t>
  </si>
  <si>
    <t>op.</t>
  </si>
  <si>
    <t>Szczoteczki typu miotełka do pobierania cytologii - sterylnazakończenie w kształcie wachlarzyka, umożliwiające pobranie wymazu
 komórek z szyjki macicy, kanału szyjki i strefy transformacji • miękkie zakończenia włosków pozwala na dokładne pobranie
 materiału do badania • wykonana w całości z polietylenu • daleki zasięg dzięki długiej rączce • jednorazowego użytku • nie zawiera lateksu, nie zawiera ftalanów • sterylizowana tlenkiem etylenu • pakowanie: 1 sztuka/p</t>
  </si>
  <si>
    <t>szt.</t>
  </si>
  <si>
    <t>Szczoteczka prosta ze sprężystym włosiem do pobieraniam cytologii - sterylna.• prosta konstrukcja umożliwiająca pobranie próbki z kanału szyjki macicy • miękkie zakończenia włosków zapobiegające podrażnieniom • daleki zasięg dzięki długiej rączce • jednorazowego użytku • nie zawiera lateksu, nie zawiera ftalanów • sterylizowana tlenkiem etylenu • pakowanie: 1 sztuka/papier-folia</t>
  </si>
  <si>
    <t xml:space="preserve">Prezerwatywy z talkiem </t>
  </si>
  <si>
    <t>Szkiełka mikroskopowe podstawowe cięte z obustronnym matowym polem o wym. 27x75 mm, 1.1+-0.1 mm, op 50 szt.</t>
  </si>
  <si>
    <t>Pojemniki sztywne bez możliwości odłączenia zamknięcia na odpady med..małe na igły 0,7 l</t>
  </si>
  <si>
    <t>Pojemniki plastikowe sztywne bez możliwości odłączenia zamknięcia na odpady med..duże ok.. 2l.</t>
  </si>
  <si>
    <t>Wskaźnik do autoklawu paski</t>
  </si>
  <si>
    <t>Sporal A op. - 10 szt.</t>
  </si>
  <si>
    <t>Torebki papierowo -foliowe 90 x 260 mm  op. - 200 szt</t>
  </si>
  <si>
    <t>Torebki papierowo -foliowe 60 x 100 mm  op. - 200 szt</t>
  </si>
  <si>
    <t>Torebki papierowo -foliowe 150 x 280 mm  op. - 200 szt</t>
  </si>
  <si>
    <t>RAZEM</t>
  </si>
  <si>
    <t>x</t>
  </si>
  <si>
    <t>…………………………………………………………………..</t>
  </si>
  <si>
    <t>( podpis osoby/osób uprawnionej/ych do reprezentowania Wykonawcy)</t>
  </si>
  <si>
    <t>Załącznik nr 2 do Zaproszenia</t>
  </si>
  <si>
    <t>FORMULARZ ASORTYMENTOWO - CENOWY</t>
  </si>
  <si>
    <t>Artykuły stomatologiczne jednorazowego użytku</t>
  </si>
  <si>
    <t>Opis przedmiotu zamówienia</t>
  </si>
  <si>
    <t>Jedn. miary</t>
  </si>
  <si>
    <t>Ilość opakowań</t>
  </si>
  <si>
    <t xml:space="preserve">Cena jedn. netto </t>
  </si>
  <si>
    <t>% 
VAT</t>
  </si>
  <si>
    <t>Nazwa handlowa/ Producent</t>
  </si>
  <si>
    <t>Nr katalogowy</t>
  </si>
  <si>
    <t>Śliniak stomatologiczny z jednowarstwowej bibułki i wzmocniony folią PE, która ma za zadanie chronić pacjenta przed zabrudzeniem podczas zabiegów stomatologicznych (krew, wydzielina z jamy ustnej, preparaty stomatologiczne). Troczki w górnej części pozwalają na szybkie zawiązanie śliniaka. W części dolnej znajduje się kieszeń, w której gromadzą się zanieczyszczenia. Przykładowy rozmiar śliniaka: 38 x 48 cm + kieszonka: 14 cm. Opakowanie a 50 szt.</t>
  </si>
  <si>
    <t>opak.</t>
  </si>
  <si>
    <t>Jednorazowe wkłady filtracyjne do miski spluwaczki  z chłonnej włókniny, opakowanie a 50 sztuk</t>
  </si>
  <si>
    <t>Jednorazowe pokrowce na zagłówek fotela stomatologicznego składane, wykonane z bibuły wzmocnionej folią PE, uniwersalne, wymiary 32x25 cm, opakowanie a 50 sztuk</t>
  </si>
  <si>
    <t>Jednorazowe tacki plastikowe z przegródkami o wymiarach 19 x 14,5 cm, opakowanie a 100 sztuk</t>
  </si>
  <si>
    <t xml:space="preserve">Jednorazowe serwety ochronne stomatologiczne składane, wykonane z dwuwarstwowej bibuły, wzmocnione warstwą folii polietylenowej, zapewniające doskonałe wchłanianie płynów oraz zapobiegające zabrudzeniu podczas najbardziej wymagających zabiegów stomatologicznych, przykładowy rozmiar serwety: 33 x 46 cm, opakowanie a 100 sztuk </t>
  </si>
  <si>
    <t>Elastyczne, jednorazowe końcówki do ślinociągu wykonane z najwyższej jakości nietoksycznych materiałów. Po zgięciu zachowują nadany im kształt, opakowanie a 100 sztuk</t>
  </si>
  <si>
    <t xml:space="preserve">Wałeczki bawełniane stomatologiczne  nie mechacące się, nie rwące, przeznaczone do stosowania policzkowo, językowo lub wargowo, łatwo przyjmujące kształt okolic przydziąsłowych, ułatwiając pracę stomatologom, zapewniające dużą chłonność, a przy tym nie zmieniające swojego kształtu, wymiar 10 mm x 38 mm </t>
  </si>
  <si>
    <t>Płaty waty celulozowej w zwoju z regularną perforacją ułatwiającą odrywanie pojedynczych części w postaci małych kompresów, opakowanie 2 x 500 sztuk (40x50 mm), niejałowe - Pur Zellin</t>
  </si>
  <si>
    <t>Testy paskowe  do sterylizacji parowej przeznaczone do łatwej kontroli poprawności procesu sterylizacyjnego przeprowadzonego w autoklawie, do monitorowania chemicznej sterylizacji parowej klasy 5 lub 6, opakowanie a 200 sztuk</t>
  </si>
  <si>
    <t>Biologiczny wskaźnik procesu sterylizacji parą wodną w autoklawie - Sporal A firmy Biomed - postać paska bibuły nasyconego zawiesiną spor szczepu Geobacillus stearothermophilus ATCC 7953, opakowanie papierowo-foliowe zabezpieczające przed kontaminacją, opakowanie 10 sztuk</t>
  </si>
  <si>
    <t>Jednorazowe, papierowo-foliowe woreczki stosowane do sterylizacji narzędzi medycznych parą wodną (STEAM) wykonane z papieru medycznego o gramaturze 60 g/m2 i wielowarstwowej folii PET/CPP. Samoprzylepna taśma klejąca ułatwia szybkie przygotowanie pakietu, opakowanie a 200 sztuk, rozmiar 90 x 230 mm</t>
  </si>
  <si>
    <t>Jednorazowe, papierowo-foliowe woreczki stosowane do sterylizacji narzędzi medycznych parą wodną (STEAM), wykonane z papieru medycznego o gramaturze 60g/m2 i wielowarstwowej folii PET/CPP, samoprzylepna taśma klejąca ułatwia szybkie przygotowanie pakietu, opakowanie a 200 sztuk, rozmiar 60x100 mm</t>
  </si>
  <si>
    <t xml:space="preserve">Jednorazowe, papierowo-foliowe woreczki stosowane do sterylizacji narzędzi medycznych parą wodną (STEAM), wykonane z papieru medycznego o gramaturze 60 g/m2 i wielowarstwowej folii PET/CPP, samoprzylepna taśma klejąca ułatwia szybkie przygotowanie pakietu, opakowanie a 200 sztuk, rozmiar 900 mm x 230 mm </t>
  </si>
  <si>
    <t xml:space="preserve">Jednorazowe, papierowo-foliowe woreczki stosowane do sterylizacji narzędzi medycznych parą wodną (STEAM), wykonane z papieru medycznego o gramaturze 60 g/m2 i wielowarstwowej folii PET/CPP, samoprzylepna taśma klejąca ułatwia szybkie przygotowanie pakietu, opakowanie a 200 sztuk, rozmiar 200 mm x 350 mm </t>
  </si>
  <si>
    <t xml:space="preserve">Jednorazowe, papierowo-foliowe woreczki stosowane do sterylizacji narzędzi medycznych parą wodną (STEAM), wykonane z papieru medycznego o gramaturze 60 g/m2 i wielowarstwowej folii PET/CPP, samoprzylepna taśma klejąca ułatwia szybkie przygotowanie pakietu, opakowanie a 200 sztuk, rozmiar 100 mm x 300 mm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</si>
</sst>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zł&quot;"/>
  </numFmts>
  <fonts count="52">
    <font>
      <sz val="10"/>
      <name val="Arial"/>
      <family val="0"/>
    </font>
    <font>
      <sz val="8"/>
      <name val="Arial"/>
      <family val="2"/>
    </font>
    <font>
      <b/>
      <sz val="8"/>
      <color indexed="58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b/>
      <i/>
      <sz val="12"/>
      <name val="Arial CE"/>
      <family val="0"/>
    </font>
    <font>
      <b/>
      <sz val="11"/>
      <name val="Arial CE"/>
      <family val="2"/>
    </font>
    <font>
      <b/>
      <sz val="8"/>
      <color indexed="10"/>
      <name val="Arial CE"/>
      <family val="2"/>
    </font>
    <font>
      <sz val="8"/>
      <name val="Arial CE"/>
      <family val="0"/>
    </font>
    <font>
      <sz val="10"/>
      <name val="Arial CE"/>
      <family val="2"/>
    </font>
    <font>
      <sz val="8"/>
      <name val="Cambria"/>
      <family val="1"/>
    </font>
    <font>
      <sz val="10"/>
      <name val="Cambria"/>
      <family val="1"/>
    </font>
    <font>
      <sz val="8"/>
      <color indexed="8"/>
      <name val="Cambria"/>
      <family val="1"/>
    </font>
    <font>
      <sz val="11"/>
      <color indexed="8"/>
      <name val="Cambria"/>
      <family val="1"/>
    </font>
    <font>
      <b/>
      <sz val="13"/>
      <color indexed="8"/>
      <name val="Cambria"/>
      <family val="1"/>
    </font>
    <font>
      <b/>
      <i/>
      <sz val="10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33" borderId="0" xfId="0" applyFont="1" applyFill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10" xfId="0" applyFont="1" applyFill="1" applyBorder="1" applyAlignment="1">
      <alignment wrapText="1"/>
    </xf>
    <xf numFmtId="0" fontId="8" fillId="34" borderId="10" xfId="0" applyFont="1" applyFill="1" applyBorder="1" applyAlignment="1">
      <alignment horizontal="center"/>
    </xf>
    <xf numFmtId="164" fontId="8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4" fillId="0" borderId="14" xfId="0" applyFont="1" applyBorder="1" applyAlignment="1">
      <alignment horizontal="right"/>
    </xf>
    <xf numFmtId="164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4" fontId="9" fillId="0" borderId="0" xfId="0" applyNumberFormat="1" applyFont="1" applyAlignment="1">
      <alignment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2" fontId="11" fillId="0" borderId="0" xfId="0" applyNumberFormat="1" applyFont="1" applyAlignment="1">
      <alignment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right" vertical="center"/>
    </xf>
    <xf numFmtId="4" fontId="11" fillId="0" borderId="10" xfId="0" applyNumberFormat="1" applyFont="1" applyBorder="1" applyAlignment="1">
      <alignment horizontal="right" vertical="center"/>
    </xf>
    <xf numFmtId="9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11" fillId="34" borderId="10" xfId="0" applyFont="1" applyFill="1" applyBorder="1" applyAlignment="1">
      <alignment horizontal="right" vertical="center"/>
    </xf>
    <xf numFmtId="0" fontId="11" fillId="34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4" fontId="11" fillId="0" borderId="10" xfId="0" applyNumberFormat="1" applyFont="1" applyFill="1" applyBorder="1" applyAlignment="1">
      <alignment horizontal="right" vertical="center"/>
    </xf>
    <xf numFmtId="164" fontId="17" fillId="0" borderId="10" xfId="0" applyNumberFormat="1" applyFont="1" applyBorder="1" applyAlignment="1">
      <alignment horizontal="right" vertical="center"/>
    </xf>
    <xf numFmtId="2" fontId="11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6" fillId="0" borderId="15" xfId="0" applyFont="1" applyBorder="1" applyAlignment="1">
      <alignment horizontal="left" vertical="center"/>
    </xf>
    <xf numFmtId="0" fontId="17" fillId="0" borderId="10" xfId="0" applyFont="1" applyBorder="1" applyAlignment="1">
      <alignment horizontal="right" vertical="center"/>
    </xf>
    <xf numFmtId="0" fontId="11" fillId="0" borderId="10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4">
      <selection activeCell="B22" sqref="B22"/>
    </sheetView>
  </sheetViews>
  <sheetFormatPr defaultColWidth="9.140625" defaultRowHeight="12.75"/>
  <cols>
    <col min="1" max="1" width="3.28125" style="1" customWidth="1"/>
    <col min="2" max="2" width="64.57421875" style="1" customWidth="1"/>
    <col min="3" max="4" width="7.7109375" style="1" customWidth="1"/>
    <col min="5" max="5" width="10.7109375" style="1" customWidth="1"/>
    <col min="6" max="6" width="14.7109375" style="1" customWidth="1"/>
    <col min="7" max="7" width="9.28125" style="2" customWidth="1"/>
    <col min="8" max="8" width="10.7109375" style="2" customWidth="1"/>
    <col min="9" max="9" width="12.00390625" style="1" customWidth="1"/>
    <col min="10" max="10" width="22.28125" style="1" customWidth="1"/>
    <col min="11" max="11" width="11.28125" style="1" customWidth="1"/>
    <col min="12" max="16384" width="9.140625" style="1" customWidth="1"/>
  </cols>
  <sheetData>
    <row r="1" spans="1:9" ht="9.75">
      <c r="A1" s="3"/>
      <c r="B1" s="4"/>
      <c r="E1" s="5"/>
      <c r="I1" s="1" t="s">
        <v>0</v>
      </c>
    </row>
    <row r="2" spans="1:7" ht="9.75">
      <c r="A2" s="3"/>
      <c r="B2" s="6" t="s">
        <v>1</v>
      </c>
      <c r="C2" s="6"/>
      <c r="D2" s="6"/>
      <c r="G2" s="7"/>
    </row>
    <row r="3" spans="1:4" ht="9.75">
      <c r="A3" s="3"/>
      <c r="B3" s="8" t="s">
        <v>2</v>
      </c>
      <c r="C3" s="6"/>
      <c r="D3" s="6"/>
    </row>
    <row r="4" spans="1:5" ht="9.75">
      <c r="A4" s="3"/>
      <c r="E4" s="1" t="s">
        <v>3</v>
      </c>
    </row>
    <row r="5" spans="1:2" ht="9.75">
      <c r="A5" s="3"/>
      <c r="B5" s="6"/>
    </row>
    <row r="6" spans="1:2" ht="15">
      <c r="A6" s="3"/>
      <c r="B6" s="9"/>
    </row>
    <row r="7" spans="1:2" ht="13.5">
      <c r="A7" s="3"/>
      <c r="B7" s="10" t="s">
        <v>4</v>
      </c>
    </row>
    <row r="8" spans="1:2" ht="9.75">
      <c r="A8" s="3"/>
      <c r="B8" s="11"/>
    </row>
    <row r="9" spans="1:11" ht="9.75">
      <c r="A9" s="12">
        <v>1</v>
      </c>
      <c r="B9" s="13">
        <v>2</v>
      </c>
      <c r="C9" s="12">
        <v>3</v>
      </c>
      <c r="D9" s="12"/>
      <c r="E9" s="13">
        <v>6</v>
      </c>
      <c r="F9" s="12">
        <v>7</v>
      </c>
      <c r="G9" s="12">
        <v>8</v>
      </c>
      <c r="H9" s="12">
        <v>9</v>
      </c>
      <c r="I9" s="12">
        <v>10</v>
      </c>
      <c r="J9" s="12">
        <v>11</v>
      </c>
      <c r="K9" s="12">
        <v>12</v>
      </c>
    </row>
    <row r="10" spans="1:11" ht="40.5">
      <c r="A10" s="14" t="s">
        <v>5</v>
      </c>
      <c r="B10" s="14" t="s">
        <v>6</v>
      </c>
      <c r="C10" s="14" t="s">
        <v>7</v>
      </c>
      <c r="D10" s="15" t="s">
        <v>8</v>
      </c>
      <c r="E10" s="15" t="s">
        <v>9</v>
      </c>
      <c r="F10" s="15" t="s">
        <v>10</v>
      </c>
      <c r="G10" s="15" t="s">
        <v>11</v>
      </c>
      <c r="H10" s="15" t="s">
        <v>12</v>
      </c>
      <c r="I10" s="15" t="s">
        <v>13</v>
      </c>
      <c r="J10" s="16" t="s">
        <v>14</v>
      </c>
      <c r="K10" s="17" t="s">
        <v>15</v>
      </c>
    </row>
    <row r="11" spans="1:11" ht="38.25" customHeight="1">
      <c r="A11" s="13">
        <v>1</v>
      </c>
      <c r="B11" s="18" t="s">
        <v>16</v>
      </c>
      <c r="C11" s="19" t="s">
        <v>17</v>
      </c>
      <c r="D11" s="19">
        <v>25</v>
      </c>
      <c r="E11" s="20"/>
      <c r="F11" s="20"/>
      <c r="G11" s="20"/>
      <c r="H11" s="20"/>
      <c r="I11" s="21"/>
      <c r="J11" s="22"/>
      <c r="K11" s="22"/>
    </row>
    <row r="12" spans="1:11" ht="71.25">
      <c r="A12" s="12">
        <v>2</v>
      </c>
      <c r="B12" s="23" t="s">
        <v>18</v>
      </c>
      <c r="C12" s="19" t="s">
        <v>19</v>
      </c>
      <c r="D12" s="19">
        <v>1500</v>
      </c>
      <c r="E12" s="20"/>
      <c r="F12" s="20"/>
      <c r="G12" s="20"/>
      <c r="H12" s="20"/>
      <c r="I12" s="21"/>
      <c r="J12" s="22"/>
      <c r="K12" s="22"/>
    </row>
    <row r="13" spans="1:11" ht="51">
      <c r="A13" s="13">
        <v>3</v>
      </c>
      <c r="B13" s="23" t="s">
        <v>20</v>
      </c>
      <c r="C13" s="24" t="s">
        <v>19</v>
      </c>
      <c r="D13" s="24">
        <v>600</v>
      </c>
      <c r="E13" s="20"/>
      <c r="F13" s="20"/>
      <c r="G13" s="20"/>
      <c r="H13" s="20"/>
      <c r="I13" s="21"/>
      <c r="J13" s="22"/>
      <c r="K13" s="22"/>
    </row>
    <row r="14" spans="1:11" ht="22.5" customHeight="1">
      <c r="A14" s="12">
        <v>4</v>
      </c>
      <c r="B14" s="18" t="s">
        <v>21</v>
      </c>
      <c r="C14" s="19" t="s">
        <v>19</v>
      </c>
      <c r="D14" s="19">
        <v>5000</v>
      </c>
      <c r="E14" s="25"/>
      <c r="F14" s="25"/>
      <c r="G14" s="25"/>
      <c r="H14" s="25"/>
      <c r="I14" s="25"/>
      <c r="J14" s="25"/>
      <c r="K14" s="25"/>
    </row>
    <row r="15" spans="1:11" ht="22.5" customHeight="1">
      <c r="A15" s="12"/>
      <c r="B15" s="18" t="s">
        <v>22</v>
      </c>
      <c r="C15" s="19" t="s">
        <v>17</v>
      </c>
      <c r="D15" s="19">
        <v>40</v>
      </c>
      <c r="E15" s="25"/>
      <c r="F15" s="25"/>
      <c r="G15" s="25"/>
      <c r="H15" s="25"/>
      <c r="I15" s="25"/>
      <c r="J15" s="25"/>
      <c r="K15" s="25"/>
    </row>
    <row r="16" spans="1:11" ht="22.5" customHeight="1">
      <c r="A16" s="13">
        <v>5</v>
      </c>
      <c r="B16" s="18"/>
      <c r="C16" s="19"/>
      <c r="D16" s="19"/>
      <c r="E16" s="25"/>
      <c r="F16" s="25"/>
      <c r="G16" s="25"/>
      <c r="H16" s="25"/>
      <c r="I16" s="25"/>
      <c r="J16" s="25"/>
      <c r="K16" s="25"/>
    </row>
    <row r="17" spans="1:11" ht="22.5" customHeight="1">
      <c r="A17" s="12">
        <v>6</v>
      </c>
      <c r="B17" s="18"/>
      <c r="C17" s="19"/>
      <c r="D17" s="19"/>
      <c r="E17" s="25"/>
      <c r="F17" s="25"/>
      <c r="G17" s="25"/>
      <c r="H17" s="25"/>
      <c r="I17" s="25"/>
      <c r="J17" s="25"/>
      <c r="K17" s="25"/>
    </row>
    <row r="18" spans="1:11" ht="20.25">
      <c r="A18" s="13">
        <v>7</v>
      </c>
      <c r="B18" s="18" t="s">
        <v>23</v>
      </c>
      <c r="C18" s="26" t="s">
        <v>19</v>
      </c>
      <c r="D18" s="19">
        <v>750</v>
      </c>
      <c r="E18" s="25"/>
      <c r="F18" s="25"/>
      <c r="G18" s="25"/>
      <c r="H18" s="25"/>
      <c r="I18" s="25"/>
      <c r="J18" s="25"/>
      <c r="K18" s="25"/>
    </row>
    <row r="19" spans="1:11" ht="20.25">
      <c r="A19" s="12">
        <v>8</v>
      </c>
      <c r="B19" s="18" t="s">
        <v>24</v>
      </c>
      <c r="C19" s="26" t="s">
        <v>19</v>
      </c>
      <c r="D19" s="19">
        <v>1500</v>
      </c>
      <c r="E19" s="25"/>
      <c r="F19" s="25"/>
      <c r="G19" s="25"/>
      <c r="H19" s="25"/>
      <c r="I19" s="25"/>
      <c r="J19" s="25"/>
      <c r="K19" s="25"/>
    </row>
    <row r="20" spans="1:11" ht="9.75">
      <c r="A20" s="12">
        <v>9</v>
      </c>
      <c r="B20" s="18" t="s">
        <v>25</v>
      </c>
      <c r="C20" s="26" t="s">
        <v>17</v>
      </c>
      <c r="D20" s="19">
        <v>20</v>
      </c>
      <c r="E20" s="25"/>
      <c r="F20" s="25"/>
      <c r="G20" s="25"/>
      <c r="H20" s="25"/>
      <c r="I20" s="25"/>
      <c r="J20" s="25"/>
      <c r="K20" s="25"/>
    </row>
    <row r="21" spans="1:11" ht="9.75">
      <c r="A21" s="13">
        <v>10</v>
      </c>
      <c r="B21" s="18" t="s">
        <v>26</v>
      </c>
      <c r="C21" s="26" t="s">
        <v>17</v>
      </c>
      <c r="D21" s="19">
        <v>50</v>
      </c>
      <c r="E21" s="25"/>
      <c r="F21" s="25"/>
      <c r="G21" s="25"/>
      <c r="H21" s="25"/>
      <c r="I21" s="25"/>
      <c r="J21" s="25"/>
      <c r="K21" s="25"/>
    </row>
    <row r="22" spans="1:11" ht="9.75">
      <c r="A22" s="13">
        <v>11</v>
      </c>
      <c r="B22" s="27"/>
      <c r="C22" s="19" t="s">
        <v>19</v>
      </c>
      <c r="D22" s="19">
        <v>70</v>
      </c>
      <c r="E22" s="25"/>
      <c r="F22" s="25"/>
      <c r="G22" s="25"/>
      <c r="H22" s="25"/>
      <c r="I22" s="25"/>
      <c r="J22" s="25"/>
      <c r="K22" s="25"/>
    </row>
    <row r="23" spans="1:11" ht="9.75">
      <c r="A23" s="12">
        <v>12</v>
      </c>
      <c r="B23" s="18" t="s">
        <v>27</v>
      </c>
      <c r="C23" s="19" t="s">
        <v>17</v>
      </c>
      <c r="D23" s="19">
        <v>50</v>
      </c>
      <c r="E23" s="25"/>
      <c r="F23" s="25"/>
      <c r="G23" s="25"/>
      <c r="H23" s="25"/>
      <c r="I23" s="25"/>
      <c r="J23" s="25"/>
      <c r="K23" s="25"/>
    </row>
    <row r="24" spans="1:11" ht="9.75">
      <c r="A24" s="13">
        <v>13</v>
      </c>
      <c r="B24" s="18" t="s">
        <v>28</v>
      </c>
      <c r="C24" s="19" t="s">
        <v>17</v>
      </c>
      <c r="D24" s="19">
        <v>30</v>
      </c>
      <c r="E24" s="25"/>
      <c r="F24" s="25"/>
      <c r="G24" s="25"/>
      <c r="H24" s="25"/>
      <c r="I24" s="25"/>
      <c r="J24" s="25"/>
      <c r="K24" s="25"/>
    </row>
    <row r="25" spans="1:11" ht="9.75">
      <c r="A25" s="12">
        <v>14</v>
      </c>
      <c r="B25" s="18" t="s">
        <v>29</v>
      </c>
      <c r="C25" s="19" t="s">
        <v>19</v>
      </c>
      <c r="D25" s="19">
        <v>10</v>
      </c>
      <c r="E25" s="25"/>
      <c r="F25" s="25"/>
      <c r="G25" s="25"/>
      <c r="H25" s="25"/>
      <c r="I25" s="25"/>
      <c r="J25" s="25"/>
      <c r="K25" s="25"/>
    </row>
    <row r="26" spans="1:11" ht="9.75">
      <c r="A26" s="61" t="s">
        <v>30</v>
      </c>
      <c r="B26" s="61"/>
      <c r="C26" s="61"/>
      <c r="D26" s="28"/>
      <c r="E26" s="25"/>
      <c r="F26" s="25"/>
      <c r="G26" s="25"/>
      <c r="H26" s="25"/>
      <c r="I26" s="25"/>
      <c r="J26" s="25"/>
      <c r="K26" s="25"/>
    </row>
    <row r="27" spans="5:11" ht="9.75">
      <c r="E27" s="26" t="s">
        <v>31</v>
      </c>
      <c r="F27" s="29">
        <f>SUM(F14:F26)</f>
        <v>0</v>
      </c>
      <c r="G27" s="30" t="s">
        <v>31</v>
      </c>
      <c r="H27" s="29">
        <f>SUM(H14:H26)</f>
        <v>0</v>
      </c>
      <c r="I27" s="29">
        <f>SUM(I14:I26)</f>
        <v>0</v>
      </c>
      <c r="J27" s="26" t="s">
        <v>31</v>
      </c>
      <c r="K27" s="26" t="s">
        <v>31</v>
      </c>
    </row>
    <row r="28" spans="5:11" ht="9.75">
      <c r="E28" s="31"/>
      <c r="F28" s="32"/>
      <c r="G28" s="33"/>
      <c r="H28" s="32"/>
      <c r="I28" s="32"/>
      <c r="J28" s="31"/>
      <c r="K28" s="31"/>
    </row>
    <row r="30" spans="5:10" ht="12.75">
      <c r="E30" s="34"/>
      <c r="F30" s="34"/>
      <c r="G30" s="34"/>
      <c r="H30" s="34"/>
      <c r="J30" s="34"/>
    </row>
    <row r="31" spans="5:10" ht="12.75">
      <c r="E31" s="35"/>
      <c r="F31" s="35"/>
      <c r="G31" s="36"/>
      <c r="H31" s="35"/>
      <c r="I31" s="36"/>
      <c r="J31" s="36"/>
    </row>
    <row r="32" ht="12.75">
      <c r="J32" s="36"/>
    </row>
    <row r="33" spans="5:10" ht="12.75" customHeight="1">
      <c r="E33" s="37"/>
      <c r="F33" s="37"/>
      <c r="G33" s="62" t="s">
        <v>32</v>
      </c>
      <c r="H33" s="62"/>
      <c r="I33" s="62"/>
      <c r="J33" s="62"/>
    </row>
    <row r="34" spans="5:10" ht="12.75" customHeight="1">
      <c r="E34" s="37"/>
      <c r="F34" s="37"/>
      <c r="G34" s="63" t="s">
        <v>33</v>
      </c>
      <c r="H34" s="63"/>
      <c r="I34" s="63"/>
      <c r="J34" s="63"/>
    </row>
    <row r="35" spans="5:10" ht="12.75">
      <c r="E35" s="35"/>
      <c r="F35" s="37"/>
      <c r="G35" s="38"/>
      <c r="H35" s="37"/>
      <c r="I35" s="38"/>
      <c r="J35" s="38"/>
    </row>
    <row r="36" spans="5:10" ht="12.75">
      <c r="E36" s="35"/>
      <c r="F36" s="35"/>
      <c r="G36" s="36"/>
      <c r="H36" s="35"/>
      <c r="I36" s="36"/>
      <c r="J36" s="36"/>
    </row>
    <row r="41" ht="9.75">
      <c r="G41" s="2" t="s">
        <v>3</v>
      </c>
    </row>
  </sheetData>
  <sheetProtection selectLockedCells="1" selectUnlockedCells="1"/>
  <mergeCells count="3">
    <mergeCell ref="A26:C26"/>
    <mergeCell ref="G33:J33"/>
    <mergeCell ref="G34:J34"/>
  </mergeCells>
  <printOptions/>
  <pageMargins left="0.7083333333333334" right="0.31527777777777777" top="1.3388888888888888" bottom="0.747916666666666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6">
      <selection activeCell="F31" sqref="F31"/>
    </sheetView>
  </sheetViews>
  <sheetFormatPr defaultColWidth="9.140625" defaultRowHeight="12.75"/>
  <cols>
    <col min="1" max="1" width="5.7109375" style="39" customWidth="1"/>
    <col min="2" max="2" width="45.28125" style="39" customWidth="1"/>
    <col min="3" max="3" width="10.28125" style="39" customWidth="1"/>
    <col min="4" max="4" width="10.140625" style="39" customWidth="1"/>
    <col min="5" max="5" width="8.140625" style="39" customWidth="1"/>
    <col min="6" max="6" width="12.7109375" style="39" customWidth="1"/>
    <col min="7" max="7" width="6.28125" style="39" customWidth="1"/>
    <col min="8" max="9" width="12.28125" style="39" customWidth="1"/>
    <col min="10" max="10" width="12.00390625" style="39" customWidth="1"/>
    <col min="11" max="16384" width="9.140625" style="39" customWidth="1"/>
  </cols>
  <sheetData>
    <row r="1" spans="1:10" ht="12.75">
      <c r="A1" s="40"/>
      <c r="B1" s="40"/>
      <c r="C1" s="40"/>
      <c r="D1" s="40"/>
      <c r="E1" s="40"/>
      <c r="F1" s="40"/>
      <c r="G1" s="40"/>
      <c r="H1" s="40"/>
      <c r="I1" s="40"/>
      <c r="J1" s="40"/>
    </row>
    <row r="2" spans="1:10" ht="13.5">
      <c r="A2" s="41"/>
      <c r="B2" s="42"/>
      <c r="C2" s="42"/>
      <c r="D2" s="42"/>
      <c r="E2" s="42"/>
      <c r="F2" s="42"/>
      <c r="G2" s="42"/>
      <c r="H2" s="64" t="s">
        <v>34</v>
      </c>
      <c r="I2" s="64"/>
      <c r="J2" s="64"/>
    </row>
    <row r="3" spans="1:10" ht="13.5">
      <c r="A3" s="41"/>
      <c r="B3" s="42"/>
      <c r="C3" s="42"/>
      <c r="D3" s="42"/>
      <c r="E3" s="42"/>
      <c r="F3" s="42"/>
      <c r="G3" s="42"/>
      <c r="H3" s="42"/>
      <c r="I3" s="43"/>
      <c r="J3" s="43"/>
    </row>
    <row r="4" spans="1:10" ht="16.5">
      <c r="A4" s="65" t="s">
        <v>35</v>
      </c>
      <c r="B4" s="65"/>
      <c r="C4" s="65"/>
      <c r="D4" s="65"/>
      <c r="E4" s="65"/>
      <c r="F4" s="65"/>
      <c r="G4" s="65"/>
      <c r="H4" s="65"/>
      <c r="I4" s="65"/>
      <c r="J4" s="65"/>
    </row>
    <row r="5" spans="1:10" ht="12.75">
      <c r="A5" s="44"/>
      <c r="B5" s="45"/>
      <c r="C5" s="40"/>
      <c r="D5" s="40"/>
      <c r="E5" s="40"/>
      <c r="F5" s="40"/>
      <c r="G5" s="46"/>
      <c r="H5" s="40"/>
      <c r="I5" s="40"/>
      <c r="J5" s="40"/>
    </row>
    <row r="6" spans="1:10" ht="13.5">
      <c r="A6" s="44"/>
      <c r="B6" s="66" t="s">
        <v>36</v>
      </c>
      <c r="C6" s="66"/>
      <c r="D6" s="66"/>
      <c r="E6" s="66"/>
      <c r="F6" s="66"/>
      <c r="G6" s="66"/>
      <c r="H6" s="66"/>
      <c r="I6" s="66"/>
      <c r="J6" s="66"/>
    </row>
    <row r="7" spans="1:10" ht="39">
      <c r="A7" s="47" t="s">
        <v>5</v>
      </c>
      <c r="B7" s="47" t="s">
        <v>37</v>
      </c>
      <c r="C7" s="48" t="s">
        <v>38</v>
      </c>
      <c r="D7" s="48" t="s">
        <v>39</v>
      </c>
      <c r="E7" s="48" t="s">
        <v>40</v>
      </c>
      <c r="F7" s="48" t="s">
        <v>10</v>
      </c>
      <c r="G7" s="48" t="s">
        <v>41</v>
      </c>
      <c r="H7" s="48" t="s">
        <v>13</v>
      </c>
      <c r="I7" s="48" t="s">
        <v>42</v>
      </c>
      <c r="J7" s="48" t="s">
        <v>43</v>
      </c>
    </row>
    <row r="8" spans="1:10" ht="118.5">
      <c r="A8" s="49">
        <v>1</v>
      </c>
      <c r="B8" s="50" t="s">
        <v>44</v>
      </c>
      <c r="C8" s="49" t="s">
        <v>45</v>
      </c>
      <c r="D8" s="51">
        <v>60</v>
      </c>
      <c r="E8" s="52"/>
      <c r="F8" s="52">
        <f aca="true" t="shared" si="0" ref="F8:F22">SUM(D8*E8)</f>
        <v>0</v>
      </c>
      <c r="G8" s="53">
        <v>0.08</v>
      </c>
      <c r="H8" s="52">
        <f aca="true" t="shared" si="1" ref="H8:H19">F8+(F8*G8)</f>
        <v>0</v>
      </c>
      <c r="I8" s="54"/>
      <c r="J8" s="54"/>
    </row>
    <row r="9" spans="1:10" ht="26.25">
      <c r="A9" s="49">
        <v>2</v>
      </c>
      <c r="B9" s="50" t="s">
        <v>46</v>
      </c>
      <c r="C9" s="49" t="s">
        <v>45</v>
      </c>
      <c r="D9" s="55">
        <v>60</v>
      </c>
      <c r="E9" s="52"/>
      <c r="F9" s="52">
        <f t="shared" si="0"/>
        <v>0</v>
      </c>
      <c r="G9" s="53">
        <v>0.08</v>
      </c>
      <c r="H9" s="52">
        <f t="shared" si="1"/>
        <v>0</v>
      </c>
      <c r="I9" s="54"/>
      <c r="J9" s="54"/>
    </row>
    <row r="10" spans="1:10" ht="52.5">
      <c r="A10" s="49">
        <v>3</v>
      </c>
      <c r="B10" s="56" t="s">
        <v>47</v>
      </c>
      <c r="C10" s="49" t="s">
        <v>45</v>
      </c>
      <c r="D10" s="51">
        <v>60</v>
      </c>
      <c r="E10" s="52"/>
      <c r="F10" s="52">
        <f t="shared" si="0"/>
        <v>0</v>
      </c>
      <c r="G10" s="53">
        <v>0.08</v>
      </c>
      <c r="H10" s="52">
        <f t="shared" si="1"/>
        <v>0</v>
      </c>
      <c r="I10" s="54"/>
      <c r="J10" s="54"/>
    </row>
    <row r="11" spans="1:10" ht="27.75" customHeight="1">
      <c r="A11" s="49">
        <v>4</v>
      </c>
      <c r="B11" s="56" t="s">
        <v>48</v>
      </c>
      <c r="C11" s="49" t="s">
        <v>45</v>
      </c>
      <c r="D11" s="51">
        <v>50</v>
      </c>
      <c r="E11" s="52"/>
      <c r="F11" s="52">
        <f t="shared" si="0"/>
        <v>0</v>
      </c>
      <c r="G11" s="53">
        <v>0.08</v>
      </c>
      <c r="H11" s="52">
        <f t="shared" si="1"/>
        <v>0</v>
      </c>
      <c r="I11" s="54"/>
      <c r="J11" s="54"/>
    </row>
    <row r="12" spans="1:10" ht="94.5" customHeight="1">
      <c r="A12" s="49">
        <v>5</v>
      </c>
      <c r="B12" s="57" t="s">
        <v>49</v>
      </c>
      <c r="C12" s="49" t="s">
        <v>45</v>
      </c>
      <c r="D12" s="51">
        <v>15</v>
      </c>
      <c r="E12" s="58"/>
      <c r="F12" s="52">
        <f t="shared" si="0"/>
        <v>0</v>
      </c>
      <c r="G12" s="53">
        <v>0.08</v>
      </c>
      <c r="H12" s="52">
        <f t="shared" si="1"/>
        <v>0</v>
      </c>
      <c r="I12" s="54"/>
      <c r="J12" s="54"/>
    </row>
    <row r="13" spans="1:10" ht="55.5" customHeight="1">
      <c r="A13" s="49">
        <v>6</v>
      </c>
      <c r="B13" s="50" t="s">
        <v>50</v>
      </c>
      <c r="C13" s="49" t="s">
        <v>45</v>
      </c>
      <c r="D13" s="51">
        <v>50</v>
      </c>
      <c r="E13" s="52"/>
      <c r="F13" s="52">
        <f t="shared" si="0"/>
        <v>0</v>
      </c>
      <c r="G13" s="53">
        <v>0.08</v>
      </c>
      <c r="H13" s="52">
        <f t="shared" si="1"/>
        <v>0</v>
      </c>
      <c r="I13" s="54"/>
      <c r="J13" s="54"/>
    </row>
    <row r="14" spans="1:10" ht="93.75" customHeight="1">
      <c r="A14" s="49">
        <v>7</v>
      </c>
      <c r="B14" s="57" t="s">
        <v>51</v>
      </c>
      <c r="C14" s="49" t="s">
        <v>45</v>
      </c>
      <c r="D14" s="51">
        <v>10</v>
      </c>
      <c r="E14" s="52"/>
      <c r="F14" s="52">
        <f t="shared" si="0"/>
        <v>0</v>
      </c>
      <c r="G14" s="53">
        <v>0.08</v>
      </c>
      <c r="H14" s="52">
        <f t="shared" si="1"/>
        <v>0</v>
      </c>
      <c r="I14" s="54"/>
      <c r="J14" s="54"/>
    </row>
    <row r="15" spans="1:10" ht="54" customHeight="1">
      <c r="A15" s="49">
        <v>8</v>
      </c>
      <c r="B15" s="50" t="s">
        <v>52</v>
      </c>
      <c r="C15" s="49" t="s">
        <v>45</v>
      </c>
      <c r="D15" s="51">
        <v>10</v>
      </c>
      <c r="E15" s="52"/>
      <c r="F15" s="52">
        <f t="shared" si="0"/>
        <v>0</v>
      </c>
      <c r="G15" s="53">
        <v>0.08</v>
      </c>
      <c r="H15" s="52">
        <f t="shared" si="1"/>
        <v>0</v>
      </c>
      <c r="I15" s="54"/>
      <c r="J15" s="54"/>
    </row>
    <row r="16" spans="1:10" ht="67.5" customHeight="1">
      <c r="A16" s="49">
        <v>9</v>
      </c>
      <c r="B16" s="50" t="s">
        <v>53</v>
      </c>
      <c r="C16" s="49" t="s">
        <v>45</v>
      </c>
      <c r="D16" s="51">
        <v>30</v>
      </c>
      <c r="E16" s="52"/>
      <c r="F16" s="52">
        <f t="shared" si="0"/>
        <v>0</v>
      </c>
      <c r="G16" s="53">
        <v>0.08</v>
      </c>
      <c r="H16" s="52">
        <f t="shared" si="1"/>
        <v>0</v>
      </c>
      <c r="I16" s="54"/>
      <c r="J16" s="54"/>
    </row>
    <row r="17" spans="1:10" ht="80.25" customHeight="1">
      <c r="A17" s="49">
        <v>10</v>
      </c>
      <c r="B17" s="50" t="s">
        <v>54</v>
      </c>
      <c r="C17" s="49" t="s">
        <v>45</v>
      </c>
      <c r="D17" s="51">
        <v>60</v>
      </c>
      <c r="E17" s="52"/>
      <c r="F17" s="52">
        <f t="shared" si="0"/>
        <v>0</v>
      </c>
      <c r="G17" s="53">
        <v>0.08</v>
      </c>
      <c r="H17" s="52">
        <f t="shared" si="1"/>
        <v>0</v>
      </c>
      <c r="I17" s="54"/>
      <c r="J17" s="54"/>
    </row>
    <row r="18" spans="1:10" ht="93" customHeight="1">
      <c r="A18" s="49">
        <v>11</v>
      </c>
      <c r="B18" s="50" t="s">
        <v>55</v>
      </c>
      <c r="C18" s="49" t="s">
        <v>45</v>
      </c>
      <c r="D18" s="51">
        <v>30</v>
      </c>
      <c r="E18" s="52"/>
      <c r="F18" s="52">
        <f t="shared" si="0"/>
        <v>0</v>
      </c>
      <c r="G18" s="53">
        <v>0.08</v>
      </c>
      <c r="H18" s="52">
        <f t="shared" si="1"/>
        <v>0</v>
      </c>
      <c r="I18" s="54"/>
      <c r="J18" s="54"/>
    </row>
    <row r="19" spans="1:10" ht="90.75" customHeight="1">
      <c r="A19" s="49">
        <v>12</v>
      </c>
      <c r="B19" s="50" t="s">
        <v>56</v>
      </c>
      <c r="C19" s="49" t="s">
        <v>45</v>
      </c>
      <c r="D19" s="51">
        <v>15</v>
      </c>
      <c r="E19" s="52"/>
      <c r="F19" s="52">
        <f t="shared" si="0"/>
        <v>0</v>
      </c>
      <c r="G19" s="53">
        <v>0.08</v>
      </c>
      <c r="H19" s="52">
        <f t="shared" si="1"/>
        <v>0</v>
      </c>
      <c r="I19" s="54"/>
      <c r="J19" s="54"/>
    </row>
    <row r="20" spans="1:10" ht="90.75" customHeight="1">
      <c r="A20" s="49">
        <v>13</v>
      </c>
      <c r="B20" s="50" t="s">
        <v>57</v>
      </c>
      <c r="C20" s="49" t="s">
        <v>45</v>
      </c>
      <c r="D20" s="51">
        <v>15</v>
      </c>
      <c r="E20" s="52"/>
      <c r="F20" s="52">
        <f t="shared" si="0"/>
        <v>0</v>
      </c>
      <c r="G20" s="53"/>
      <c r="H20" s="52"/>
      <c r="I20" s="54"/>
      <c r="J20" s="54"/>
    </row>
    <row r="21" spans="1:10" ht="90.75" customHeight="1">
      <c r="A21" s="49">
        <v>14</v>
      </c>
      <c r="B21" s="50" t="s">
        <v>59</v>
      </c>
      <c r="C21" s="49" t="s">
        <v>45</v>
      </c>
      <c r="D21" s="51">
        <v>5</v>
      </c>
      <c r="E21" s="52"/>
      <c r="F21" s="52">
        <f t="shared" si="0"/>
        <v>0</v>
      </c>
      <c r="G21" s="53"/>
      <c r="H21" s="52"/>
      <c r="I21" s="54"/>
      <c r="J21" s="54"/>
    </row>
    <row r="22" spans="1:10" ht="92.25" customHeight="1">
      <c r="A22" s="49">
        <v>15</v>
      </c>
      <c r="B22" s="50" t="s">
        <v>58</v>
      </c>
      <c r="C22" s="49" t="s">
        <v>45</v>
      </c>
      <c r="D22" s="51">
        <v>5</v>
      </c>
      <c r="E22" s="52"/>
      <c r="F22" s="52">
        <f t="shared" si="0"/>
        <v>0</v>
      </c>
      <c r="G22" s="53">
        <v>0.08</v>
      </c>
      <c r="H22" s="52">
        <f>F22+(F22*G22)</f>
        <v>0</v>
      </c>
      <c r="I22" s="54"/>
      <c r="J22" s="54"/>
    </row>
    <row r="23" spans="1:10" ht="12.75">
      <c r="A23" s="67"/>
      <c r="B23" s="67"/>
      <c r="C23" s="67"/>
      <c r="D23" s="67"/>
      <c r="E23" s="67"/>
      <c r="F23" s="59">
        <f>SUM(F8:F22)</f>
        <v>0</v>
      </c>
      <c r="G23" s="60"/>
      <c r="H23" s="59">
        <f>SUM(H8:H22)</f>
        <v>0</v>
      </c>
      <c r="I23" s="68"/>
      <c r="J23" s="68"/>
    </row>
  </sheetData>
  <sheetProtection selectLockedCells="1" selectUnlockedCells="1"/>
  <mergeCells count="5">
    <mergeCell ref="H2:J2"/>
    <mergeCell ref="A4:J4"/>
    <mergeCell ref="B6:J6"/>
    <mergeCell ref="A23:E23"/>
    <mergeCell ref="I23:J23"/>
  </mergeCells>
  <printOptions horizontalCentered="1"/>
  <pageMargins left="0.7083333333333334" right="0.31527777777777777" top="0.7479166666666667" bottom="0.7486111111111111" header="0.5118055555555555" footer="0.31527777777777777"/>
  <pageSetup horizontalDpi="300" verticalDpi="300" orientation="landscape" paperSize="9"/>
  <headerFooter alignWithMargins="0">
    <oddFooter>&amp;C&amp;"Cambria,Regularna"Strona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Gabinet</cp:lastModifiedBy>
  <dcterms:modified xsi:type="dcterms:W3CDTF">2024-05-07T11:12:30Z</dcterms:modified>
  <cp:category/>
  <cp:version/>
  <cp:contentType/>
  <cp:contentStatus/>
</cp:coreProperties>
</file>