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Osobiste\DZP\06_Roboty budowlane\03_Roboty budowlane 2023\01_Postępowania regulaminowe\DO.ZP.RB.14.2023.DI\2. Publikacja\"/>
    </mc:Choice>
  </mc:AlternateContent>
  <xr:revisionPtr revIDLastSave="0" documentId="13_ncr:1_{0523B875-7560-48F4-9631-013206AB23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lowanie wież" sheetId="7" r:id="rId1"/>
  </sheets>
  <definedNames>
    <definedName name="_Hlk126585829" localSheetId="0">'Malowanie wież'!$J$2</definedName>
    <definedName name="_xlnm.Print_Area" localSheetId="0">'Malowanie wież'!$A$1:$K$45</definedName>
  </definedNames>
  <calcPr calcId="191029"/>
</workbook>
</file>

<file path=xl/calcChain.xml><?xml version="1.0" encoding="utf-8"?>
<calcChain xmlns="http://schemas.openxmlformats.org/spreadsheetml/2006/main">
  <c r="H17" i="7" l="1"/>
  <c r="H14" i="7"/>
  <c r="H15" i="7"/>
  <c r="H16" i="7"/>
  <c r="H26" i="7"/>
  <c r="H27" i="7"/>
  <c r="H28" i="7"/>
  <c r="H29" i="7"/>
  <c r="H30" i="7"/>
  <c r="H31" i="7"/>
  <c r="H32" i="7"/>
  <c r="H33" i="7"/>
  <c r="H13" i="7"/>
  <c r="H23" i="7" l="1"/>
  <c r="J23" i="7"/>
  <c r="K23" i="7" s="1"/>
  <c r="H39" i="7"/>
  <c r="H42" i="7" s="1"/>
  <c r="J42" i="7" s="1"/>
  <c r="J39" i="7" l="1"/>
  <c r="K39" i="7" s="1"/>
  <c r="K42" i="7" s="1"/>
</calcChain>
</file>

<file path=xl/sharedStrings.xml><?xml version="1.0" encoding="utf-8"?>
<sst xmlns="http://schemas.openxmlformats.org/spreadsheetml/2006/main" count="103" uniqueCount="74">
  <si>
    <t>Podatek</t>
  </si>
  <si>
    <t>Wartość brutto       (8+10)</t>
  </si>
  <si>
    <t>kwota (8x9)</t>
  </si>
  <si>
    <t>45110000-1</t>
  </si>
  <si>
    <t>1 d.1</t>
  </si>
  <si>
    <t>2 d.1</t>
  </si>
  <si>
    <t>3 d.1</t>
  </si>
  <si>
    <t>4 d.1</t>
  </si>
  <si>
    <t>5 d.1</t>
  </si>
  <si>
    <t>1 d.2</t>
  </si>
  <si>
    <t>2 d.2</t>
  </si>
  <si>
    <t>3 d.2</t>
  </si>
  <si>
    <t>4 d.2</t>
  </si>
  <si>
    <t>PRZEDMIAR ROBÓT</t>
  </si>
  <si>
    <t>Numer specyfikacji technicznej</t>
  </si>
  <si>
    <t>Opis robót</t>
  </si>
  <si>
    <t>Ilość</t>
  </si>
  <si>
    <t>Numer pozycji przedmiaru</t>
  </si>
  <si>
    <t>Numer CPV</t>
  </si>
  <si>
    <t>j.m.</t>
  </si>
  <si>
    <t>Cena jednostkowa netto</t>
  </si>
  <si>
    <t>m2</t>
  </si>
  <si>
    <t xml:space="preserve">Wartość netto               </t>
  </si>
  <si>
    <t>45442190-5</t>
  </si>
  <si>
    <t>45442100-8</t>
  </si>
  <si>
    <t>kpl</t>
  </si>
  <si>
    <t>Suma wartości netto</t>
  </si>
  <si>
    <t>Suma wartości brutto</t>
  </si>
  <si>
    <t>szt.</t>
  </si>
  <si>
    <t>stawka 23%</t>
  </si>
  <si>
    <t>Odtłuszczanie konstrukcji stalowej  ze wszelkiego rodzaju olejów i smarów oraz przygotowanie kształtowników do zabezpieczenia antykorozyjnego       
Powierzchnia kształtowników w rozwinięciu :
około 155 m2 dla każdej wieży,
2 wieże</t>
  </si>
  <si>
    <t xml:space="preserve">szt. </t>
  </si>
  <si>
    <t>Konserwacja bloków fundamentowych wież oswietleniowych.
Fundamenty betonowe wież należy oczyśćic hydrodynamicznie (min 250 bar) i uzupełnić specjalną masą do betonu wszelkie ubytki i pęknięcia.
Nadziemną część fundamentów zabezpieczyć powłoką ochronną IZOBIT BR
Powierzchnia betonu przeznaczona do konserwacji:
4x3mx1mx 2 szt = 24 m2</t>
  </si>
  <si>
    <t>Wykonanie, dostawa i montaż na górnym podeście punktów zaczepowych dla linek zabezpieczających.
Na każdej wiży zamontować dwa punkty zaczepowe.
Punkt zaczepowy spawać spoiną ciągłą do barierki.
Miejsce montażu uzgodnić z Zamawiajacym.
2x2 szt</t>
  </si>
  <si>
    <t>98395000-8
45421160-3</t>
  </si>
  <si>
    <t>m3</t>
  </si>
  <si>
    <t>Zabezpieczenie lamp, kamer i innych urządzeń nie przeznaczonych do malowania a także terenu wokół wież oświetleniowych grubą folią malarską
2 kpl</t>
  </si>
  <si>
    <t>usługa</t>
  </si>
  <si>
    <t>Wynajęcie rusztowania lub zwyzki do prac na wysokościach
2 kpl</t>
  </si>
  <si>
    <t>Czyszczenie ręczne i mechaniczne konstrukcji stalowej  wież oświetleniowych przez szczotkowanie lub szlifowanie starej farby nawierzchniowej ze wszelkich zanieczyszczeń takich jak rdza,kurz,łuszcząca się farba .Roboty wykonać z lin, zwyżki lub rusztowania  na wysokości do 26 m
Powierzchnia kształtowników w rozwinięciu :
około 155 m2 dla każdej wieży,
2 wieże</t>
  </si>
  <si>
    <t>6.1</t>
  </si>
  <si>
    <t>6.2</t>
  </si>
  <si>
    <t>6.5</t>
  </si>
  <si>
    <t>6.4</t>
  </si>
  <si>
    <t>6.3</t>
  </si>
  <si>
    <t>6.6</t>
  </si>
  <si>
    <t xml:space="preserve">NA REMONT WIEŻ OŚWIETLENIOWYCH </t>
  </si>
  <si>
    <t>45450000-6</t>
  </si>
  <si>
    <t>45442200-9</t>
  </si>
  <si>
    <t>Wykonanie na warsztacie z blachy stalowej ryflowanej, ocynkowanie i montaż na budowie stalowych podestów wież wraz z montażem na zawiasach klap wyłazowych.
Podesty montować do konstrukcji wież spoiną ciągłą.Po wykonaniu montażu spawy zabezpieczyć dwukrotnie specjalną farbą cynkową.
Podesty muszą zawierać elementy odwodnienia w celu wyeliminowania zastoisk wody po opadach deszczu.
Wymiary podestów:
a/ wieza obok myjni autobusowej:
    podest nr 1 (od dołu) - 160cm x 166cm - z wyłazem 69cmx71,8 cm,
    podest nr 2 (od dołu) - 116cm x 118cm - z wyłazem 54cm x 63 cm,
    podest nr 3 (od dołu) - 370cm x 370cm - z wyłazem 77cm x 77 cm.
b/ wieża za stacją paliw:
    podest nr 1 (od dołu) - 160cm x 166cm-z wyłazem  68,0cmx70,0 cm,
    podest nr 2 (od dołu) - 116cm x 118cm-z wyłazem  63,0cm x 55,0 cm,
    podest nr 3 (od dołu) - 370cm x 370cm-z wyłazem  80,0cm x 79,6 cm.
6 kpl podestów</t>
  </si>
  <si>
    <t>45442300-0</t>
  </si>
  <si>
    <t>Czyszczenie hydrodynamiczne powierzchni konstrukcji pod cisnieniem min. 250 bar
2 wieże</t>
  </si>
  <si>
    <t>Demontaż starych, skorodowanych  podestów stalowych na dwóch  wieżach oświetlenowych poprzez wyciecie palnikiem, zniesienie i przekazanie do boksów ze złomem: 
Wymiary podestów:
  2 szt. x 1,60cm x 1,66cm = 5,31 m2
  2 szt. x 1,16cm x 1,18cm = 2,74 m2
  2 szt. x 3,70cm x 3,70cm = 27,38 m2
Razem 6 szt - 35,43 m2</t>
  </si>
  <si>
    <t>6 d.2</t>
  </si>
  <si>
    <t>5 d.2</t>
  </si>
  <si>
    <t>7 d.2</t>
  </si>
  <si>
    <t>8 d.2</t>
  </si>
  <si>
    <t>45262100-2</t>
  </si>
  <si>
    <t xml:space="preserve">Wywóz odpadów spryzmowanych, samochodami samowyładowczymi na odległość do 10·km wraz z opłatą za składowanie i utylizację: 
2  m3                                                                                                                 </t>
  </si>
  <si>
    <t>Dwukrotne malowanie dwuskładnikową farbą nawierzchniową poliuretanową konstrukcji stalowych zewnętrznych dwukrotnie.
Roboty wykonać z rusztowań lub ze zwyżki na wysokosci do 26 m
Powierzchnia kształtowników w rozwinięciu :
155 m2 dla każdej wieży,
2 wieże</t>
  </si>
  <si>
    <t>Dwukrotne gruntowanie oczyszczonej powierzchni konstrukcji metalowej farbą antykorozyjną w miejscach stwierdzonych wykwitów korozji.
Roboty wykonać z rusztowań lub ze zwyżki na wysokosci do 26 m.
2 wieże</t>
  </si>
  <si>
    <t>Wykonanie dostawa i montaż na każdej wieży stałego punktu do monitorowania wychyleń.
2 x 3 szt</t>
  </si>
  <si>
    <t>RAZEM DZIAŁ 2</t>
  </si>
  <si>
    <t>Dział 1. Roboty przygotowawcze</t>
  </si>
  <si>
    <t>Dział 2. Wykonanie nowych elementów oraz malowanie i konserwacja wież oświetleniowych</t>
  </si>
  <si>
    <t>OGÓŁEM  (Dział 1 + Dział 2)</t>
  </si>
  <si>
    <t>RAZEM  DZIAŁ 1</t>
  </si>
  <si>
    <t>Nr sprawy:</t>
  </si>
  <si>
    <t>DO.ZP.RB.14.2023.DI</t>
  </si>
  <si>
    <t>Nazwa dokumentu:</t>
  </si>
  <si>
    <t>Data dokumentu:</t>
  </si>
  <si>
    <t>Załącznik nr 1 
do Zapytania Ofertowego</t>
  </si>
  <si>
    <t>28.08.2023 r.</t>
  </si>
  <si>
    <t>UWAGA!  Wszystkie sumy wartości netto i brutto należy przepisać do Formularza oferty (Załącznik nr 3 do Zapytania ofertowego).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</si>
</sst>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ahoma"/>
      <family val="2"/>
    </font>
    <font>
      <b/>
      <sz val="12"/>
      <name val="Tahoma"/>
      <family val="2"/>
    </font>
    <font>
      <sz val="10"/>
      <color rgb="FFFF0000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164" fontId="9" fillId="4" borderId="3" xfId="1" applyFont="1" applyFill="1" applyBorder="1" applyAlignment="1">
      <alignment horizontal="center" vertical="center" wrapText="1"/>
    </xf>
    <xf numFmtId="164" fontId="5" fillId="4" borderId="3" xfId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3" fillId="0" borderId="1" xfId="0" quotePrefix="1" applyFont="1" applyBorder="1" applyAlignment="1">
      <alignment horizontal="center" vertical="center"/>
    </xf>
    <xf numFmtId="16" fontId="3" fillId="0" borderId="1" xfId="0" quotePrefix="1" applyNumberFormat="1" applyFont="1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16" fillId="0" borderId="0" xfId="0" applyFont="1"/>
    <xf numFmtId="164" fontId="7" fillId="5" borderId="5" xfId="1" applyFont="1" applyFill="1" applyBorder="1" applyAlignment="1">
      <alignment horizontal="center" vertical="center"/>
    </xf>
    <xf numFmtId="0" fontId="12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" fontId="0" fillId="0" borderId="0" xfId="0" quotePrefix="1" applyNumberFormat="1" applyAlignment="1">
      <alignment horizontal="center" vertical="center"/>
    </xf>
    <xf numFmtId="0" fontId="11" fillId="0" borderId="0" xfId="0" applyFont="1" applyAlignment="1">
      <alignment vertical="top" wrapText="1"/>
    </xf>
    <xf numFmtId="2" fontId="4" fillId="0" borderId="6" xfId="0" applyNumberFormat="1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" fontId="17" fillId="6" borderId="1" xfId="0" applyNumberFormat="1" applyFont="1" applyFill="1" applyBorder="1" applyAlignment="1">
      <alignment horizontal="center" vertical="center"/>
    </xf>
    <xf numFmtId="16" fontId="3" fillId="0" borderId="0" xfId="0" quotePrefix="1" applyNumberFormat="1" applyFont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/>
    </xf>
    <xf numFmtId="2" fontId="10" fillId="0" borderId="7" xfId="0" applyNumberFormat="1" applyFont="1" applyBorder="1" applyAlignment="1">
      <alignment vertical="center"/>
    </xf>
    <xf numFmtId="164" fontId="9" fillId="5" borderId="3" xfId="1" applyFont="1" applyFill="1" applyBorder="1" applyAlignment="1">
      <alignment horizontal="center" vertical="center"/>
    </xf>
    <xf numFmtId="164" fontId="7" fillId="5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vertical="center"/>
    </xf>
    <xf numFmtId="9" fontId="18" fillId="0" borderId="10" xfId="2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vertical="center"/>
    </xf>
    <xf numFmtId="9" fontId="18" fillId="0" borderId="7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6" fontId="3" fillId="0" borderId="6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9" fontId="18" fillId="0" borderId="11" xfId="2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3"/>
  <sheetViews>
    <sheetView tabSelected="1" view="pageBreakPreview" topLeftCell="A40" zoomScale="75" zoomScaleNormal="75" zoomScaleSheetLayoutView="75" workbookViewId="0">
      <selection activeCell="J3" sqref="J3:K3"/>
    </sheetView>
  </sheetViews>
  <sheetFormatPr defaultRowHeight="13.2" x14ac:dyDescent="0.25"/>
  <cols>
    <col min="1" max="1" width="12.5546875" customWidth="1"/>
    <col min="2" max="2" width="12.5546875" style="30" customWidth="1"/>
    <col min="3" max="3" width="12.5546875" customWidth="1"/>
    <col min="4" max="4" width="64.88671875" customWidth="1"/>
    <col min="5" max="5" width="7.88671875" customWidth="1"/>
    <col min="7" max="7" width="15.88671875" customWidth="1"/>
    <col min="8" max="8" width="15.6640625" customWidth="1"/>
    <col min="11" max="11" width="15.88671875" customWidth="1"/>
  </cols>
  <sheetData>
    <row r="2" spans="1:13" x14ac:dyDescent="0.25">
      <c r="I2" s="64" t="s">
        <v>67</v>
      </c>
      <c r="J2" s="94" t="s">
        <v>68</v>
      </c>
      <c r="K2" s="94"/>
    </row>
    <row r="3" spans="1:13" ht="20.399999999999999" x14ac:dyDescent="0.25">
      <c r="I3" s="64" t="s">
        <v>69</v>
      </c>
      <c r="J3" s="91" t="s">
        <v>71</v>
      </c>
      <c r="K3" s="91"/>
    </row>
    <row r="4" spans="1:13" ht="20.399999999999999" x14ac:dyDescent="0.25">
      <c r="I4" s="64" t="s">
        <v>70</v>
      </c>
      <c r="J4" s="92" t="s">
        <v>72</v>
      </c>
      <c r="K4" s="93"/>
    </row>
    <row r="5" spans="1:13" ht="17.399999999999999" x14ac:dyDescent="0.25">
      <c r="A5" s="89" t="s">
        <v>13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3" ht="17.399999999999999" x14ac:dyDescent="0.25">
      <c r="A6" s="89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3" ht="17.399999999999999" x14ac:dyDescent="0.25">
      <c r="A7" s="90"/>
      <c r="B7" s="90"/>
      <c r="C7" s="90"/>
      <c r="D7" s="90"/>
      <c r="E7" s="90"/>
      <c r="F7" s="90"/>
      <c r="G7" s="90"/>
      <c r="H7" s="90"/>
      <c r="I7" s="89"/>
      <c r="J7" s="89"/>
      <c r="K7" s="89"/>
    </row>
    <row r="8" spans="1:13" s="7" customFormat="1" x14ac:dyDescent="0.25">
      <c r="A8" s="74" t="s">
        <v>17</v>
      </c>
      <c r="B8" s="77" t="s">
        <v>18</v>
      </c>
      <c r="C8" s="74" t="s">
        <v>14</v>
      </c>
      <c r="D8" s="74" t="s">
        <v>15</v>
      </c>
      <c r="E8" s="74" t="s">
        <v>19</v>
      </c>
      <c r="F8" s="74" t="s">
        <v>16</v>
      </c>
      <c r="G8" s="74" t="s">
        <v>20</v>
      </c>
      <c r="H8" s="69" t="s">
        <v>22</v>
      </c>
      <c r="L8" s="2"/>
      <c r="M8" s="2"/>
    </row>
    <row r="9" spans="1:13" s="7" customFormat="1" x14ac:dyDescent="0.25">
      <c r="A9" s="74"/>
      <c r="B9" s="77"/>
      <c r="C9" s="75"/>
      <c r="D9" s="74"/>
      <c r="E9" s="74"/>
      <c r="F9" s="74"/>
      <c r="G9" s="74"/>
      <c r="H9" s="69"/>
      <c r="L9" s="2"/>
      <c r="M9" s="2"/>
    </row>
    <row r="10" spans="1:13" s="7" customFormat="1" x14ac:dyDescent="0.25">
      <c r="A10" s="74"/>
      <c r="B10" s="77"/>
      <c r="C10" s="75"/>
      <c r="D10" s="74"/>
      <c r="E10" s="74"/>
      <c r="F10" s="74"/>
      <c r="G10" s="74"/>
      <c r="H10" s="69"/>
      <c r="L10" s="2"/>
      <c r="M10" s="2"/>
    </row>
    <row r="11" spans="1:13" s="7" customFormat="1" x14ac:dyDescent="0.25">
      <c r="A11" s="4">
        <v>1</v>
      </c>
      <c r="B11" s="31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5">
        <v>8</v>
      </c>
      <c r="I11" s="2"/>
      <c r="J11" s="2"/>
      <c r="K11" s="2"/>
      <c r="L11" s="2"/>
      <c r="M11" s="2"/>
    </row>
    <row r="12" spans="1:13" s="7" customFormat="1" ht="24.75" customHeight="1" x14ac:dyDescent="0.25">
      <c r="A12" s="85" t="s">
        <v>63</v>
      </c>
      <c r="B12" s="86"/>
      <c r="C12" s="86"/>
      <c r="D12" s="86"/>
      <c r="E12" s="86"/>
      <c r="F12" s="86"/>
      <c r="G12" s="86"/>
      <c r="H12" s="87"/>
      <c r="I12" s="23"/>
      <c r="J12" s="22"/>
      <c r="K12" s="22"/>
    </row>
    <row r="13" spans="1:13" s="7" customFormat="1" ht="71.400000000000006" customHeight="1" x14ac:dyDescent="0.25">
      <c r="A13" s="1" t="s">
        <v>4</v>
      </c>
      <c r="B13" s="32" t="s">
        <v>50</v>
      </c>
      <c r="C13" s="25" t="s">
        <v>40</v>
      </c>
      <c r="D13" s="10" t="s">
        <v>36</v>
      </c>
      <c r="E13" s="1" t="s">
        <v>25</v>
      </c>
      <c r="F13" s="1">
        <v>2</v>
      </c>
      <c r="G13" s="6"/>
      <c r="H13" s="8">
        <f>F13*G13</f>
        <v>0</v>
      </c>
      <c r="I13" s="22"/>
      <c r="J13" s="22"/>
      <c r="K13" s="22"/>
    </row>
    <row r="14" spans="1:13" s="7" customFormat="1" ht="131.4" customHeight="1" x14ac:dyDescent="0.25">
      <c r="A14" s="1" t="s">
        <v>5</v>
      </c>
      <c r="B14" s="32" t="s">
        <v>23</v>
      </c>
      <c r="C14" s="25" t="s">
        <v>41</v>
      </c>
      <c r="D14" s="10" t="s">
        <v>39</v>
      </c>
      <c r="E14" s="1" t="s">
        <v>25</v>
      </c>
      <c r="F14" s="1">
        <v>2</v>
      </c>
      <c r="G14" s="6"/>
      <c r="H14" s="8">
        <f t="shared" ref="H14:H33" si="0">F14*G14</f>
        <v>0</v>
      </c>
      <c r="I14" s="9"/>
      <c r="J14" s="9"/>
      <c r="K14" s="21"/>
    </row>
    <row r="15" spans="1:13" s="7" customFormat="1" ht="91.2" customHeight="1" x14ac:dyDescent="0.25">
      <c r="A15" s="1" t="s">
        <v>6</v>
      </c>
      <c r="B15" s="32" t="s">
        <v>47</v>
      </c>
      <c r="C15" s="26" t="s">
        <v>41</v>
      </c>
      <c r="D15" s="10" t="s">
        <v>30</v>
      </c>
      <c r="E15" s="1" t="s">
        <v>25</v>
      </c>
      <c r="F15" s="1">
        <v>2</v>
      </c>
      <c r="G15" s="6"/>
      <c r="H15" s="8">
        <f t="shared" si="0"/>
        <v>0</v>
      </c>
      <c r="I15" s="9"/>
      <c r="J15" s="9"/>
      <c r="K15" s="21"/>
    </row>
    <row r="16" spans="1:13" s="7" customFormat="1" ht="39.6" customHeight="1" x14ac:dyDescent="0.25">
      <c r="A16" s="1" t="s">
        <v>7</v>
      </c>
      <c r="B16" s="32" t="s">
        <v>47</v>
      </c>
      <c r="C16" s="26" t="s">
        <v>41</v>
      </c>
      <c r="D16" s="10" t="s">
        <v>51</v>
      </c>
      <c r="E16" s="1" t="s">
        <v>25</v>
      </c>
      <c r="F16" s="1">
        <v>2</v>
      </c>
      <c r="G16" s="6"/>
      <c r="H16" s="8">
        <f t="shared" si="0"/>
        <v>0</v>
      </c>
      <c r="I16" s="9"/>
      <c r="J16" s="9"/>
      <c r="K16" s="21"/>
    </row>
    <row r="17" spans="1:11" s="7" customFormat="1" ht="127.2" customHeight="1" x14ac:dyDescent="0.25">
      <c r="A17" s="1" t="s">
        <v>8</v>
      </c>
      <c r="B17" s="33" t="s">
        <v>3</v>
      </c>
      <c r="C17" s="26" t="s">
        <v>43</v>
      </c>
      <c r="D17" s="10" t="s">
        <v>52</v>
      </c>
      <c r="E17" s="1" t="s">
        <v>21</v>
      </c>
      <c r="F17" s="1">
        <v>35.43</v>
      </c>
      <c r="G17" s="6"/>
      <c r="H17" s="8">
        <f t="shared" si="0"/>
        <v>0</v>
      </c>
      <c r="I17" s="9"/>
      <c r="J17" s="9"/>
      <c r="K17" s="21"/>
    </row>
    <row r="18" spans="1:11" s="7" customFormat="1" ht="19.2" customHeight="1" x14ac:dyDescent="0.25">
      <c r="B18" s="35"/>
      <c r="C18" s="41"/>
      <c r="D18" s="17"/>
      <c r="G18" s="9"/>
      <c r="H18" s="38"/>
      <c r="I18" s="39">
        <v>9</v>
      </c>
      <c r="J18" s="39">
        <v>10</v>
      </c>
      <c r="K18" s="40">
        <v>11</v>
      </c>
    </row>
    <row r="19" spans="1:11" s="7" customFormat="1" ht="25.95" customHeight="1" x14ac:dyDescent="0.25">
      <c r="B19" s="34"/>
      <c r="C19" s="16"/>
      <c r="D19" s="17"/>
      <c r="F19" s="18"/>
      <c r="G19" s="19"/>
      <c r="H19" s="68" t="s">
        <v>22</v>
      </c>
      <c r="I19" s="70" t="s">
        <v>0</v>
      </c>
      <c r="J19" s="71"/>
      <c r="K19" s="74" t="s">
        <v>1</v>
      </c>
    </row>
    <row r="20" spans="1:11" s="7" customFormat="1" ht="18.600000000000001" customHeight="1" x14ac:dyDescent="0.25">
      <c r="B20" s="34"/>
      <c r="C20" s="16"/>
      <c r="D20" s="17"/>
      <c r="F20" s="18"/>
      <c r="G20" s="19"/>
      <c r="H20" s="69"/>
      <c r="I20" s="72"/>
      <c r="J20" s="73"/>
      <c r="K20" s="75"/>
    </row>
    <row r="21" spans="1:11" s="7" customFormat="1" ht="32.4" customHeight="1" thickBot="1" x14ac:dyDescent="0.3">
      <c r="B21" s="34"/>
      <c r="C21" s="16"/>
      <c r="D21" s="17"/>
      <c r="F21" s="18"/>
      <c r="G21" s="19"/>
      <c r="H21" s="88"/>
      <c r="I21" s="49" t="s">
        <v>29</v>
      </c>
      <c r="J21" s="49" t="s">
        <v>2</v>
      </c>
      <c r="K21" s="76"/>
    </row>
    <row r="22" spans="1:11" s="7" customFormat="1" ht="22.2" customHeight="1" thickBot="1" x14ac:dyDescent="0.3">
      <c r="A22" s="78" t="s">
        <v>66</v>
      </c>
      <c r="B22" s="78"/>
      <c r="C22" s="78"/>
      <c r="D22" s="78"/>
      <c r="E22" s="78"/>
      <c r="F22" s="78"/>
      <c r="G22" s="78"/>
      <c r="H22" s="47" t="s">
        <v>26</v>
      </c>
      <c r="I22" s="50"/>
      <c r="J22" s="53"/>
      <c r="K22" s="47" t="s">
        <v>27</v>
      </c>
    </row>
    <row r="23" spans="1:11" s="7" customFormat="1" ht="41.4" customHeight="1" thickBot="1" x14ac:dyDescent="0.3">
      <c r="A23" s="78"/>
      <c r="B23" s="78"/>
      <c r="C23" s="78"/>
      <c r="D23" s="78"/>
      <c r="E23" s="78"/>
      <c r="F23" s="78"/>
      <c r="G23" s="78"/>
      <c r="H23" s="48">
        <f>SUM(H13:H17)</f>
        <v>0</v>
      </c>
      <c r="I23" s="51">
        <v>0.23</v>
      </c>
      <c r="J23" s="52">
        <f>H23*I23</f>
        <v>0</v>
      </c>
      <c r="K23" s="48">
        <f>H23+J23</f>
        <v>0</v>
      </c>
    </row>
    <row r="24" spans="1:11" s="7" customFormat="1" ht="9.6" customHeight="1" thickBot="1" x14ac:dyDescent="0.3">
      <c r="A24" s="43"/>
      <c r="B24" s="43"/>
      <c r="C24" s="43"/>
      <c r="D24" s="43"/>
      <c r="E24" s="43"/>
      <c r="F24" s="43"/>
      <c r="G24" s="43"/>
      <c r="H24" s="44"/>
      <c r="I24" s="45"/>
      <c r="J24" s="44"/>
      <c r="K24" s="21"/>
    </row>
    <row r="25" spans="1:11" s="7" customFormat="1" ht="39" customHeight="1" thickBot="1" x14ac:dyDescent="0.3">
      <c r="A25" s="65" t="s">
        <v>64</v>
      </c>
      <c r="B25" s="66"/>
      <c r="C25" s="66"/>
      <c r="D25" s="66"/>
      <c r="E25" s="66"/>
      <c r="F25" s="66"/>
      <c r="G25" s="66"/>
      <c r="H25" s="67"/>
      <c r="I25" s="9"/>
      <c r="J25" s="9"/>
      <c r="K25" s="21"/>
    </row>
    <row r="26" spans="1:11" s="7" customFormat="1" ht="252" customHeight="1" x14ac:dyDescent="0.25">
      <c r="A26" s="58" t="s">
        <v>9</v>
      </c>
      <c r="B26" s="59" t="s">
        <v>34</v>
      </c>
      <c r="C26" s="60" t="s">
        <v>43</v>
      </c>
      <c r="D26" s="61" t="s">
        <v>49</v>
      </c>
      <c r="E26" s="58" t="s">
        <v>25</v>
      </c>
      <c r="F26" s="58">
        <v>6</v>
      </c>
      <c r="G26" s="62"/>
      <c r="H26" s="38">
        <f t="shared" si="0"/>
        <v>0</v>
      </c>
      <c r="I26" s="9"/>
      <c r="J26" s="9"/>
      <c r="K26" s="21"/>
    </row>
    <row r="27" spans="1:11" s="7" customFormat="1" ht="88.95" customHeight="1" x14ac:dyDescent="0.25">
      <c r="A27" s="1" t="s">
        <v>10</v>
      </c>
      <c r="B27" s="33" t="s">
        <v>34</v>
      </c>
      <c r="C27" s="25" t="s">
        <v>43</v>
      </c>
      <c r="D27" s="10" t="s">
        <v>33</v>
      </c>
      <c r="E27" s="1" t="s">
        <v>31</v>
      </c>
      <c r="F27" s="1">
        <v>4</v>
      </c>
      <c r="G27" s="6"/>
      <c r="H27" s="8">
        <f t="shared" si="0"/>
        <v>0</v>
      </c>
      <c r="I27" s="9"/>
      <c r="J27" s="9"/>
      <c r="K27" s="21"/>
    </row>
    <row r="28" spans="1:11" s="7" customFormat="1" ht="58.2" customHeight="1" x14ac:dyDescent="0.25">
      <c r="A28" s="1" t="s">
        <v>11</v>
      </c>
      <c r="B28" s="33" t="s">
        <v>34</v>
      </c>
      <c r="C28" s="26" t="s">
        <v>43</v>
      </c>
      <c r="D28" s="10" t="s">
        <v>61</v>
      </c>
      <c r="E28" s="1" t="s">
        <v>28</v>
      </c>
      <c r="F28" s="1">
        <v>6</v>
      </c>
      <c r="G28" s="6"/>
      <c r="H28" s="8">
        <f t="shared" si="0"/>
        <v>0</v>
      </c>
      <c r="I28" s="9"/>
      <c r="J28" s="9"/>
      <c r="K28" s="21"/>
    </row>
    <row r="29" spans="1:11" s="7" customFormat="1" ht="67.2" customHeight="1" x14ac:dyDescent="0.25">
      <c r="A29" s="1" t="s">
        <v>12</v>
      </c>
      <c r="B29" s="32" t="s">
        <v>48</v>
      </c>
      <c r="C29" s="25" t="s">
        <v>44</v>
      </c>
      <c r="D29" s="10" t="s">
        <v>60</v>
      </c>
      <c r="E29" s="1" t="s">
        <v>25</v>
      </c>
      <c r="F29" s="1">
        <v>2</v>
      </c>
      <c r="G29" s="6"/>
      <c r="H29" s="8">
        <f t="shared" si="0"/>
        <v>0</v>
      </c>
      <c r="I29" s="9"/>
      <c r="J29" s="9"/>
      <c r="K29" s="21"/>
    </row>
    <row r="30" spans="1:11" s="7" customFormat="1" ht="94.5" customHeight="1" x14ac:dyDescent="0.25">
      <c r="A30" s="1" t="s">
        <v>54</v>
      </c>
      <c r="B30" s="32" t="s">
        <v>24</v>
      </c>
      <c r="C30" s="25" t="s">
        <v>44</v>
      </c>
      <c r="D30" s="10" t="s">
        <v>59</v>
      </c>
      <c r="E30" s="1" t="s">
        <v>25</v>
      </c>
      <c r="F30" s="15">
        <v>2</v>
      </c>
      <c r="G30" s="11"/>
      <c r="H30" s="8">
        <f t="shared" si="0"/>
        <v>0</v>
      </c>
      <c r="I30" s="19"/>
      <c r="J30" s="19"/>
      <c r="K30" s="20"/>
    </row>
    <row r="31" spans="1:11" s="7" customFormat="1" ht="108.6" customHeight="1" x14ac:dyDescent="0.25">
      <c r="A31" s="1" t="s">
        <v>53</v>
      </c>
      <c r="B31" s="32" t="s">
        <v>47</v>
      </c>
      <c r="C31" s="25" t="s">
        <v>42</v>
      </c>
      <c r="D31" s="10" t="s">
        <v>32</v>
      </c>
      <c r="E31" s="1" t="s">
        <v>21</v>
      </c>
      <c r="F31" s="15">
        <v>24</v>
      </c>
      <c r="G31" s="11"/>
      <c r="H31" s="8">
        <f t="shared" si="0"/>
        <v>0</v>
      </c>
      <c r="I31" s="19"/>
      <c r="J31" s="19"/>
      <c r="K31" s="20"/>
    </row>
    <row r="32" spans="1:11" s="7" customFormat="1" ht="44.4" customHeight="1" x14ac:dyDescent="0.25">
      <c r="A32" s="1" t="s">
        <v>55</v>
      </c>
      <c r="B32" s="34" t="s">
        <v>57</v>
      </c>
      <c r="C32" s="26" t="s">
        <v>44</v>
      </c>
      <c r="D32" s="10" t="s">
        <v>38</v>
      </c>
      <c r="E32" s="1" t="s">
        <v>37</v>
      </c>
      <c r="F32" s="15">
        <v>2</v>
      </c>
      <c r="G32" s="11"/>
      <c r="H32" s="8">
        <f t="shared" si="0"/>
        <v>0</v>
      </c>
      <c r="I32" s="19"/>
      <c r="J32" s="19"/>
      <c r="K32" s="20"/>
    </row>
    <row r="33" spans="1:11" s="7" customFormat="1" ht="59.4" customHeight="1" x14ac:dyDescent="0.25">
      <c r="A33" s="1" t="s">
        <v>56</v>
      </c>
      <c r="B33" s="33" t="s">
        <v>3</v>
      </c>
      <c r="C33" s="27" t="s">
        <v>45</v>
      </c>
      <c r="D33" s="24" t="s">
        <v>58</v>
      </c>
      <c r="E33" s="1" t="s">
        <v>35</v>
      </c>
      <c r="F33" s="15">
        <v>2</v>
      </c>
      <c r="G33" s="11"/>
      <c r="H33" s="8">
        <f t="shared" si="0"/>
        <v>0</v>
      </c>
      <c r="I33" s="19"/>
      <c r="J33" s="19"/>
      <c r="K33" s="20"/>
    </row>
    <row r="34" spans="1:11" s="7" customFormat="1" ht="21" customHeight="1" x14ac:dyDescent="0.25">
      <c r="B34" s="35"/>
      <c r="C34" s="36"/>
      <c r="D34" s="37"/>
      <c r="F34" s="18"/>
      <c r="G34" s="19"/>
      <c r="H34" s="38"/>
      <c r="I34" s="39">
        <v>9</v>
      </c>
      <c r="J34" s="39">
        <v>10</v>
      </c>
      <c r="K34" s="40">
        <v>11</v>
      </c>
    </row>
    <row r="35" spans="1:11" s="7" customFormat="1" ht="15.6" customHeight="1" x14ac:dyDescent="0.25">
      <c r="B35" s="34"/>
      <c r="C35" s="16"/>
      <c r="D35" s="17"/>
      <c r="F35" s="18"/>
      <c r="G35" s="19"/>
      <c r="H35" s="68" t="s">
        <v>22</v>
      </c>
      <c r="I35" s="70" t="s">
        <v>0</v>
      </c>
      <c r="J35" s="71"/>
      <c r="K35" s="74" t="s">
        <v>1</v>
      </c>
    </row>
    <row r="36" spans="1:11" s="7" customFormat="1" ht="9" customHeight="1" x14ac:dyDescent="0.25">
      <c r="B36" s="34"/>
      <c r="C36" s="16"/>
      <c r="D36" s="17"/>
      <c r="F36" s="18"/>
      <c r="G36" s="19"/>
      <c r="H36" s="69"/>
      <c r="I36" s="72"/>
      <c r="J36" s="73"/>
      <c r="K36" s="75"/>
    </row>
    <row r="37" spans="1:11" s="7" customFormat="1" ht="29.4" customHeight="1" thickBot="1" x14ac:dyDescent="0.3">
      <c r="B37" s="34"/>
      <c r="C37" s="16"/>
      <c r="D37" s="17"/>
      <c r="F37" s="18"/>
      <c r="G37" s="19"/>
      <c r="H37" s="69"/>
      <c r="I37" s="3" t="s">
        <v>29</v>
      </c>
      <c r="J37" s="3" t="s">
        <v>2</v>
      </c>
      <c r="K37" s="76"/>
    </row>
    <row r="38" spans="1:11" s="7" customFormat="1" ht="19.95" customHeight="1" thickBot="1" x14ac:dyDescent="0.3">
      <c r="A38" s="78" t="s">
        <v>62</v>
      </c>
      <c r="B38" s="78"/>
      <c r="C38" s="78"/>
      <c r="D38" s="78"/>
      <c r="E38" s="78"/>
      <c r="F38" s="78"/>
      <c r="G38" s="78"/>
      <c r="H38" s="47" t="s">
        <v>26</v>
      </c>
      <c r="I38" s="46"/>
      <c r="J38" s="56"/>
      <c r="K38" s="47" t="s">
        <v>27</v>
      </c>
    </row>
    <row r="39" spans="1:11" s="7" customFormat="1" ht="30" customHeight="1" thickBot="1" x14ac:dyDescent="0.3">
      <c r="A39" s="78"/>
      <c r="B39" s="78"/>
      <c r="C39" s="78"/>
      <c r="D39" s="78"/>
      <c r="E39" s="78"/>
      <c r="F39" s="78"/>
      <c r="G39" s="78"/>
      <c r="H39" s="48">
        <f>SUM(H26:H33)</f>
        <v>0</v>
      </c>
      <c r="I39" s="57">
        <v>0.23</v>
      </c>
      <c r="J39" s="42">
        <f>H39*I39</f>
        <v>0</v>
      </c>
      <c r="K39" s="29">
        <f>H39+J39</f>
        <v>0</v>
      </c>
    </row>
    <row r="40" spans="1:11" s="7" customFormat="1" ht="27.75" customHeight="1" thickBot="1" x14ac:dyDescent="0.3">
      <c r="B40" s="34"/>
      <c r="C40" s="16"/>
      <c r="D40" s="17"/>
      <c r="F40" s="18"/>
      <c r="G40" s="19"/>
      <c r="H40" s="20"/>
      <c r="I40" s="19"/>
      <c r="J40" s="54"/>
      <c r="K40" s="20"/>
    </row>
    <row r="41" spans="1:11" ht="13.8" thickBot="1" x14ac:dyDescent="0.3">
      <c r="A41" s="79" t="s">
        <v>65</v>
      </c>
      <c r="B41" s="80"/>
      <c r="C41" s="80"/>
      <c r="D41" s="80"/>
      <c r="E41" s="80"/>
      <c r="F41" s="80"/>
      <c r="G41" s="81"/>
      <c r="H41" s="13" t="s">
        <v>26</v>
      </c>
      <c r="I41" s="12"/>
      <c r="J41" s="55"/>
      <c r="K41" s="13" t="s">
        <v>27</v>
      </c>
    </row>
    <row r="42" spans="1:11" ht="39.6" customHeight="1" thickBot="1" x14ac:dyDescent="0.35">
      <c r="A42" s="82"/>
      <c r="B42" s="83"/>
      <c r="C42" s="83"/>
      <c r="D42" s="83"/>
      <c r="E42" s="83"/>
      <c r="F42" s="83"/>
      <c r="G42" s="84"/>
      <c r="H42" s="14">
        <f>H23+H39</f>
        <v>0</v>
      </c>
      <c r="I42" s="63">
        <v>0.23</v>
      </c>
      <c r="J42" s="52">
        <f>H42*I42</f>
        <v>0</v>
      </c>
      <c r="K42" s="14">
        <f>K23+K39</f>
        <v>0</v>
      </c>
    </row>
    <row r="43" spans="1:11" x14ac:dyDescent="0.25">
      <c r="A43" s="28" t="s">
        <v>73</v>
      </c>
    </row>
  </sheetData>
  <mergeCells count="25">
    <mergeCell ref="J2:K2"/>
    <mergeCell ref="J3:K3"/>
    <mergeCell ref="J4:K4"/>
    <mergeCell ref="A41:G42"/>
    <mergeCell ref="C8:C10"/>
    <mergeCell ref="E8:E10"/>
    <mergeCell ref="H8:H10"/>
    <mergeCell ref="F8:F10"/>
    <mergeCell ref="G8:G10"/>
    <mergeCell ref="A12:H12"/>
    <mergeCell ref="A38:G39"/>
    <mergeCell ref="H19:H21"/>
    <mergeCell ref="A5:K5"/>
    <mergeCell ref="A6:K6"/>
    <mergeCell ref="A7:K7"/>
    <mergeCell ref="A8:A10"/>
    <mergeCell ref="A25:H25"/>
    <mergeCell ref="H35:H37"/>
    <mergeCell ref="I35:J36"/>
    <mergeCell ref="K35:K37"/>
    <mergeCell ref="B8:B10"/>
    <mergeCell ref="D8:D10"/>
    <mergeCell ref="I19:J20"/>
    <mergeCell ref="K19:K21"/>
    <mergeCell ref="A22:G23"/>
  </mergeCells>
  <phoneticPr fontId="0" type="noConversion"/>
  <pageMargins left="0.62992125984251968" right="0.27559055118110237" top="0.43307086614173229" bottom="0.35433070866141736" header="0.23622047244094491" footer="0.19685039370078741"/>
  <pageSetup paperSize="9" scale="67" orientation="landscape" r:id="rId1"/>
  <headerFooter alignWithMargins="0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Malowanie wież</vt:lpstr>
      <vt:lpstr>'Malowanie wież'!_Hlk126585829</vt:lpstr>
      <vt:lpstr>'Malowanie wież'!Obszar_wydruku</vt:lpstr>
    </vt:vector>
  </TitlesOfParts>
  <Company>MZK Bielsko-Biała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Lazar</dc:creator>
  <cp:lastModifiedBy>Agnieszka Haslette</cp:lastModifiedBy>
  <cp:lastPrinted>2023-08-16T06:33:44Z</cp:lastPrinted>
  <dcterms:created xsi:type="dcterms:W3CDTF">2001-10-31T06:26:33Z</dcterms:created>
  <dcterms:modified xsi:type="dcterms:W3CDTF">2023-08-28T09:35:05Z</dcterms:modified>
</cp:coreProperties>
</file>