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0" firstSheet="1" activeTab="2"/>
  </bookViews>
  <sheets>
    <sheet name="Cz.15" sheetId="1" state="hidden" r:id="rId1"/>
    <sheet name="Pakiet nr 1" sheetId="2" r:id="rId2"/>
    <sheet name="Pakiet nr 2" sheetId="3" r:id="rId3"/>
    <sheet name="Pakiet nr 3" sheetId="4" r:id="rId4"/>
    <sheet name="Pakiet nr 4" sheetId="5" r:id="rId5"/>
  </sheets>
  <definedNames/>
  <calcPr fullCalcOnLoad="1"/>
</workbook>
</file>

<file path=xl/sharedStrings.xml><?xml version="1.0" encoding="utf-8"?>
<sst xmlns="http://schemas.openxmlformats.org/spreadsheetml/2006/main" count="386" uniqueCount="255">
  <si>
    <t>Załącznik nr 1B do SIWZ (DZP.272-16/12)</t>
  </si>
  <si>
    <t>Pakiet nr 15</t>
  </si>
  <si>
    <t>Drobny sprzęt laboratoryjny</t>
  </si>
  <si>
    <t>Lp</t>
  </si>
  <si>
    <t>Nazwa produktu</t>
  </si>
  <si>
    <t>Jm</t>
  </si>
  <si>
    <t>Ilość</t>
  </si>
  <si>
    <t>Cena netto</t>
  </si>
  <si>
    <t>VAT %</t>
  </si>
  <si>
    <t>Cena brutto</t>
  </si>
  <si>
    <t>Wartość netto</t>
  </si>
  <si>
    <t>Wartość brutto</t>
  </si>
  <si>
    <t>Nazwa producenta</t>
  </si>
  <si>
    <t>Ilość sztuk w opakow.</t>
  </si>
  <si>
    <t>Probówka ps o poj 4 ml bez kołnierza bez znacznika (13x75)</t>
  </si>
  <si>
    <t>Szt</t>
  </si>
  <si>
    <t>Probówka ps o poj 10 ml stożkowa,przeźroczysta ze znacznikiem</t>
  </si>
  <si>
    <t>Probówka ps o poj  10 ml  okrągłodenna bez znacznika</t>
  </si>
  <si>
    <t>Bagietka plastikowa długa, szytwna</t>
  </si>
  <si>
    <t>szt</t>
  </si>
  <si>
    <t>Pałeczki plastikowe z wacikiem w probówce transportowej jałowe-z podłożem AMIES</t>
  </si>
  <si>
    <t>Probówki o poj 4 ml sterylne z korkiem  przeźroczyste okrągłodenne 12x75 (polistyrenowe)</t>
  </si>
  <si>
    <t>Pojemniki na mocz zakręcane</t>
  </si>
  <si>
    <t>Pojemniki na mocz zakręcane sterylne indyw. pakowne</t>
  </si>
  <si>
    <t>Pojemniki na kał z łopatką</t>
  </si>
  <si>
    <t>Poj na kał z łopatką sterylne indywidualnie pakowane</t>
  </si>
  <si>
    <t>Eza polistyrenowa 1 ul twarda pakowana w torebkach po 20 szt jałowa</t>
  </si>
  <si>
    <t>Eza polistyrenowa 10 ul twarda pakowana w torebkach po 20 szt jałowa</t>
  </si>
  <si>
    <t>Szkiełka podstawowe cięte krawędzie 1mm do badań in vitro 76x26</t>
  </si>
  <si>
    <t>Pałeczki z wacikiem  bawełnianym drewniana  jałowe indywidualnie pakowane 2,5x150</t>
  </si>
  <si>
    <t>Pałeczki plastikowe z wacikiem w probówce transportowej jałowe-bez podłoża</t>
  </si>
  <si>
    <t>Korki karbowane plastikowe do prob z poz 1</t>
  </si>
  <si>
    <t>Szkiełka nakrywkowe do badan in vitro 22x22</t>
  </si>
  <si>
    <t>Końcówki o poj do 200 ul. do pipety ML-pette</t>
  </si>
  <si>
    <t>Końcówka o poj do 1000 ul.</t>
  </si>
  <si>
    <t>Mikrokońcówki o poj 0,5-10ul do pipety ML-pette 5 ul`</t>
  </si>
  <si>
    <t>Końcówka 5 ml do pipety ML-pette</t>
  </si>
  <si>
    <t>Kamery do ilośćiowej analizy liczby elementów komórkowych w moczu</t>
  </si>
  <si>
    <t>op</t>
  </si>
  <si>
    <t>Jałowe probówki polipropylenowe 10 ml (16x100) okrągłodenne z korkiem</t>
  </si>
  <si>
    <t>probówka eppendorf zamykana 1,5 ml</t>
  </si>
  <si>
    <t>pipety Pasteura sterylne-R,pakowane indywidualnie</t>
  </si>
  <si>
    <t>pinceta 145mm metalowa precyzyjna prosta</t>
  </si>
  <si>
    <t>statywy druciane 20 miejsc do prob z poz 1</t>
  </si>
  <si>
    <t>Kuwety pasujące do koagulometru CHROM 7</t>
  </si>
  <si>
    <t>SUMA</t>
  </si>
  <si>
    <t xml:space="preserve">Kolor zakrętki pojemnika na mocz i kał do badania ogólnego różni się od koloru zakrętki pojemnika na mocz i kał badania bakteriologicznego. </t>
  </si>
  <si>
    <t xml:space="preserve">Oferent poda spoób konfekcjonowania w/w towarów który będzie bezwzględnie obowiązywał w trakcie trwania umowy. </t>
  </si>
  <si>
    <t>Cena jednostkowa brutto (PLN)</t>
  </si>
  <si>
    <t>Wartość brutto (PLN)</t>
  </si>
  <si>
    <t>Nazwa handlowa</t>
  </si>
  <si>
    <t>Nr katalogowy</t>
  </si>
  <si>
    <t>Model/Producent/Rok produkcji</t>
  </si>
  <si>
    <t>Kaseta z elektrodami pomiarowymi (300 ozn/op)</t>
  </si>
  <si>
    <t>x</t>
  </si>
  <si>
    <t>Kaseta z elektrodami pomiarowymi (100 ozn/op)</t>
  </si>
  <si>
    <t>Kaseta z odczynnikami, kontrolami, kalibratorami</t>
  </si>
  <si>
    <t>Mieszadełka (magnesy)</t>
  </si>
  <si>
    <t>pakiet przeglądowy</t>
  </si>
  <si>
    <t>m-c</t>
  </si>
  <si>
    <t>Warunki</t>
  </si>
  <si>
    <t>Parametry badane: ph,pCO2,pO2,sO2,Na,K,Cl,Ca zj ctHb,COHb,O2Hb,HbF,MetHb,glukoza,mleczany.</t>
  </si>
  <si>
    <t>Parametry wyliczane: HCO3,Hct,luka anionowa,ABE,SBE,osmolalność osocza.</t>
  </si>
  <si>
    <r>
      <t xml:space="preserve">Maksymalna  objętość próbki dla wykonania pełnego oznaczenia to </t>
    </r>
    <r>
      <rPr>
        <b/>
        <sz val="10"/>
        <color indexed="8"/>
        <rFont val="Calibri"/>
        <family val="2"/>
      </rPr>
      <t>50 ul</t>
    </r>
    <r>
      <rPr>
        <sz val="10"/>
        <color indexed="8"/>
        <rFont val="Calibri"/>
        <family val="2"/>
      </rPr>
      <t>.</t>
    </r>
  </si>
  <si>
    <t>Codzienna kontrola jakości na trzech poziomach.</t>
  </si>
  <si>
    <t>Kontrola jakości wykonywana automatycznie przy użyciu materiału kontrolnego (nie kalibratora) znajdującego się w pakiecie odczynnikowym -graficzna interpretacja QC-wykresy Leavy-Jeningsa.</t>
  </si>
  <si>
    <t>Wbudowany czytnik kodów kreskowych oraz drukarka.</t>
  </si>
  <si>
    <t xml:space="preserve">Analizator pracujący w oparciu o odczynniki konfekcjonowane w postaci zintegrowanego pakietu odczynnikowego zawierającego kalibratory,kontrole oraz pojemnik na ścieki. </t>
  </si>
  <si>
    <t>Oddzielna kaseta zawierająca elektrody pomiarowe z możliwością przetykania skrzepów.</t>
  </si>
  <si>
    <t>Ważność odczynników na pokładzie analizatora min. 30 dni.</t>
  </si>
  <si>
    <t>Okres przydatności towaru do użytku nie może być krótszy niż 4 miesięcy od daty każdej dostawy. Za jakość odpowiedzialny jest Wykonawca przez okres ważności.</t>
  </si>
  <si>
    <t>Oferent zapewni udział w kontroli międzynarodowej dla wszystkich trzech analizatorów</t>
  </si>
  <si>
    <t>Odczynniki do diagnostyki ANA ANCA metodą immunofluorescencji pośredniej wraz z dzierżawą mikroskopu fluorescencyjnego</t>
  </si>
  <si>
    <t>Odczynniki posiadają certyfikat CE/deklaracja zgodności dla wszystkich testów</t>
  </si>
  <si>
    <t>j.m.</t>
  </si>
  <si>
    <t xml:space="preserve">Ilość </t>
  </si>
  <si>
    <t>Nazwa handlowa/ nazwa producenta</t>
  </si>
  <si>
    <t>Nazwa modelu/producenta</t>
  </si>
  <si>
    <t>Rok produkcji</t>
  </si>
  <si>
    <t>Zestaw do diagnostyki ANA,AMA,ASMA LKM-1 metodą immunofluorescencji pośredniej (10x5)</t>
  </si>
  <si>
    <t>Zestaw do diagnostyki ANA,AMA,ASMA LKM-1 metodą immunofluorescencji pośredniej (10x10)</t>
  </si>
  <si>
    <t>Zestaw do diagnostyki ANCA metoda immunofluorescencji posredniej (10x5)</t>
  </si>
  <si>
    <t>Zestaw do diagnostyki twardziny układowej (profil przeciwciał)Scl-70,CENP A,CENP B , RP11, RP155,fibrylaryna,NOR90,Th/To,PM-Scl100,PM-Scl75,Ku,PDGFR,Ro-52</t>
  </si>
  <si>
    <t>Zestaw do diagnostyki miopatii zapalnych metodą blot :MI-2 alfa,-2 beta,TIF1 gamma ,MDA5, NXP, SAE, Ku,PM-Scl 100,PM-Scl75, Jo-1,SRP,PL-7,Pl-12,EJ,OJ</t>
  </si>
  <si>
    <t>Zestaw do diagnostyki ANA,AMA metodą immunoblot (DFS70,nRNP/Sm,Ro-52,SS-A,SS-B,Scl-70,PM-Scl,Jo-1,centromere protein B,PCNA,dsDNA,nucleosomes,histones,ribosomalP-proteins,AMA M2,)</t>
  </si>
  <si>
    <t>Zestaw do diagnostyki alergi pokarmowej metoda blot(f1,f75,f2,f45,f4,f5,f9,f13,f14,f17,f20,f49,f84,f237,f25,f31,f35,f85,f3,f23)</t>
  </si>
  <si>
    <t>Zestaw do diagnostyki alergi oddechowej  metoda blot(g1,g3,g6,g12,t2,t3,t4,t7,w1,w6,w9,d1,d2,e1,e2,e3,m1,m2,m3,m6)</t>
  </si>
  <si>
    <t>Zestaw do diagnostyki alergi pediatrycznej metodą blot zawierajacy nie mniej niż :(gx ,t3,w6,d1,d2,e1,e2,m2,m3,m6,f1,f75,f2,f3,f76,f77,f78,e204,f4,f9,f14,f13,f17,f31,f35,f49)</t>
  </si>
  <si>
    <t>Zestaw do diagnostyki alergii pokarmowej metodą blot (f10,f14,f86,f25,f31,f35,f85,f46,f244,f292</t>
  </si>
  <si>
    <t>Zestaw do diagnostyki alergii pokarmowej metodą blot (t215,f422f423,f424f429f445,f444f427</t>
  </si>
  <si>
    <t>Zestaw do diagnostyki alergii oddechowej metodą blot (t3.t215,t216,t220,t225,g6,g205,g215,g210,g212)</t>
  </si>
  <si>
    <t>Zestaw do diagnostyki alergii pokarmowej metodą blot (f44,f49,f84,f92,f95,f97,f122,f237,f329,fs32)</t>
  </si>
  <si>
    <t>Zestaw do diagnostyki alergii oddechowej metodą blot (ds1,es2,i6,e7,m1,m2,m3,m5,m6,m37)</t>
  </si>
  <si>
    <t>Zestaw do diagnostyki alergii oddechowej metodą blot (e1,e2,e3e6,e71,e73,e82,e84,es7es172)</t>
  </si>
  <si>
    <t>Konjugat enzymatyczny IgG</t>
  </si>
  <si>
    <t>Konjugat enzymatyczny IgE</t>
  </si>
  <si>
    <t>anty CCD absorbent</t>
  </si>
  <si>
    <t>Płyny płuczące do automatu( wypełnia oferent)</t>
  </si>
  <si>
    <t>Razem</t>
  </si>
  <si>
    <t>Warunki graniczne</t>
  </si>
  <si>
    <t>1.Kontrola pozytywna w testach immunofluorescencji pośredniej z informacją o mianie.</t>
  </si>
  <si>
    <t xml:space="preserve">2.Zestaw do diagnostyki ANA (test paskowy) Antygen DFS 70 na każdym pasku testowym jako oddzielna linia. </t>
  </si>
  <si>
    <t>3.Zestaw do diagnostyki ANA - SS-A oraz Ro-52 jako osobne prążki</t>
  </si>
  <si>
    <t>4. Zestaw do diagnostyki ANCA -test multiparametrowy -substrat wymagany -mieszanina komórek Hep-2 pokrytych granulocytami</t>
  </si>
  <si>
    <t>5. Zestaw do diagnostyki alergii-Pasmo CCD (weryfikacja reakcji krzyżowych)na każdym pasku testowym, w każdym profilu alergenowym</t>
  </si>
  <si>
    <t>6.Oferent zapewni szkolenie z zakresu wykonywanych technik: Immunofluotescencja posrednia,immunoblot oraz pomoc merytoryczną przy analizie trudnych preparatów</t>
  </si>
  <si>
    <t xml:space="preserve">7. Oferent dostarczy na czas trwania umowy kołyskę laboratoryjna oraz skaner  z oprogramowaniem do analizy blotów jako backup </t>
  </si>
  <si>
    <t xml:space="preserve">8.Oferent podłączy automat do blotów w system informatyczny będący własnością zamawiającego oraz zdefiniuje </t>
  </si>
  <si>
    <t xml:space="preserve">10.Oferent zapewni bezpłatny udział w miedzylaboratoryjnej  kontroli zewnętrznej  w zakresie badań autoprzeciwciał i alergii 2 razy w roku </t>
  </si>
  <si>
    <t>Warunki dla automatu do blotów</t>
  </si>
  <si>
    <t>1.W pełni zautomatyzowany system :automatyzacja całej procedury inkubacji blotów- identyfikacja próbek,rozcieńczanie,wszystkie etapy inkubaji,płukanie</t>
  </si>
  <si>
    <t>2. Ocena za pomocą zautomatyzowanego programu do oceny testów paskowych-automatyczne fotografowanie zainkubowanych pasków, możliwość dwukierunkowego połączenia z LIS</t>
  </si>
  <si>
    <t>3. Możliwość inkubacji jednocześnie testów autoimmunologicznych oraz do diagnostyki alergii na jednym urządzeniu</t>
  </si>
  <si>
    <t>4. Wykonawca zobowiązany jest do integracji dostarczonego aparatu z oprogramowaniem aplikacyjnym InfoMedica firmy Asseco SA.  Wykonawca zobowiązany jest do dostarczenia odpowiednich licencji na integrację wraz z wdrożeniem integracji . Wszystkie koszty zakupu licencji na integracje oraz wdrożenia integracji zarówno po stronie Wykonawcy jak i po stronie Zamawiającego ponosi Wykonawca. W uzgodnieniu z Zamawiającym Wykonawca zdefiniuje na aparacie oraz w oprogramowaniu InfoMedica wszystkie testy, które będą przedmiotem umowy, dla każdego z testów i jego wariacji (oznaczenie z udziałem i bez udziału dodatkowego odczynnika). Jeśli w trakcie trwania umowy zostaną z przyczyn zależnych od Wykonawcy zmienione zostaną parametry poszczególnych wykonywanych i skonfigurowanych w LIS testów, wszelkie koszty związane z aktualizacją integracji ponosi Wykonawca.</t>
  </si>
  <si>
    <t>Producent</t>
  </si>
  <si>
    <t>1.</t>
  </si>
  <si>
    <t>Tetanus IgG (ilościowo) CLIA</t>
  </si>
  <si>
    <t>2.</t>
  </si>
  <si>
    <t>Diphteria IgG (ilościowo) CLIA</t>
  </si>
  <si>
    <t>3.</t>
  </si>
  <si>
    <t>Bordetella pertussis Toxin (ilościowo) CLIA</t>
  </si>
  <si>
    <t>4.</t>
  </si>
  <si>
    <t>Mumps IgG CLIA</t>
  </si>
  <si>
    <t>5.</t>
  </si>
  <si>
    <t>Mumps IgM CLIA</t>
  </si>
  <si>
    <t>6.</t>
  </si>
  <si>
    <t>Measles IgG CLIA</t>
  </si>
  <si>
    <t>7.</t>
  </si>
  <si>
    <t>Measles IgM CLIA</t>
  </si>
  <si>
    <t>8.</t>
  </si>
  <si>
    <t>Rubella IgG CLIA</t>
  </si>
  <si>
    <t>Rubella IgM CLIA</t>
  </si>
  <si>
    <t>10</t>
  </si>
  <si>
    <t>Toxoplazma IgG CLIA</t>
  </si>
  <si>
    <t>Toxoplazma IgM CLIA</t>
  </si>
  <si>
    <t>Varicella Zoster IgG CLIA</t>
  </si>
  <si>
    <t>Varicella Zoster IgM CLIA</t>
  </si>
  <si>
    <t>Borelia IgG-test potw</t>
  </si>
  <si>
    <t>Borelia IgM -test potw</t>
  </si>
  <si>
    <t>Yersinia enterocolitica i pseudotuberculosis IGG ELISA</t>
  </si>
  <si>
    <t>Yersinia enterocolitica i pseudotuberculosis IGM ELISA</t>
  </si>
  <si>
    <t>Yersinia enterocolitica i pseudotuberculosis IGA ELISA</t>
  </si>
  <si>
    <t>LP.</t>
  </si>
  <si>
    <t>Dzierżawa sprzętu</t>
  </si>
  <si>
    <t xml:space="preserve">Jednostka  </t>
  </si>
  <si>
    <t>Cena brutto za 1 miesiąc (PLN)</t>
  </si>
  <si>
    <t>Wartość brutto za 24 miesięcy (PLN)</t>
  </si>
  <si>
    <t xml:space="preserve">Dzierżawa sprzętu
</t>
  </si>
  <si>
    <t>miesiąc</t>
  </si>
  <si>
    <t xml:space="preserve">Wartrość  Całego Pakietu  </t>
  </si>
  <si>
    <t>RAZEM</t>
  </si>
  <si>
    <t>Warunki graniczne dla automatu do metody ELISA/CLIA</t>
  </si>
  <si>
    <t>1. Aparat wykonujący pomiary metodą ELISA i CLIA . Wykonanie badań w płytkach 96 dołkowych lub w formie monotestów (konfekcjonowanych max. po 24 testy z 12 miesięczna datą ważności) zawierających wszystkie niezbędne składowe reakcji.</t>
  </si>
  <si>
    <t>2.Pełna automatyzacja całego procesu od momentu wstawienia prób badanych oraz odczynników na pokład do uzyskania raportu (odczyt płytki na pokładzie aparatu automatycznie po zakończeniu procedury)</t>
  </si>
  <si>
    <t>3. Analizator co najmniej dwu płytkowy ,umożliwiający przeprowadzenie minimum 4 różnych badan ( parametrów) jednocześnie lub min 24 testów równoczasowo (różnego typu)</t>
  </si>
  <si>
    <t>4. Analizator pracujący za pomocą igły dozująco-odciągajacej,umożliwiający wykonanie rozcieńczenia w 1:200 (oraz mniejsze) w igle-brak materiałów zużywalnych w postaci końcówek jednorazowych do pipetowania oraz naczyń do rozcieńczania surowicy pacjenta.</t>
  </si>
  <si>
    <t>5. Bezpłatna pomoc merytoryczna w programowaniu testów</t>
  </si>
  <si>
    <t>6.Bezpłatna instalacja i szkolenie.</t>
  </si>
  <si>
    <t>7.Serwis i gwarancja dla dzierżawionego sprzętu na czas trwania umowy wraz z corocznym przeglądem gwarancyjnym potwierdzonym dokumentem jakości i bezpieczeństwa urządzenia medycznego.</t>
  </si>
  <si>
    <t>8. Wpięcie w system informatyczny będący własnością zamawiającego.</t>
  </si>
  <si>
    <t>Warunki graniczne dla czytnika i płuczki  ELISA</t>
  </si>
  <si>
    <t>Certyfikat CE</t>
  </si>
  <si>
    <t>Metodyka badań : immunoenzymatyczna</t>
  </si>
  <si>
    <t>Wbudowanie 5 filtrów umożliwiających odczyt absorbancji w zakresie fali od 405 do 620 nm (405,450,492,550,620)</t>
  </si>
  <si>
    <t>Możliwość pomiaru absorbancji w zakresie 0-3,0 jednostek zarówno przy pojedynczej i diferentnej dł. Fali</t>
  </si>
  <si>
    <t>Możliwość przeliczania uzyskanych wyników absorbancji w dowolnie zadany sposób z jednoczesnym wskazaniem wartości dodatnich,ujemnych,szarej strefy przy testach jakościowych lub podanie wyniku w określonych jednostkach przy testach ilościowych.</t>
  </si>
  <si>
    <t>Możliwość stałego zaprogramowania nr testu i przypisania go do konkretnego badania.</t>
  </si>
  <si>
    <t>Możliwość ustawienia ilości płukań.</t>
  </si>
  <si>
    <t>Głowica 8-igłowa.</t>
  </si>
  <si>
    <t>Instrukcja obsługi analizatora w języku polskim</t>
  </si>
  <si>
    <t>Bezpłatna pomoc merytoryczna w programowaniu testów</t>
  </si>
  <si>
    <t>Bezpłatna instalacja i szkolenie</t>
  </si>
  <si>
    <t>Serwis i gwarancja dla dzierżawionego sprzętu na czas trwania umowy wraz z corocznym przeglądem gwarancyjnym potwierdzonym dokumentem jakości i bezpieczeństwa urządzenia medycznego</t>
  </si>
  <si>
    <t>Wymagania dla testów:</t>
  </si>
  <si>
    <t>YERSINIA ENTEROCOLITICA I PSEUDOTUBERCULOSIS W KLASACH IGG, IGM, IGA- ELISA</t>
  </si>
  <si>
    <t>1.Oznaczenie ilościowe we wszystkich trzech klasach przeciwciał oddzielnie</t>
  </si>
  <si>
    <t>2.Krawędzie dołków znakowane kolorami (inne w klasach IGG, inne w klasach IGM i IGA dla eliminacji pomyłek)</t>
  </si>
  <si>
    <t>3.Test wykorzystujący antygeny białkowe rekombinowane tworzone wyłącznie przez patogenne dla ludzi szczepy Yersinia</t>
  </si>
  <si>
    <t>4.Bufor do rozcienczeń próbek zabarwiony celem eliminacji pomyłek</t>
  </si>
  <si>
    <t>5.Buteleczki zaw koniugat dla każdej z klas oznaczone innym kolorem zgodnym z kolorem dołków w mikropłytce</t>
  </si>
  <si>
    <t>BORELIA WESTERN BLOT</t>
  </si>
  <si>
    <t>1.Zestaw oparty na rekombinowanych antygenach (dotyczy wszystkich antygenów naniesionych na pasek nitrocelulozy)</t>
  </si>
  <si>
    <t>2.Test wykorzystujący co najmniej nastepujace antygeny : p100, VisE, p58, p41, p39, OspA, OspC, p18</t>
  </si>
  <si>
    <t>3.Zastosowane antygeny boreli spielmani</t>
  </si>
  <si>
    <t>4.Antygeny OspC i p18 z czterech patogennych gatunków Borelii (B.garinii, burgdorferii, afzelii spielmanii), umieszczone na pasku testowym jako 4 niezależne prążki</t>
  </si>
  <si>
    <t>5.Osobne testy dla IGG, IGM</t>
  </si>
  <si>
    <t>6.Ocena wyników testu w sposób punktowy (punkty przypisane poszczególnym prążkom) z użyciem arkusza do oceny wyników poracowanego przez producenta</t>
  </si>
  <si>
    <t>7.Cut-off na pasku reakcyjnym</t>
  </si>
  <si>
    <t>Dzierżawa aparatu do identyfikacji drobnoustrojów oraz genów oporności na antybiotyki metodą PCR wraz z odczynnikami</t>
  </si>
  <si>
    <t>JM.</t>
  </si>
  <si>
    <t>Panel do wykrywania bakterii atypowych i wirusów z górnych dróg oddechowych ( na podstawie wymazu z nosogardzieli) zawiera w swoim spektrum : wirus SARS CoV2, Influenzae A, B, RSV, Rhinowirusy, Enterowirusy oraz bakterie atypowe</t>
  </si>
  <si>
    <t>X</t>
  </si>
  <si>
    <t>Panel do wykrywania patogenów z zakażeń krwi i genów oporności na antybiotyki z dodatnich hodowli ( butelek krwi na posiew) zawiera w spektrum najczęściej powodujące zakazenia krwi G+ i G-, pałeczki niefermentujące, grzyby drożdżopodobne oraz geny oporności :MRSA, VRE,KPC</t>
  </si>
  <si>
    <t>Dzierżawa aparatu</t>
  </si>
  <si>
    <t>mc</t>
  </si>
  <si>
    <t>Warunki dotyczące w/w asortymentu:</t>
  </si>
  <si>
    <t>System w pełni zautomatyzowany i zamknięty do identyfikacji drobnoustrojów metodą PCR wyposażony w aktywne moduły reakcyjne w liczbie odpowiadającej ilości wykonywanych badań- 1 moduł, z możliwością rozbudowy systemu o kolejne moduły w przypadku wzrostu ilości badań</t>
  </si>
  <si>
    <t>Aparat fabrycznie nowy</t>
  </si>
  <si>
    <t>System zapewnia zintegrowaną izolację materiału genetycznego, amplifikację i detekcję w jednym procesie, bez konieczności przenoszenia próbki na pokładzie jednego analizatora</t>
  </si>
  <si>
    <t>System wykorzystuje technologię nested PCR o podwyższonej czułości i specyficzności oznaczeń, wykrywając wiele patogenów jednocześnie</t>
  </si>
  <si>
    <t>system daje możliwość bezpośredniego badania próbki klinicznej lub dodatniego posiewu krwi bez wstępnej ekstrakcji materiału genetycznego</t>
  </si>
  <si>
    <t>Testy w formie paneli posiadają kontrole wewnętrzne monitorujące poprawność wykonania badania na każdym etapie</t>
  </si>
  <si>
    <t>System nie wymaga posiadania i spełniania wymogów dla Pracowni Biologii Molekularnej</t>
  </si>
  <si>
    <t>Odczynniki znajdują się w zamkniętym układzie reakcyjnym, co zabezpiecza je przed kontaminacją i uszkodzeniem. System gwarantuje minimalizację ryzyka zakażenia pracownika wykonującego badanie</t>
  </si>
  <si>
    <t>System wydaje gotowy wynik do interpretacji</t>
  </si>
  <si>
    <t>Czas wykonania badania wynosi poniżej 70 minut</t>
  </si>
  <si>
    <t>System jest kompletny i zawiera aparat, komputer z oprogramowaniem, czytnik kodów kreskowych, UPS, drukarkę oraz wszelkie sprzęty pomocnicze niezbędne w procesie przygotowania próbek.</t>
  </si>
  <si>
    <t>Wykonawca zapewnia szkolenie przy instalacji aparatu oraz merytoryczne konsultacje telefoniczne w przypadku trudności technicznych mogących wystąpić w trakcie użytkowania aparatu</t>
  </si>
  <si>
    <t>Odczynniki multiplex PCR kompatybilne z aparatem zestawione w panelach, umożliwiające detekcję grup patogenów i mechanizmów oporności na antybiotyki</t>
  </si>
  <si>
    <t>Dzierżawa analizatora</t>
  </si>
  <si>
    <t>Odczynniki do równowagi kwasowo-zasadowej  do analizatorów Abl 90 Flex plus, które są wlasnoscią zamawiającego wraz z dzierżawą analizatora kompatybilnego oraz wpięciem go w system informatyczny, który jest własnością zamawiającego</t>
  </si>
  <si>
    <t>Kapilary do pobierania materiału (250 szt./op)</t>
  </si>
  <si>
    <t>Strzykawki do pobierania materiału (100 szt./op)</t>
  </si>
  <si>
    <t>Wyłapywacze skrzepów (250 szt./op)</t>
  </si>
  <si>
    <t>Załącznik nr 2 do SWZ opis przedmiotu zamówienia (DZP.271-33/21) - PAKIET NR 1</t>
  </si>
  <si>
    <t>Załącznik nr 2 do SWZ opis przedmiotu zamówienia (DZP.271-33/21) - PAKIET NR 2</t>
  </si>
  <si>
    <t>Instrukcja wykonania w języku polskim na każde żądanie Zamawiającego</t>
  </si>
  <si>
    <t>Dzierżawa mikroskopu fluorescencyjnego</t>
  </si>
  <si>
    <t>Załącznik nr 2 do SWZ opis przedmiotu zamówienia (DZP.271-33/21) - PAKIET NR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</si>
  <si>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</si>
  <si>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</si>
  <si>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</si>
  <si>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</si>
  <si>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</si>
  <si>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</si>
  <si>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</si>
  <si>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</si>
  <si>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</si>
  <si>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</si>
  <si>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</si>
  <si>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</si>
  <si>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</si>
  <si>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</si>
  <si>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</si>
  <si>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</si>
  <si>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</si>
  <si>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Tabela nr 2</t>
  </si>
  <si>
    <t>Odczynniki (tabela nr 1)</t>
  </si>
  <si>
    <t>Dzierżawa sprzętu w okresie 24 miesięcy (tabela nr 2)</t>
  </si>
  <si>
    <t>Załącznik nr 2 do SWZ opis przedmiotu zamówienia (DZP.271-33/21) - PAKIET NR 4</t>
  </si>
  <si>
    <t>Nazwa producenta/model/ Rok produkcji</t>
  </si>
  <si>
    <t xml:space="preserve">Wykonawca zobowiązany jest do integracji dostarczonego aparatu z oprogramowaniem aplikacyjnym InfoMedica firmy Asseco SA.  Wykonawca zobowiązany jest do dostarczenia odpowiednich licencji na integrację wraz z wdrożeniem integracji . Wszystkie koszty zakupu licencji na integracje oraz wdrożenia integracji zarówno po stronie Wykonawcy jak i po stronie Zamawiającego ponosi Wykonawca. </t>
  </si>
  <si>
    <t xml:space="preserve">9. Wykonawca zobowiązany jest do integracji dostarczonego aparatu z oprogramowaniem aplikacyjnym InfoMedica firmy Asseco SA.  Wykonawca zobowiązany jest do dostarczenia odpowiednich licencji na integrację wraz z wdrożeniem integracji . Wszystkie koszty zakupu licencji na integracje oraz wdrożenia integracji zarówno po stronie Wykonawcy jak i po stronie Zamawiającego ponosi Wykonawca. </t>
  </si>
  <si>
    <t>19</t>
  </si>
  <si>
    <t>Odczynniki do diagnostyki ANA i AMA , Alergii metodą immunoblot wraz z dzierżawą automatu do blotów i wpieciem go w system informatyczny bedacy własnoscią zamawiajacego</t>
  </si>
  <si>
    <t>Zestaw do diagnostyki alergii pokarmowej metodą blot (f1,f2,f75,f78,f13,f256,f17,f20,f73,f336</t>
  </si>
  <si>
    <t>Instrukcja wykonania w języku polskim na każde żądanie zamawiającego</t>
  </si>
  <si>
    <t>Nazwa towaru</t>
  </si>
  <si>
    <t>9. Oferent dostarczy na czas trwania umowy pipetę automatyczną o poj 1000-5000 ul ,która po zakończeniu umowy przechodzi na własność zamawiającego</t>
  </si>
  <si>
    <t>Dzierżawa automatu do blotów</t>
  </si>
  <si>
    <t>Odczynniki do metody ELISA/CLIA  wraz z dzierżawą automatu do metody ELISA/CLIA  i wpięciem go w system informatyczny będący własnością zamawiającego wraz z  czytnikiem i   płuczką do ELISA oraz kołyską laboratoryjną ,skanerem z oprogramowaniem do analizy wyników z blot</t>
  </si>
  <si>
    <t>Odczynniki do obslugi analizatora (uzupełnia oferent)</t>
  </si>
  <si>
    <t>Tabela nr 1</t>
  </si>
  <si>
    <t>8. Wykonawca dostarczy niezbedny sprzet do wykonania badania(skaner,kołyska,pipeta lab)</t>
  </si>
  <si>
    <t>JM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</si>
</sst>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_-* #,##0.00\ _z_ł_-;\-* #,##0.00\ _z_ł_-;_-* \-??\ _z_ł_-;_-@_-"/>
    <numFmt numFmtId="166" formatCode="#,##0.00\ [$zł-415];[Red]\-#,##0.00\ [$zł-415]"/>
    <numFmt numFmtId="167" formatCode="0.00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[$-415]General"/>
    <numFmt numFmtId="172" formatCode="&quot; &quot;#,##0.00&quot;      &quot;;&quot;-&quot;#,##0.00&quot;      &quot;;&quot; -&quot;#&quot;      &quot;;@&quot; &quot;"/>
    <numFmt numFmtId="173" formatCode="&quot; &quot;#,##0.00&quot; &quot;;&quot;-&quot;#,##0.00&quot; &quot;;&quot; -&quot;#&quot; &quot;;&quot; &quot;@&quot; &quot;"/>
    <numFmt numFmtId="174" formatCode="&quot; &quot;#,##0.00&quot;      &quot;;&quot;-&quot;#,##0.00&quot;      &quot;;&quot; -&quot;#&quot;      &quot;;&quot; &quot;@&quot; &quot;"/>
    <numFmt numFmtId="175" formatCode="#,##0.00&quot; &quot;[$zł-415];[Red]&quot;-&quot;#,##0.00&quot; &quot;[$zł-415]"/>
  </numFmts>
  <fonts count="11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sz val="11"/>
      <color indexed="9"/>
      <name val="Calibri"/>
      <family val="2"/>
    </font>
    <font>
      <sz val="11"/>
      <color indexed="9"/>
      <name val="Czcionka tekstu podstawowego1"/>
      <family val="0"/>
    </font>
    <font>
      <sz val="11"/>
      <color indexed="62"/>
      <name val="Calibri"/>
      <family val="2"/>
    </font>
    <font>
      <sz val="11"/>
      <color indexed="62"/>
      <name val="Czcionka tekstu podstawowego1"/>
      <family val="0"/>
    </font>
    <font>
      <b/>
      <sz val="11"/>
      <color indexed="63"/>
      <name val="Calibri"/>
      <family val="2"/>
    </font>
    <font>
      <b/>
      <sz val="11"/>
      <color indexed="63"/>
      <name val="Czcionka tekstu podstawowego1"/>
      <family val="0"/>
    </font>
    <font>
      <sz val="11"/>
      <color indexed="17"/>
      <name val="Calibri"/>
      <family val="2"/>
    </font>
    <font>
      <sz val="11"/>
      <color indexed="17"/>
      <name val="Czcionka tekstu podstawowego1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1"/>
      <family val="0"/>
    </font>
    <font>
      <b/>
      <sz val="11"/>
      <color indexed="9"/>
      <name val="Calibri"/>
      <family val="2"/>
    </font>
    <font>
      <b/>
      <sz val="11"/>
      <color indexed="9"/>
      <name val="Czcionka tekstu podstawowego1"/>
      <family val="0"/>
    </font>
    <font>
      <b/>
      <sz val="15"/>
      <color indexed="56"/>
      <name val="Calibri"/>
      <family val="2"/>
    </font>
    <font>
      <b/>
      <sz val="15"/>
      <color indexed="56"/>
      <name val="Czcionka tekstu podstawowego1"/>
      <family val="0"/>
    </font>
    <font>
      <b/>
      <sz val="13"/>
      <color indexed="56"/>
      <name val="Calibri"/>
      <family val="2"/>
    </font>
    <font>
      <b/>
      <sz val="13"/>
      <color indexed="56"/>
      <name val="Czcionka tekstu podstawowego1"/>
      <family val="0"/>
    </font>
    <font>
      <b/>
      <sz val="11"/>
      <color indexed="56"/>
      <name val="Calibri"/>
      <family val="2"/>
    </font>
    <font>
      <b/>
      <sz val="11"/>
      <color indexed="56"/>
      <name val="Czcionka tekstu podstawowego1"/>
      <family val="0"/>
    </font>
    <font>
      <sz val="11"/>
      <color indexed="60"/>
      <name val="Calibri"/>
      <family val="2"/>
    </font>
    <font>
      <sz val="11"/>
      <color indexed="60"/>
      <name val="Czcionka tekstu podstawowego1"/>
      <family val="0"/>
    </font>
    <font>
      <b/>
      <sz val="11"/>
      <color indexed="52"/>
      <name val="Calibri"/>
      <family val="2"/>
    </font>
    <font>
      <b/>
      <sz val="11"/>
      <color indexed="52"/>
      <name val="Czcionka tekstu podstawowego1"/>
      <family val="0"/>
    </font>
    <font>
      <b/>
      <sz val="11"/>
      <color indexed="8"/>
      <name val="Calibri"/>
      <family val="2"/>
    </font>
    <font>
      <b/>
      <sz val="11"/>
      <color indexed="8"/>
      <name val="Czcionka tekstu podstawowego1"/>
      <family val="0"/>
    </font>
    <font>
      <i/>
      <sz val="11"/>
      <color indexed="23"/>
      <name val="Calibri"/>
      <family val="2"/>
    </font>
    <font>
      <i/>
      <sz val="11"/>
      <color indexed="23"/>
      <name val="Czcionka tekstu podstawowego1"/>
      <family val="0"/>
    </font>
    <font>
      <sz val="11"/>
      <color indexed="10"/>
      <name val="Calibri"/>
      <family val="2"/>
    </font>
    <font>
      <sz val="11"/>
      <color indexed="10"/>
      <name val="Czcionka tekstu podstawowego1"/>
      <family val="0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1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zcionka tekstu podstawowego1"/>
      <family val="0"/>
    </font>
    <font>
      <sz val="11"/>
      <color rgb="FF000000"/>
      <name val="Czcionka tekstu podstawowego"/>
      <family val="0"/>
    </font>
    <font>
      <sz val="11"/>
      <color theme="0"/>
      <name val="Calibri"/>
      <family val="2"/>
    </font>
    <font>
      <sz val="11"/>
      <color rgb="FFFFFFFF"/>
      <name val="Czcionka tekstu podstawowego1"/>
      <family val="0"/>
    </font>
    <font>
      <sz val="11"/>
      <color rgb="FFFFFFFF"/>
      <name val="Czcionka tekstu podstawowego"/>
      <family val="0"/>
    </font>
    <font>
      <sz val="11"/>
      <color rgb="FF3F3F76"/>
      <name val="Calibri"/>
      <family val="2"/>
    </font>
    <font>
      <sz val="11"/>
      <color rgb="FF333399"/>
      <name val="Czcionka tekstu podstawowego1"/>
      <family val="0"/>
    </font>
    <font>
      <b/>
      <sz val="11"/>
      <color rgb="FF3F3F3F"/>
      <name val="Calibri"/>
      <family val="2"/>
    </font>
    <font>
      <b/>
      <sz val="11"/>
      <color rgb="FF333333"/>
      <name val="Czcionka tekstu podstawowego1"/>
      <family val="0"/>
    </font>
    <font>
      <sz val="11"/>
      <color rgb="FF006100"/>
      <name val="Calibri"/>
      <family val="2"/>
    </font>
    <font>
      <sz val="11"/>
      <color rgb="FF008000"/>
      <name val="Czcionka tekstu podstawowego1"/>
      <family val="0"/>
    </font>
    <font>
      <sz val="11"/>
      <color rgb="FF008000"/>
      <name val="Czcionka tekstu podstawowego"/>
      <family val="0"/>
    </font>
    <font>
      <sz val="10"/>
      <color rgb="FF000000"/>
      <name val="Arial1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FF9900"/>
      <name val="Czcionka tekstu podstawowego1"/>
      <family val="0"/>
    </font>
    <font>
      <b/>
      <sz val="11"/>
      <color theme="0"/>
      <name val="Calibri"/>
      <family val="2"/>
    </font>
    <font>
      <b/>
      <sz val="11"/>
      <color rgb="FFFFFFFF"/>
      <name val="Czcionka tekstu podstawowego1"/>
      <family val="0"/>
    </font>
    <font>
      <b/>
      <sz val="15"/>
      <color theme="3"/>
      <name val="Calibri"/>
      <family val="2"/>
    </font>
    <font>
      <b/>
      <sz val="15"/>
      <color rgb="FF003366"/>
      <name val="Czcionka tekstu podstawowego1"/>
      <family val="0"/>
    </font>
    <font>
      <b/>
      <sz val="13"/>
      <color theme="3"/>
      <name val="Calibri"/>
      <family val="2"/>
    </font>
    <font>
      <b/>
      <sz val="13"/>
      <color rgb="FF003366"/>
      <name val="Czcionka tekstu podstawowego1"/>
      <family val="0"/>
    </font>
    <font>
      <b/>
      <sz val="11"/>
      <color theme="3"/>
      <name val="Calibri"/>
      <family val="2"/>
    </font>
    <font>
      <b/>
      <sz val="11"/>
      <color rgb="FF003366"/>
      <name val="Czcionka tekstu podstawowego1"/>
      <family val="0"/>
    </font>
    <font>
      <sz val="11"/>
      <color rgb="FF9C6500"/>
      <name val="Calibri"/>
      <family val="2"/>
    </font>
    <font>
      <sz val="11"/>
      <color rgb="FF993300"/>
      <name val="Czcionka tekstu podstawowego1"/>
      <family val="0"/>
    </font>
    <font>
      <sz val="11"/>
      <color rgb="FF993300"/>
      <name val="Czcionka tekstu podstawowego"/>
      <family val="0"/>
    </font>
    <font>
      <sz val="11"/>
      <color rgb="FF000000"/>
      <name val="Arial1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rgb="FFFF9900"/>
      <name val="Czcionka tekstu podstawowego1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zcionka tekstu podstawowego1"/>
      <family val="0"/>
    </font>
    <font>
      <i/>
      <sz val="11"/>
      <color rgb="FF7F7F7F"/>
      <name val="Calibri"/>
      <family val="2"/>
    </font>
    <font>
      <i/>
      <sz val="11"/>
      <color rgb="FF808080"/>
      <name val="Czcionka tekstu podstawowego1"/>
      <family val="0"/>
    </font>
    <font>
      <sz val="11"/>
      <color rgb="FFFF0000"/>
      <name val="Calibri"/>
      <family val="2"/>
    </font>
    <font>
      <sz val="11"/>
      <color rgb="FFFF0000"/>
      <name val="Czcionka tekstu podstawowego1"/>
      <family val="0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alibri"/>
      <family val="2"/>
    </font>
    <font>
      <sz val="11"/>
      <color rgb="FF800080"/>
      <name val="Czcionka tekstu podstawowego1"/>
      <family val="0"/>
    </font>
    <font>
      <sz val="11"/>
      <color rgb="FF800080"/>
      <name val="Czcionka tekstu podstawowego"/>
      <family val="0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6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6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6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6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6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6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6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64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6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6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6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64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64" fillId="48" borderId="0" applyNumberFormat="0" applyBorder="0" applyAlignment="0" applyProtection="0"/>
    <xf numFmtId="0" fontId="65" fillId="49" borderId="0">
      <alignment/>
      <protection/>
    </xf>
    <xf numFmtId="0" fontId="64" fillId="50" borderId="0" applyNumberFormat="0" applyBorder="0" applyAlignment="0" applyProtection="0"/>
    <xf numFmtId="0" fontId="65" fillId="51" borderId="0">
      <alignment/>
      <protection/>
    </xf>
    <xf numFmtId="0" fontId="65" fillId="51" borderId="0">
      <alignment/>
      <protection/>
    </xf>
    <xf numFmtId="0" fontId="64" fillId="52" borderId="0" applyNumberFormat="0" applyBorder="0" applyAlignment="0" applyProtection="0"/>
    <xf numFmtId="0" fontId="65" fillId="53" borderId="0">
      <alignment/>
      <protection/>
    </xf>
    <xf numFmtId="0" fontId="64" fillId="54" borderId="0" applyNumberFormat="0" applyBorder="0" applyAlignment="0" applyProtection="0"/>
    <xf numFmtId="0" fontId="65" fillId="41" borderId="0">
      <alignment/>
      <protection/>
    </xf>
    <xf numFmtId="0" fontId="64" fillId="55" borderId="0" applyNumberFormat="0" applyBorder="0" applyAlignment="0" applyProtection="0"/>
    <xf numFmtId="0" fontId="65" fillId="44" borderId="0">
      <alignment/>
      <protection/>
    </xf>
    <xf numFmtId="0" fontId="64" fillId="56" borderId="0" applyNumberFormat="0" applyBorder="0" applyAlignment="0" applyProtection="0"/>
    <xf numFmtId="0" fontId="65" fillId="57" borderId="0">
      <alignment/>
      <protection/>
    </xf>
    <xf numFmtId="0" fontId="67" fillId="58" borderId="1" applyNumberFormat="0" applyAlignment="0" applyProtection="0"/>
    <xf numFmtId="0" fontId="68" fillId="19" borderId="2">
      <alignment/>
      <protection/>
    </xf>
    <xf numFmtId="0" fontId="69" fillId="59" borderId="3" applyNumberFormat="0" applyAlignment="0" applyProtection="0"/>
    <xf numFmtId="0" fontId="70" fillId="60" borderId="4">
      <alignment/>
      <protection/>
    </xf>
    <xf numFmtId="0" fontId="71" fillId="61" borderId="0" applyNumberFormat="0" applyBorder="0" applyAlignment="0" applyProtection="0"/>
    <xf numFmtId="0" fontId="3" fillId="9" borderId="0" applyNumberFormat="0" applyBorder="0" applyAlignment="0" applyProtection="0"/>
    <xf numFmtId="0" fontId="72" fillId="10" borderId="0">
      <alignment/>
      <protection/>
    </xf>
    <xf numFmtId="171" fontId="73" fillId="10" borderId="0">
      <alignment/>
      <protection/>
    </xf>
    <xf numFmtId="171" fontId="73" fillId="10" borderId="0">
      <alignment/>
      <protection/>
    </xf>
    <xf numFmtId="0" fontId="3" fillId="9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164" fontId="4" fillId="0" borderId="0" applyBorder="0" applyProtection="0">
      <alignment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65" fontId="0" fillId="0" borderId="0" applyFill="0" applyBorder="0" applyAlignment="0" applyProtection="0"/>
    <xf numFmtId="174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65" fontId="0" fillId="0" borderId="0" applyFill="0" applyBorder="0" applyAlignment="0" applyProtection="0"/>
    <xf numFmtId="174" fontId="77" fillId="0" borderId="0">
      <alignment/>
      <protection/>
    </xf>
    <xf numFmtId="174" fontId="77" fillId="0" borderId="0">
      <alignment/>
      <protection/>
    </xf>
    <xf numFmtId="174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73" fontId="77" fillId="0" borderId="0">
      <alignment/>
      <protection/>
    </xf>
    <xf numFmtId="173" fontId="77" fillId="0" borderId="0">
      <alignment/>
      <protection/>
    </xf>
    <xf numFmtId="0" fontId="8" fillId="0" borderId="0">
      <alignment/>
      <protection/>
    </xf>
    <xf numFmtId="171" fontId="77" fillId="0" borderId="0">
      <alignment/>
      <protection/>
    </xf>
    <xf numFmtId="0" fontId="5" fillId="0" borderId="0">
      <alignment horizontal="center"/>
      <protection/>
    </xf>
    <xf numFmtId="171" fontId="78" fillId="0" borderId="0">
      <alignment horizontal="center"/>
      <protection/>
    </xf>
    <xf numFmtId="171" fontId="78" fillId="0" borderId="0">
      <alignment horizontal="center"/>
      <protection/>
    </xf>
    <xf numFmtId="0" fontId="6" fillId="0" borderId="0" applyNumberFormat="0" applyBorder="0" applyProtection="0">
      <alignment horizontal="center"/>
    </xf>
    <xf numFmtId="0" fontId="79" fillId="0" borderId="0">
      <alignment horizontal="center"/>
      <protection/>
    </xf>
    <xf numFmtId="0" fontId="79" fillId="0" borderId="0">
      <alignment horizontal="center"/>
      <protection/>
    </xf>
    <xf numFmtId="171" fontId="78" fillId="0" borderId="0">
      <alignment horizontal="center"/>
      <protection/>
    </xf>
    <xf numFmtId="0" fontId="79" fillId="0" borderId="0">
      <alignment horizontal="center"/>
      <protection/>
    </xf>
    <xf numFmtId="171" fontId="79" fillId="0" borderId="0">
      <alignment horizontal="center"/>
      <protection/>
    </xf>
    <xf numFmtId="171" fontId="79" fillId="0" borderId="0">
      <alignment horizontal="center"/>
      <protection/>
    </xf>
    <xf numFmtId="171" fontId="78" fillId="0" borderId="0">
      <alignment horizontal="center"/>
      <protection/>
    </xf>
    <xf numFmtId="0" fontId="80" fillId="0" borderId="0">
      <alignment horizontal="center"/>
      <protection/>
    </xf>
    <xf numFmtId="0" fontId="5" fillId="0" borderId="0">
      <alignment horizontal="center" textRotation="90"/>
      <protection/>
    </xf>
    <xf numFmtId="171" fontId="78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6" fillId="0" borderId="0" applyNumberFormat="0" applyBorder="0" applyProtection="0">
      <alignment horizontal="center" textRotation="90"/>
    </xf>
    <xf numFmtId="0" fontId="79" fillId="0" borderId="0">
      <alignment horizontal="center" textRotation="90"/>
      <protection/>
    </xf>
    <xf numFmtId="0" fontId="79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79" fillId="0" borderId="0">
      <alignment horizontal="center" textRotation="90"/>
      <protection/>
    </xf>
    <xf numFmtId="171" fontId="79" fillId="0" borderId="0">
      <alignment horizontal="center" textRotation="90"/>
      <protection/>
    </xf>
    <xf numFmtId="171" fontId="79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80" fillId="0" borderId="0">
      <alignment horizontal="center" textRotation="90"/>
      <protection/>
    </xf>
    <xf numFmtId="0" fontId="81" fillId="0" borderId="5" applyNumberFormat="0" applyFill="0" applyAlignment="0" applyProtection="0"/>
    <xf numFmtId="0" fontId="82" fillId="0" borderId="6">
      <alignment/>
      <protection/>
    </xf>
    <xf numFmtId="0" fontId="83" fillId="62" borderId="7" applyNumberFormat="0" applyAlignment="0" applyProtection="0"/>
    <xf numFmtId="0" fontId="84" fillId="63" borderId="8">
      <alignment/>
      <protection/>
    </xf>
    <xf numFmtId="0" fontId="85" fillId="0" borderId="9" applyNumberFormat="0" applyFill="0" applyAlignment="0" applyProtection="0"/>
    <xf numFmtId="0" fontId="86" fillId="0" borderId="10">
      <alignment/>
      <protection/>
    </xf>
    <xf numFmtId="0" fontId="87" fillId="0" borderId="11" applyNumberFormat="0" applyFill="0" applyAlignment="0" applyProtection="0"/>
    <xf numFmtId="0" fontId="88" fillId="0" borderId="12">
      <alignment/>
      <protection/>
    </xf>
    <xf numFmtId="0" fontId="89" fillId="0" borderId="13" applyNumberFormat="0" applyFill="0" applyAlignment="0" applyProtection="0"/>
    <xf numFmtId="0" fontId="90" fillId="0" borderId="14">
      <alignment/>
      <protection/>
    </xf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64" borderId="0" applyNumberFormat="0" applyBorder="0" applyAlignment="0" applyProtection="0"/>
    <xf numFmtId="0" fontId="7" fillId="65" borderId="0" applyNumberFormat="0" applyBorder="0" applyAlignment="0" applyProtection="0"/>
    <xf numFmtId="0" fontId="92" fillId="66" borderId="0">
      <alignment/>
      <protection/>
    </xf>
    <xf numFmtId="171" fontId="93" fillId="66" borderId="0">
      <alignment/>
      <protection/>
    </xf>
    <xf numFmtId="171" fontId="93" fillId="66" borderId="0">
      <alignment/>
      <protection/>
    </xf>
    <xf numFmtId="0" fontId="7" fillId="65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Border="0" applyProtection="0">
      <alignment/>
    </xf>
    <xf numFmtId="0" fontId="77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171" fontId="76" fillId="0" borderId="0">
      <alignment/>
      <protection/>
    </xf>
    <xf numFmtId="171" fontId="76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75" fillId="0" borderId="0">
      <alignment/>
      <protection/>
    </xf>
    <xf numFmtId="171" fontId="76" fillId="0" borderId="0">
      <alignment/>
      <protection/>
    </xf>
    <xf numFmtId="171" fontId="7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1" fontId="62" fillId="0" borderId="0">
      <alignment/>
      <protection/>
    </xf>
    <xf numFmtId="171" fontId="62" fillId="0" borderId="0">
      <alignment/>
      <protection/>
    </xf>
    <xf numFmtId="171" fontId="77" fillId="0" borderId="0">
      <alignment/>
      <protection/>
    </xf>
    <xf numFmtId="171" fontId="62" fillId="0" borderId="0">
      <alignment/>
      <protection/>
    </xf>
    <xf numFmtId="171" fontId="63" fillId="0" borderId="0">
      <alignment/>
      <protection/>
    </xf>
    <xf numFmtId="171" fontId="63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0" fontId="9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5" fillId="0" borderId="0">
      <alignment/>
      <protection/>
    </xf>
    <xf numFmtId="171" fontId="95" fillId="0" borderId="0">
      <alignment/>
      <protection/>
    </xf>
    <xf numFmtId="171" fontId="75" fillId="0" borderId="0">
      <alignment/>
      <protection/>
    </xf>
    <xf numFmtId="171" fontId="95" fillId="0" borderId="0">
      <alignment/>
      <protection/>
    </xf>
    <xf numFmtId="171" fontId="95" fillId="0" borderId="0">
      <alignment/>
      <protection/>
    </xf>
    <xf numFmtId="0" fontId="96" fillId="0" borderId="0">
      <alignment/>
      <protection/>
    </xf>
    <xf numFmtId="0" fontId="97" fillId="59" borderId="1" applyNumberFormat="0" applyAlignment="0" applyProtection="0"/>
    <xf numFmtId="0" fontId="98" fillId="60" borderId="2">
      <alignment/>
      <protection/>
    </xf>
    <xf numFmtId="9" fontId="0" fillId="0" borderId="0" applyFill="0" applyBorder="0" applyAlignment="0" applyProtection="0"/>
    <xf numFmtId="0" fontId="10" fillId="0" borderId="0">
      <alignment/>
      <protection/>
    </xf>
    <xf numFmtId="171" fontId="99" fillId="0" borderId="0">
      <alignment/>
      <protection/>
    </xf>
    <xf numFmtId="171" fontId="99" fillId="0" borderId="0">
      <alignment/>
      <protection/>
    </xf>
    <xf numFmtId="0" fontId="11" fillId="0" borderId="0" applyNumberFormat="0" applyBorder="0" applyProtection="0">
      <alignment/>
    </xf>
    <xf numFmtId="0" fontId="100" fillId="0" borderId="0">
      <alignment/>
      <protection/>
    </xf>
    <xf numFmtId="0" fontId="100" fillId="0" borderId="0">
      <alignment/>
      <protection/>
    </xf>
    <xf numFmtId="171" fontId="99" fillId="0" borderId="0">
      <alignment/>
      <protection/>
    </xf>
    <xf numFmtId="0" fontId="100" fillId="0" borderId="0">
      <alignment/>
      <protection/>
    </xf>
    <xf numFmtId="171" fontId="100" fillId="0" borderId="0">
      <alignment/>
      <protection/>
    </xf>
    <xf numFmtId="171" fontId="100" fillId="0" borderId="0">
      <alignment/>
      <protection/>
    </xf>
    <xf numFmtId="171" fontId="99" fillId="0" borderId="0">
      <alignment/>
      <protection/>
    </xf>
    <xf numFmtId="0" fontId="101" fillId="0" borderId="0">
      <alignment/>
      <protection/>
    </xf>
    <xf numFmtId="166" fontId="10" fillId="0" borderId="0">
      <alignment/>
      <protection/>
    </xf>
    <xf numFmtId="175" fontId="99" fillId="0" borderId="0">
      <alignment/>
      <protection/>
    </xf>
    <xf numFmtId="175" fontId="99" fillId="0" borderId="0">
      <alignment/>
      <protection/>
    </xf>
    <xf numFmtId="0" fontId="11" fillId="0" borderId="0" applyNumberFormat="0" applyBorder="0" applyProtection="0">
      <alignment/>
    </xf>
    <xf numFmtId="0" fontId="100" fillId="0" borderId="0">
      <alignment/>
      <protection/>
    </xf>
    <xf numFmtId="0" fontId="100" fillId="0" borderId="0">
      <alignment/>
      <protection/>
    </xf>
    <xf numFmtId="175" fontId="99" fillId="0" borderId="0">
      <alignment/>
      <protection/>
    </xf>
    <xf numFmtId="0" fontId="100" fillId="0" borderId="0">
      <alignment/>
      <protection/>
    </xf>
    <xf numFmtId="171" fontId="100" fillId="0" borderId="0">
      <alignment/>
      <protection/>
    </xf>
    <xf numFmtId="171" fontId="100" fillId="0" borderId="0">
      <alignment/>
      <protection/>
    </xf>
    <xf numFmtId="175" fontId="99" fillId="0" borderId="0">
      <alignment/>
      <protection/>
    </xf>
    <xf numFmtId="0" fontId="101" fillId="0" borderId="0">
      <alignment/>
      <protection/>
    </xf>
    <xf numFmtId="0" fontId="102" fillId="0" borderId="15" applyNumberFormat="0" applyFill="0" applyAlignment="0" applyProtection="0"/>
    <xf numFmtId="0" fontId="103" fillId="0" borderId="16">
      <alignment/>
      <protection/>
    </xf>
    <xf numFmtId="0" fontId="104" fillId="0" borderId="0" applyNumberFormat="0" applyFill="0" applyBorder="0" applyAlignment="0" applyProtection="0"/>
    <xf numFmtId="0" fontId="105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0">
      <alignment/>
      <protection/>
    </xf>
    <xf numFmtId="0" fontId="0" fillId="67" borderId="17" applyNumberFormat="0" applyFont="0" applyAlignment="0" applyProtection="0"/>
    <xf numFmtId="0" fontId="75" fillId="68" borderId="18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0" fillId="69" borderId="0" applyNumberFormat="0" applyBorder="0" applyAlignment="0" applyProtection="0"/>
    <xf numFmtId="0" fontId="12" fillId="6" borderId="0" applyNumberFormat="0" applyBorder="0" applyAlignment="0" applyProtection="0"/>
    <xf numFmtId="0" fontId="111" fillId="7" borderId="0">
      <alignment/>
      <protection/>
    </xf>
    <xf numFmtId="171" fontId="112" fillId="7" borderId="0">
      <alignment/>
      <protection/>
    </xf>
    <xf numFmtId="171" fontId="112" fillId="7" borderId="0">
      <alignment/>
      <protection/>
    </xf>
    <xf numFmtId="0" fontId="12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602" applyFont="1" applyFill="1" applyAlignment="1">
      <alignment horizontal="left"/>
      <protection/>
    </xf>
    <xf numFmtId="0" fontId="14" fillId="0" borderId="0" xfId="602" applyFont="1" applyFill="1">
      <alignment/>
      <protection/>
    </xf>
    <xf numFmtId="0" fontId="14" fillId="0" borderId="0" xfId="602" applyFont="1" applyFill="1" applyAlignment="1">
      <alignment horizontal="center"/>
      <protection/>
    </xf>
    <xf numFmtId="0" fontId="15" fillId="70" borderId="19" xfId="602" applyFont="1" applyFill="1" applyBorder="1" applyAlignment="1">
      <alignment horizontal="center" vertical="center" wrapText="1"/>
      <protection/>
    </xf>
    <xf numFmtId="0" fontId="14" fillId="0" borderId="19" xfId="602" applyFont="1" applyBorder="1" applyAlignment="1">
      <alignment horizontal="right" wrapText="1"/>
      <protection/>
    </xf>
    <xf numFmtId="0" fontId="16" fillId="0" borderId="19" xfId="602" applyFont="1" applyBorder="1" applyAlignment="1">
      <alignment horizontal="justify" vertical="top"/>
      <protection/>
    </xf>
    <xf numFmtId="0" fontId="16" fillId="0" borderId="19" xfId="602" applyFont="1" applyBorder="1" applyAlignment="1">
      <alignment horizontal="center" wrapText="1"/>
      <protection/>
    </xf>
    <xf numFmtId="0" fontId="16" fillId="0" borderId="19" xfId="602" applyFont="1" applyBorder="1" applyAlignment="1">
      <alignment horizontal="right" wrapText="1"/>
      <protection/>
    </xf>
    <xf numFmtId="0" fontId="16" fillId="0" borderId="19" xfId="602" applyFont="1" applyBorder="1" applyAlignment="1">
      <alignment wrapText="1"/>
      <protection/>
    </xf>
    <xf numFmtId="0" fontId="14" fillId="0" borderId="19" xfId="602" applyFont="1" applyBorder="1" applyAlignment="1">
      <alignment wrapText="1"/>
      <protection/>
    </xf>
    <xf numFmtId="167" fontId="16" fillId="0" borderId="19" xfId="602" applyNumberFormat="1" applyFont="1" applyBorder="1" applyAlignment="1">
      <alignment wrapText="1"/>
      <protection/>
    </xf>
    <xf numFmtId="168" fontId="16" fillId="0" borderId="19" xfId="602" applyNumberFormat="1" applyFont="1" applyBorder="1" applyAlignment="1">
      <alignment wrapText="1"/>
      <protection/>
    </xf>
    <xf numFmtId="0" fontId="14" fillId="70" borderId="19" xfId="602" applyFont="1" applyFill="1" applyBorder="1" applyAlignment="1">
      <alignment wrapText="1"/>
      <protection/>
    </xf>
    <xf numFmtId="0" fontId="15" fillId="70" borderId="19" xfId="602" applyFont="1" applyFill="1" applyBorder="1" applyAlignment="1">
      <alignment wrapText="1"/>
      <protection/>
    </xf>
    <xf numFmtId="0" fontId="14" fillId="0" borderId="0" xfId="602" applyFont="1" applyAlignment="1">
      <alignment wrapText="1"/>
      <protection/>
    </xf>
    <xf numFmtId="0" fontId="14" fillId="0" borderId="0" xfId="602" applyFont="1" applyAlignment="1">
      <alignment horizontal="center" wrapText="1"/>
      <protection/>
    </xf>
    <xf numFmtId="0" fontId="17" fillId="0" borderId="0" xfId="0" applyFont="1" applyAlignment="1">
      <alignment/>
    </xf>
    <xf numFmtId="0" fontId="19" fillId="0" borderId="0" xfId="675" applyFont="1">
      <alignment/>
      <protection/>
    </xf>
    <xf numFmtId="0" fontId="18" fillId="70" borderId="20" xfId="675" applyFont="1" applyFill="1" applyBorder="1" applyAlignment="1">
      <alignment horizontal="center" vertical="center"/>
      <protection/>
    </xf>
    <xf numFmtId="0" fontId="18" fillId="70" borderId="19" xfId="675" applyFont="1" applyFill="1" applyBorder="1" applyAlignment="1">
      <alignment horizontal="center" vertical="center"/>
      <protection/>
    </xf>
    <xf numFmtId="0" fontId="18" fillId="70" borderId="21" xfId="675" applyFont="1" applyFill="1" applyBorder="1" applyAlignment="1">
      <alignment horizontal="center" vertical="center"/>
      <protection/>
    </xf>
    <xf numFmtId="0" fontId="18" fillId="70" borderId="19" xfId="675" applyFont="1" applyFill="1" applyBorder="1" applyAlignment="1">
      <alignment horizontal="center" vertical="center" wrapText="1"/>
      <protection/>
    </xf>
    <xf numFmtId="0" fontId="18" fillId="70" borderId="20" xfId="675" applyFont="1" applyFill="1" applyBorder="1" applyAlignment="1">
      <alignment horizontal="center" vertical="center" wrapText="1"/>
      <protection/>
    </xf>
    <xf numFmtId="0" fontId="19" fillId="0" borderId="22" xfId="675" applyFont="1" applyBorder="1" applyAlignment="1">
      <alignment vertical="center"/>
      <protection/>
    </xf>
    <xf numFmtId="0" fontId="19" fillId="0" borderId="19" xfId="675" applyFont="1" applyBorder="1" applyAlignment="1">
      <alignment vertical="center"/>
      <protection/>
    </xf>
    <xf numFmtId="4" fontId="19" fillId="0" borderId="23" xfId="675" applyNumberFormat="1" applyFont="1" applyFill="1" applyBorder="1" applyAlignment="1">
      <alignment vertical="center"/>
      <protection/>
    </xf>
    <xf numFmtId="4" fontId="19" fillId="0" borderId="22" xfId="675" applyNumberFormat="1" applyFont="1" applyBorder="1" applyAlignment="1">
      <alignment vertical="center"/>
      <protection/>
    </xf>
    <xf numFmtId="0" fontId="19" fillId="0" borderId="23" xfId="675" applyFont="1" applyBorder="1" applyAlignment="1">
      <alignment vertical="center" wrapText="1"/>
      <protection/>
    </xf>
    <xf numFmtId="0" fontId="19" fillId="0" borderId="23" xfId="675" applyFont="1" applyBorder="1" applyAlignment="1">
      <alignment vertical="center"/>
      <protection/>
    </xf>
    <xf numFmtId="0" fontId="19" fillId="0" borderId="20" xfId="675" applyFont="1" applyBorder="1" applyAlignment="1">
      <alignment vertical="center"/>
      <protection/>
    </xf>
    <xf numFmtId="0" fontId="19" fillId="0" borderId="20" xfId="675" applyFont="1" applyBorder="1" applyAlignment="1">
      <alignment vertical="center" wrapText="1"/>
      <protection/>
    </xf>
    <xf numFmtId="0" fontId="19" fillId="0" borderId="24" xfId="675" applyFont="1" applyBorder="1" applyAlignment="1">
      <alignment vertical="center"/>
      <protection/>
    </xf>
    <xf numFmtId="0" fontId="19" fillId="0" borderId="0" xfId="675" applyFont="1" applyAlignment="1">
      <alignment horizontal="center"/>
      <protection/>
    </xf>
    <xf numFmtId="0" fontId="19" fillId="0" borderId="0" xfId="675" applyFont="1" applyAlignment="1">
      <alignment horizontal="right"/>
      <protection/>
    </xf>
    <xf numFmtId="0" fontId="19" fillId="0" borderId="19" xfId="675" applyFont="1" applyBorder="1" applyAlignment="1">
      <alignment horizontal="center" vertical="center" wrapText="1"/>
      <protection/>
    </xf>
    <xf numFmtId="0" fontId="19" fillId="0" borderId="0" xfId="675" applyFont="1" applyAlignment="1">
      <alignment horizontal="left" vertical="center"/>
      <protection/>
    </xf>
    <xf numFmtId="0" fontId="19" fillId="0" borderId="21" xfId="675" applyFont="1" applyBorder="1" applyAlignment="1">
      <alignment horizontal="center" vertical="center" wrapText="1"/>
      <protection/>
    </xf>
    <xf numFmtId="0" fontId="22" fillId="0" borderId="0" xfId="602" applyFont="1">
      <alignment/>
      <protection/>
    </xf>
    <xf numFmtId="0" fontId="23" fillId="70" borderId="19" xfId="602" applyFont="1" applyFill="1" applyBorder="1" applyAlignment="1">
      <alignment horizontal="center" vertical="center" wrapText="1"/>
      <protection/>
    </xf>
    <xf numFmtId="0" fontId="22" fillId="0" borderId="19" xfId="602" applyFont="1" applyBorder="1" applyAlignment="1">
      <alignment horizontal="center" vertical="center"/>
      <protection/>
    </xf>
    <xf numFmtId="0" fontId="96" fillId="0" borderId="0" xfId="685">
      <alignment/>
      <protection/>
    </xf>
    <xf numFmtId="171" fontId="113" fillId="60" borderId="25" xfId="652" applyFont="1" applyFill="1" applyBorder="1" applyAlignment="1" applyProtection="1">
      <alignment horizontal="center" vertical="center" wrapText="1"/>
      <protection/>
    </xf>
    <xf numFmtId="172" fontId="113" fillId="60" borderId="25" xfId="586" applyFont="1" applyFill="1" applyBorder="1" applyAlignment="1" applyProtection="1">
      <alignment horizontal="center" vertical="center" wrapText="1"/>
      <protection/>
    </xf>
    <xf numFmtId="0" fontId="114" fillId="0" borderId="26" xfId="685" applyFont="1" applyBorder="1" applyAlignment="1">
      <alignment horizontal="center" vertical="center"/>
      <protection/>
    </xf>
    <xf numFmtId="0" fontId="114" fillId="0" borderId="26" xfId="685" applyFont="1" applyBorder="1" applyAlignment="1">
      <alignment vertical="center" wrapText="1"/>
      <protection/>
    </xf>
    <xf numFmtId="173" fontId="114" fillId="0" borderId="26" xfId="601" applyFont="1" applyFill="1" applyBorder="1" applyAlignment="1" applyProtection="1">
      <alignment vertical="center"/>
      <protection/>
    </xf>
    <xf numFmtId="174" fontId="114" fillId="0" borderId="0" xfId="685" applyNumberFormat="1" applyFont="1">
      <alignment/>
      <protection/>
    </xf>
    <xf numFmtId="0" fontId="114" fillId="0" borderId="27" xfId="685" applyFont="1" applyBorder="1" applyAlignment="1">
      <alignment horizontal="center" vertical="center"/>
      <protection/>
    </xf>
    <xf numFmtId="0" fontId="114" fillId="0" borderId="27" xfId="685" applyFont="1" applyBorder="1" applyAlignment="1">
      <alignment vertical="center"/>
      <protection/>
    </xf>
    <xf numFmtId="173" fontId="114" fillId="0" borderId="27" xfId="601" applyFont="1" applyFill="1" applyBorder="1" applyAlignment="1" applyProtection="1">
      <alignment vertical="center"/>
      <protection/>
    </xf>
    <xf numFmtId="173" fontId="113" fillId="0" borderId="26" xfId="685" applyNumberFormat="1" applyFont="1" applyBorder="1">
      <alignment/>
      <protection/>
    </xf>
    <xf numFmtId="0" fontId="19" fillId="0" borderId="22" xfId="675" applyFont="1" applyBorder="1" applyAlignment="1">
      <alignment vertical="center" wrapText="1"/>
      <protection/>
    </xf>
    <xf numFmtId="0" fontId="19" fillId="0" borderId="28" xfId="675" applyFont="1" applyBorder="1" applyAlignment="1">
      <alignment vertical="center" wrapText="1"/>
      <protection/>
    </xf>
    <xf numFmtId="0" fontId="19" fillId="0" borderId="21" xfId="675" applyFont="1" applyFill="1" applyBorder="1" applyAlignment="1">
      <alignment vertical="center" wrapText="1"/>
      <protection/>
    </xf>
    <xf numFmtId="0" fontId="19" fillId="0" borderId="0" xfId="675" applyFont="1" applyFill="1" applyBorder="1" applyAlignment="1">
      <alignment vertical="center"/>
      <protection/>
    </xf>
    <xf numFmtId="0" fontId="19" fillId="0" borderId="21" xfId="675" applyFont="1" applyFill="1" applyBorder="1" applyAlignment="1">
      <alignment vertical="center"/>
      <protection/>
    </xf>
    <xf numFmtId="4" fontId="19" fillId="0" borderId="24" xfId="675" applyNumberFormat="1" applyFont="1" applyFill="1" applyBorder="1" applyAlignment="1">
      <alignment vertical="center"/>
      <protection/>
    </xf>
    <xf numFmtId="4" fontId="19" fillId="0" borderId="29" xfId="675" applyNumberFormat="1" applyFont="1" applyFill="1" applyBorder="1" applyAlignment="1">
      <alignment vertical="center"/>
      <protection/>
    </xf>
    <xf numFmtId="4" fontId="19" fillId="0" borderId="30" xfId="675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19" fillId="0" borderId="22" xfId="675" applyFont="1" applyBorder="1" applyAlignment="1">
      <alignment horizontal="center" vertical="center"/>
      <protection/>
    </xf>
    <xf numFmtId="0" fontId="19" fillId="0" borderId="20" xfId="675" applyFont="1" applyBorder="1" applyAlignment="1">
      <alignment horizontal="center" vertical="center"/>
      <protection/>
    </xf>
    <xf numFmtId="0" fontId="19" fillId="0" borderId="28" xfId="675" applyFont="1" applyBorder="1" applyAlignment="1">
      <alignment horizontal="center" vertical="center"/>
      <protection/>
    </xf>
    <xf numFmtId="0" fontId="19" fillId="0" borderId="19" xfId="675" applyFont="1" applyBorder="1" applyAlignment="1">
      <alignment horizontal="center" vertical="center"/>
      <protection/>
    </xf>
    <xf numFmtId="0" fontId="19" fillId="0" borderId="23" xfId="675" applyFont="1" applyBorder="1" applyAlignment="1">
      <alignment horizontal="center" vertical="center"/>
      <protection/>
    </xf>
    <xf numFmtId="0" fontId="19" fillId="0" borderId="24" xfId="675" applyFont="1" applyBorder="1" applyAlignment="1">
      <alignment horizontal="center" vertical="center"/>
      <protection/>
    </xf>
    <xf numFmtId="0" fontId="17" fillId="0" borderId="30" xfId="0" applyFont="1" applyBorder="1" applyAlignment="1">
      <alignment horizontal="center" vertical="center"/>
    </xf>
    <xf numFmtId="0" fontId="23" fillId="70" borderId="22" xfId="602" applyFont="1" applyFill="1" applyBorder="1" applyAlignment="1">
      <alignment horizontal="center" vertical="center" wrapText="1"/>
      <protection/>
    </xf>
    <xf numFmtId="171" fontId="113" fillId="60" borderId="31" xfId="652" applyFont="1" applyFill="1" applyBorder="1" applyAlignment="1" applyProtection="1">
      <alignment horizontal="center" vertical="center" wrapText="1"/>
      <protection/>
    </xf>
    <xf numFmtId="0" fontId="114" fillId="0" borderId="32" xfId="685" applyFont="1" applyBorder="1" applyAlignment="1">
      <alignment horizontal="center" vertical="center"/>
      <protection/>
    </xf>
    <xf numFmtId="0" fontId="114" fillId="0" borderId="32" xfId="685" applyFont="1" applyBorder="1" applyAlignment="1">
      <alignment vertical="center"/>
      <protection/>
    </xf>
    <xf numFmtId="10" fontId="114" fillId="0" borderId="0" xfId="685" applyNumberFormat="1" applyFont="1" applyBorder="1" applyAlignment="1">
      <alignment horizontal="center"/>
      <protection/>
    </xf>
    <xf numFmtId="0" fontId="114" fillId="0" borderId="0" xfId="685" applyFont="1" applyBorder="1">
      <alignment/>
      <protection/>
    </xf>
    <xf numFmtId="171" fontId="113" fillId="60" borderId="30" xfId="652" applyFont="1" applyFill="1" applyBorder="1" applyAlignment="1" applyProtection="1">
      <alignment horizontal="center" vertical="center" wrapText="1"/>
      <protection/>
    </xf>
    <xf numFmtId="0" fontId="114" fillId="0" borderId="30" xfId="685" applyFont="1" applyBorder="1" applyAlignment="1">
      <alignment horizontal="center" vertical="center"/>
      <protection/>
    </xf>
    <xf numFmtId="173" fontId="114" fillId="0" borderId="33" xfId="601" applyFont="1" applyFill="1" applyBorder="1" applyAlignment="1" applyProtection="1">
      <alignment vertical="center"/>
      <protection/>
    </xf>
    <xf numFmtId="0" fontId="114" fillId="0" borderId="33" xfId="685" applyFont="1" applyBorder="1" applyAlignment="1">
      <alignment vertical="center"/>
      <protection/>
    </xf>
    <xf numFmtId="0" fontId="114" fillId="0" borderId="34" xfId="685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113" fillId="0" borderId="33" xfId="685" applyFont="1" applyBorder="1" applyAlignment="1">
      <alignment horizontal="center" vertical="center"/>
      <protection/>
    </xf>
    <xf numFmtId="0" fontId="22" fillId="0" borderId="19" xfId="602" applyFont="1" applyBorder="1" applyAlignment="1">
      <alignment vertical="center" wrapText="1"/>
      <protection/>
    </xf>
    <xf numFmtId="0" fontId="19" fillId="0" borderId="19" xfId="602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0" xfId="0" applyFont="1" applyAlignment="1">
      <alignment vertical="center"/>
    </xf>
    <xf numFmtId="0" fontId="22" fillId="0" borderId="19" xfId="602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2" fillId="0" borderId="0" xfId="602" applyFont="1" applyAlignment="1">
      <alignment/>
      <protection/>
    </xf>
    <xf numFmtId="0" fontId="22" fillId="0" borderId="0" xfId="602" applyFont="1" applyFill="1" applyAlignment="1">
      <alignment/>
      <protection/>
    </xf>
    <xf numFmtId="0" fontId="22" fillId="0" borderId="0" xfId="602" applyFont="1" applyFill="1">
      <alignment/>
      <protection/>
    </xf>
    <xf numFmtId="0" fontId="20" fillId="0" borderId="0" xfId="0" applyFont="1" applyFill="1" applyAlignment="1">
      <alignment/>
    </xf>
    <xf numFmtId="0" fontId="22" fillId="0" borderId="19" xfId="602" applyFont="1" applyBorder="1" applyAlignment="1">
      <alignment horizontal="right" vertical="center" wrapText="1"/>
      <protection/>
    </xf>
    <xf numFmtId="4" fontId="22" fillId="0" borderId="19" xfId="602" applyNumberFormat="1" applyFont="1" applyBorder="1" applyAlignment="1">
      <alignment vertical="center" wrapText="1"/>
      <protection/>
    </xf>
    <xf numFmtId="0" fontId="19" fillId="0" borderId="19" xfId="602" applyFont="1" applyBorder="1" applyAlignment="1">
      <alignment vertical="center" wrapText="1"/>
      <protection/>
    </xf>
    <xf numFmtId="0" fontId="22" fillId="0" borderId="19" xfId="602" applyFont="1" applyBorder="1" applyAlignment="1">
      <alignment vertical="center"/>
      <protection/>
    </xf>
    <xf numFmtId="0" fontId="22" fillId="0" borderId="19" xfId="602" applyFont="1" applyFill="1" applyBorder="1" applyAlignment="1">
      <alignment vertical="center"/>
      <protection/>
    </xf>
    <xf numFmtId="0" fontId="22" fillId="0" borderId="35" xfId="602" applyFont="1" applyBorder="1" applyAlignment="1">
      <alignment horizontal="center" vertical="center"/>
      <protection/>
    </xf>
    <xf numFmtId="0" fontId="23" fillId="0" borderId="19" xfId="602" applyFont="1" applyFill="1" applyBorder="1" applyAlignment="1">
      <alignment vertical="center"/>
      <protection/>
    </xf>
    <xf numFmtId="0" fontId="22" fillId="0" borderId="0" xfId="602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2" fillId="0" borderId="0" xfId="602" applyFont="1" applyBorder="1" applyAlignment="1">
      <alignment horizontal="center"/>
      <protection/>
    </xf>
    <xf numFmtId="0" fontId="22" fillId="0" borderId="0" xfId="602" applyFont="1" applyBorder="1" applyAlignment="1">
      <alignment horizontal="center" wrapText="1"/>
      <protection/>
    </xf>
    <xf numFmtId="0" fontId="22" fillId="0" borderId="0" xfId="602" applyFont="1" applyBorder="1" applyAlignment="1">
      <alignment/>
      <protection/>
    </xf>
    <xf numFmtId="0" fontId="23" fillId="0" borderId="0" xfId="60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3" fillId="0" borderId="0" xfId="602" applyFont="1" applyFill="1" applyBorder="1" applyAlignment="1">
      <alignment horizontal="right" wrapText="1"/>
      <protection/>
    </xf>
    <xf numFmtId="0" fontId="22" fillId="0" borderId="19" xfId="602" applyFont="1" applyBorder="1" applyAlignment="1">
      <alignment horizontal="center" vertical="top" wrapText="1"/>
      <protection/>
    </xf>
    <xf numFmtId="0" fontId="22" fillId="0" borderId="19" xfId="602" applyFont="1" applyFill="1" applyBorder="1" applyAlignment="1">
      <alignment horizontal="left" vertical="center"/>
      <protection/>
    </xf>
    <xf numFmtId="0" fontId="22" fillId="0" borderId="19" xfId="602" applyFont="1" applyBorder="1" applyAlignment="1">
      <alignment wrapText="1"/>
      <protection/>
    </xf>
    <xf numFmtId="0" fontId="22" fillId="0" borderId="19" xfId="602" applyFont="1" applyFill="1" applyBorder="1" applyAlignment="1">
      <alignment horizontal="center"/>
      <protection/>
    </xf>
    <xf numFmtId="0" fontId="23" fillId="70" borderId="23" xfId="602" applyFont="1" applyFill="1" applyBorder="1" applyAlignment="1">
      <alignment vertical="center" wrapText="1"/>
      <protection/>
    </xf>
    <xf numFmtId="0" fontId="23" fillId="70" borderId="23" xfId="602" applyFont="1" applyFill="1" applyBorder="1" applyAlignment="1">
      <alignment horizontal="center" vertical="center" wrapText="1"/>
      <protection/>
    </xf>
    <xf numFmtId="0" fontId="23" fillId="70" borderId="0" xfId="602" applyFont="1" applyFill="1" applyBorder="1" applyAlignment="1">
      <alignment horizontal="center" vertical="center" wrapText="1"/>
      <protection/>
    </xf>
    <xf numFmtId="49" fontId="22" fillId="0" borderId="19" xfId="602" applyNumberFormat="1" applyFont="1" applyBorder="1" applyAlignment="1">
      <alignment horizontal="center" vertical="center" wrapText="1"/>
      <protection/>
    </xf>
    <xf numFmtId="0" fontId="22" fillId="0" borderId="19" xfId="602" applyFont="1" applyBorder="1" applyAlignment="1">
      <alignment horizontal="center" wrapText="1"/>
      <protection/>
    </xf>
    <xf numFmtId="4" fontId="22" fillId="0" borderId="19" xfId="602" applyNumberFormat="1" applyFont="1" applyBorder="1" applyAlignment="1">
      <alignment horizontal="center" wrapText="1"/>
      <protection/>
    </xf>
    <xf numFmtId="0" fontId="22" fillId="0" borderId="19" xfId="602" applyFont="1" applyFill="1" applyBorder="1" applyAlignment="1">
      <alignment wrapText="1"/>
      <protection/>
    </xf>
    <xf numFmtId="0" fontId="22" fillId="0" borderId="19" xfId="602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23" fillId="0" borderId="35" xfId="602" applyFont="1" applyFill="1" applyBorder="1" applyAlignment="1">
      <alignment horizontal="center" wrapText="1"/>
      <protection/>
    </xf>
    <xf numFmtId="4" fontId="22" fillId="0" borderId="19" xfId="602" applyNumberFormat="1" applyFont="1" applyBorder="1" applyAlignment="1">
      <alignment horizontal="center" vertical="center"/>
      <protection/>
    </xf>
    <xf numFmtId="4" fontId="20" fillId="0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19" xfId="602" applyFont="1" applyFill="1" applyBorder="1" applyAlignment="1">
      <alignment horizontal="center" vertical="center" wrapText="1"/>
      <protection/>
    </xf>
    <xf numFmtId="165" fontId="20" fillId="0" borderId="19" xfId="578" applyFont="1" applyFill="1" applyBorder="1" applyAlignment="1" applyProtection="1">
      <alignment horizontal="center"/>
      <protection/>
    </xf>
    <xf numFmtId="0" fontId="22" fillId="0" borderId="19" xfId="602" applyFont="1" applyFill="1" applyBorder="1" applyAlignment="1">
      <alignment horizontal="left" vertical="center" wrapText="1"/>
      <protection/>
    </xf>
    <xf numFmtId="165" fontId="21" fillId="0" borderId="19" xfId="578" applyFont="1" applyFill="1" applyBorder="1" applyAlignment="1" applyProtection="1">
      <alignment/>
      <protection/>
    </xf>
    <xf numFmtId="0" fontId="23" fillId="0" borderId="0" xfId="602" applyFont="1">
      <alignment/>
      <protection/>
    </xf>
    <xf numFmtId="0" fontId="19" fillId="0" borderId="0" xfId="602" applyFont="1">
      <alignment/>
      <protection/>
    </xf>
    <xf numFmtId="0" fontId="18" fillId="0" borderId="0" xfId="602" applyFont="1">
      <alignment/>
      <protection/>
    </xf>
    <xf numFmtId="0" fontId="17" fillId="0" borderId="19" xfId="0" applyFont="1" applyBorder="1" applyAlignment="1">
      <alignment horizontal="center" vertical="center"/>
    </xf>
    <xf numFmtId="0" fontId="14" fillId="0" borderId="0" xfId="602" applyFont="1" applyFill="1" applyBorder="1" applyAlignment="1">
      <alignment horizontal="left"/>
      <protection/>
    </xf>
    <xf numFmtId="0" fontId="13" fillId="0" borderId="19" xfId="0" applyFont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21" xfId="675" applyFont="1" applyFill="1" applyBorder="1" applyAlignment="1">
      <alignment horizontal="justify" vertical="center"/>
      <protection/>
    </xf>
    <xf numFmtId="0" fontId="19" fillId="0" borderId="19" xfId="675" applyFont="1" applyFill="1" applyBorder="1" applyAlignment="1">
      <alignment horizontal="left" vertical="center" wrapText="1"/>
      <protection/>
    </xf>
    <xf numFmtId="0" fontId="19" fillId="0" borderId="35" xfId="675" applyFont="1" applyFill="1" applyBorder="1" applyAlignment="1">
      <alignment horizontal="left" vertical="center" wrapText="1"/>
      <protection/>
    </xf>
    <xf numFmtId="0" fontId="19" fillId="0" borderId="19" xfId="675" applyFont="1" applyBorder="1" applyAlignment="1">
      <alignment horizontal="left" vertical="center"/>
      <protection/>
    </xf>
    <xf numFmtId="0" fontId="19" fillId="0" borderId="19" xfId="675" applyFont="1" applyBorder="1" applyAlignment="1">
      <alignment horizontal="left" vertical="center" wrapText="1"/>
      <protection/>
    </xf>
    <xf numFmtId="0" fontId="18" fillId="0" borderId="36" xfId="675" applyFont="1" applyFill="1" applyBorder="1" applyAlignment="1">
      <alignment horizontal="left" vertical="center" wrapText="1"/>
      <protection/>
    </xf>
    <xf numFmtId="0" fontId="18" fillId="71" borderId="19" xfId="675" applyFont="1" applyFill="1" applyBorder="1" applyAlignment="1">
      <alignment horizontal="right" vertical="center"/>
      <protection/>
    </xf>
    <xf numFmtId="0" fontId="18" fillId="71" borderId="20" xfId="675" applyFont="1" applyFill="1" applyBorder="1" applyAlignment="1">
      <alignment horizontal="right" vertical="center"/>
      <protection/>
    </xf>
    <xf numFmtId="0" fontId="18" fillId="70" borderId="20" xfId="675" applyFont="1" applyFill="1" applyBorder="1" applyAlignment="1">
      <alignment horizontal="left" vertical="center"/>
      <protection/>
    </xf>
    <xf numFmtId="0" fontId="19" fillId="0" borderId="19" xfId="602" applyFont="1" applyBorder="1" applyAlignment="1">
      <alignment horizontal="left" vertical="center" wrapText="1"/>
      <protection/>
    </xf>
    <xf numFmtId="0" fontId="19" fillId="0" borderId="19" xfId="602" applyFont="1" applyFill="1" applyBorder="1" applyAlignment="1">
      <alignment horizontal="left" vertical="center" wrapText="1"/>
      <protection/>
    </xf>
    <xf numFmtId="0" fontId="23" fillId="0" borderId="19" xfId="602" applyFont="1" applyBorder="1" applyAlignment="1">
      <alignment horizontal="right" vertical="center" wrapText="1"/>
      <protection/>
    </xf>
    <xf numFmtId="0" fontId="24" fillId="0" borderId="19" xfId="0" applyFont="1" applyBorder="1" applyAlignment="1">
      <alignment horizontal="center"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23" fillId="0" borderId="19" xfId="602" applyFont="1" applyBorder="1" applyAlignment="1">
      <alignment horizontal="center" vertical="center"/>
      <protection/>
    </xf>
    <xf numFmtId="0" fontId="22" fillId="0" borderId="19" xfId="602" applyFont="1" applyBorder="1" applyAlignment="1">
      <alignment horizontal="left" vertical="center" wrapText="1"/>
      <protection/>
    </xf>
    <xf numFmtId="0" fontId="22" fillId="0" borderId="19" xfId="602" applyFont="1" applyBorder="1" applyAlignment="1">
      <alignment horizontal="left" vertical="center"/>
      <protection/>
    </xf>
    <xf numFmtId="0" fontId="22" fillId="0" borderId="19" xfId="602" applyFont="1" applyBorder="1" applyAlignment="1">
      <alignment vertical="center" wrapText="1"/>
      <protection/>
    </xf>
    <xf numFmtId="0" fontId="21" fillId="0" borderId="37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3" fillId="0" borderId="20" xfId="602" applyFont="1" applyFill="1" applyBorder="1" applyAlignment="1">
      <alignment horizontal="right"/>
      <protection/>
    </xf>
    <xf numFmtId="0" fontId="23" fillId="0" borderId="35" xfId="602" applyFont="1" applyFill="1" applyBorder="1" applyAlignment="1">
      <alignment horizontal="right"/>
      <protection/>
    </xf>
    <xf numFmtId="0" fontId="19" fillId="0" borderId="19" xfId="602" applyFont="1" applyFill="1" applyBorder="1" applyAlignment="1">
      <alignment horizontal="justify" vertical="center" wrapText="1"/>
      <protection/>
    </xf>
    <xf numFmtId="0" fontId="17" fillId="0" borderId="19" xfId="0" applyFont="1" applyFill="1" applyBorder="1" applyAlignment="1">
      <alignment horizontal="left" vertical="center" wrapText="1"/>
    </xf>
    <xf numFmtId="0" fontId="19" fillId="0" borderId="19" xfId="602" applyFont="1" applyFill="1" applyBorder="1" applyAlignment="1">
      <alignment vertical="center" wrapText="1"/>
      <protection/>
    </xf>
    <xf numFmtId="0" fontId="18" fillId="72" borderId="19" xfId="602" applyFont="1" applyFill="1" applyBorder="1" applyAlignment="1">
      <alignment horizontal="center"/>
      <protection/>
    </xf>
    <xf numFmtId="0" fontId="18" fillId="0" borderId="19" xfId="602" applyFont="1" applyFill="1" applyBorder="1" applyAlignment="1">
      <alignment vertical="center" wrapText="1"/>
      <protection/>
    </xf>
    <xf numFmtId="0" fontId="18" fillId="0" borderId="19" xfId="602" applyFont="1" applyBorder="1" applyAlignment="1">
      <alignment horizontal="left" vertical="center" wrapText="1"/>
      <protection/>
    </xf>
    <xf numFmtId="0" fontId="19" fillId="0" borderId="19" xfId="602" applyFont="1" applyBorder="1" applyAlignment="1">
      <alignment horizontal="left" vertical="center"/>
      <protection/>
    </xf>
    <xf numFmtId="0" fontId="24" fillId="72" borderId="19" xfId="0" applyFont="1" applyFill="1" applyBorder="1" applyAlignment="1">
      <alignment horizontal="center"/>
    </xf>
    <xf numFmtId="0" fontId="23" fillId="72" borderId="23" xfId="602" applyFont="1" applyFill="1" applyBorder="1" applyAlignment="1">
      <alignment horizontal="center" vertical="center" wrapText="1"/>
      <protection/>
    </xf>
    <xf numFmtId="0" fontId="22" fillId="0" borderId="20" xfId="602" applyFont="1" applyFill="1" applyBorder="1" applyAlignment="1">
      <alignment horizontal="left" vertical="center"/>
      <protection/>
    </xf>
    <xf numFmtId="0" fontId="22" fillId="0" borderId="40" xfId="602" applyFont="1" applyFill="1" applyBorder="1" applyAlignment="1">
      <alignment horizontal="left" vertical="center"/>
      <protection/>
    </xf>
    <xf numFmtId="0" fontId="22" fillId="0" borderId="35" xfId="602" applyFont="1" applyFill="1" applyBorder="1" applyAlignment="1">
      <alignment horizontal="left" vertical="center"/>
      <protection/>
    </xf>
    <xf numFmtId="0" fontId="22" fillId="0" borderId="19" xfId="602" applyFont="1" applyFill="1" applyBorder="1" applyAlignment="1">
      <alignment horizontal="left" vertical="center"/>
      <protection/>
    </xf>
    <xf numFmtId="0" fontId="23" fillId="0" borderId="20" xfId="602" applyFont="1" applyFill="1" applyBorder="1" applyAlignment="1">
      <alignment horizontal="right" wrapText="1"/>
      <protection/>
    </xf>
    <xf numFmtId="0" fontId="19" fillId="0" borderId="20" xfId="602" applyFont="1" applyFill="1" applyBorder="1" applyAlignment="1">
      <alignment horizontal="left" vertical="center" wrapText="1"/>
      <protection/>
    </xf>
    <xf numFmtId="0" fontId="19" fillId="0" borderId="40" xfId="602" applyFont="1" applyFill="1" applyBorder="1" applyAlignment="1">
      <alignment horizontal="left" vertical="center" wrapText="1"/>
      <protection/>
    </xf>
    <xf numFmtId="0" fontId="19" fillId="0" borderId="35" xfId="602" applyFont="1" applyFill="1" applyBorder="1" applyAlignment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23" fillId="0" borderId="37" xfId="602" applyFont="1" applyBorder="1" applyAlignment="1">
      <alignment horizontal="left"/>
      <protection/>
    </xf>
    <xf numFmtId="0" fontId="23" fillId="0" borderId="38" xfId="602" applyFont="1" applyBorder="1" applyAlignment="1">
      <alignment horizontal="left"/>
      <protection/>
    </xf>
    <xf numFmtId="0" fontId="23" fillId="0" borderId="39" xfId="602" applyFont="1" applyBorder="1" applyAlignment="1">
      <alignment horizontal="left"/>
      <protection/>
    </xf>
    <xf numFmtId="0" fontId="114" fillId="0" borderId="30" xfId="685" applyFont="1" applyFill="1" applyBorder="1" applyAlignment="1">
      <alignment vertical="center" wrapText="1"/>
      <protection/>
    </xf>
    <xf numFmtId="0" fontId="113" fillId="0" borderId="26" xfId="685" applyFont="1" applyFill="1" applyBorder="1" applyAlignment="1">
      <alignment horizontal="center" vertical="center"/>
      <protection/>
    </xf>
    <xf numFmtId="0" fontId="113" fillId="0" borderId="27" xfId="685" applyFont="1" applyFill="1" applyBorder="1" applyAlignment="1">
      <alignment horizontal="center" vertical="center"/>
      <protection/>
    </xf>
    <xf numFmtId="0" fontId="113" fillId="0" borderId="26" xfId="685" applyFont="1" applyFill="1" applyBorder="1" applyAlignment="1">
      <alignment horizontal="right" vertical="center"/>
      <protection/>
    </xf>
    <xf numFmtId="171" fontId="113" fillId="0" borderId="30" xfId="660" applyFont="1" applyFill="1" applyBorder="1" applyAlignment="1">
      <alignment horizontal="left" vertical="center"/>
      <protection/>
    </xf>
    <xf numFmtId="0" fontId="114" fillId="0" borderId="30" xfId="685" applyFont="1" applyFill="1" applyBorder="1" applyAlignment="1">
      <alignment vertical="center"/>
      <protection/>
    </xf>
  </cellXfs>
  <cellStyles count="717">
    <cellStyle name="Normal" xfId="0"/>
    <cellStyle name="20% - akcent 1" xfId="15"/>
    <cellStyle name="20% — akcent 1" xfId="16"/>
    <cellStyle name="20% - akcent 1 2" xfId="17"/>
    <cellStyle name="20% - akcent 1 2 2" xfId="18"/>
    <cellStyle name="20% - akcent 1 2 3" xfId="19"/>
    <cellStyle name="20% - akcent 1 2 4" xfId="20"/>
    <cellStyle name="20% - akcent 1 3" xfId="21"/>
    <cellStyle name="20% - akcent 1 3 2" xfId="22"/>
    <cellStyle name="20% - akcent 1 3 3" xfId="23"/>
    <cellStyle name="20% - akcent 1 3 4" xfId="24"/>
    <cellStyle name="20% - akcent 1 4" xfId="25"/>
    <cellStyle name="20% - akcent 1 4 2" xfId="26"/>
    <cellStyle name="20% - akcent 1 4 3" xfId="27"/>
    <cellStyle name="20% - akcent 1 4 4" xfId="28"/>
    <cellStyle name="20% - akcent 1 5" xfId="29"/>
    <cellStyle name="20% - akcent 1 5 2" xfId="30"/>
    <cellStyle name="20% - akcent 1 5 3" xfId="31"/>
    <cellStyle name="20% - akcent 1 5 4" xfId="32"/>
    <cellStyle name="20% - akcent 1 6" xfId="33"/>
    <cellStyle name="20% - akcent 1 6 2" xfId="34"/>
    <cellStyle name="20% - akcent 1 6 3" xfId="35"/>
    <cellStyle name="20% - akcent 1 6 4" xfId="36"/>
    <cellStyle name="20% - akcent 1 7" xfId="37"/>
    <cellStyle name="20% - akcent 1 7 2" xfId="38"/>
    <cellStyle name="20% - akcent 1 7 3" xfId="39"/>
    <cellStyle name="20% - akcent 1 7 4" xfId="40"/>
    <cellStyle name="20% - akcent 1 8" xfId="41"/>
    <cellStyle name="20% - akcent 1 8 2" xfId="42"/>
    <cellStyle name="20% - akcent 1 8 3" xfId="43"/>
    <cellStyle name="20% - akcent 1 8 4" xfId="44"/>
    <cellStyle name="20% - akcent 2" xfId="45"/>
    <cellStyle name="20% — akcent 2" xfId="46"/>
    <cellStyle name="20% - akcent 2 2" xfId="47"/>
    <cellStyle name="20% - akcent 2 2 2" xfId="48"/>
    <cellStyle name="20% - akcent 2 2 3" xfId="49"/>
    <cellStyle name="20% - akcent 2 2 4" xfId="50"/>
    <cellStyle name="20% - akcent 2 3" xfId="51"/>
    <cellStyle name="20% - akcent 2 3 2" xfId="52"/>
    <cellStyle name="20% - akcent 2 3 3" xfId="53"/>
    <cellStyle name="20% - akcent 2 3 4" xfId="54"/>
    <cellStyle name="20% - akcent 2 4" xfId="55"/>
    <cellStyle name="20% - akcent 2 4 2" xfId="56"/>
    <cellStyle name="20% - akcent 2 4 3" xfId="57"/>
    <cellStyle name="20% - akcent 2 4 4" xfId="58"/>
    <cellStyle name="20% - akcent 2 5" xfId="59"/>
    <cellStyle name="20% - akcent 2 5 2" xfId="60"/>
    <cellStyle name="20% - akcent 2 5 3" xfId="61"/>
    <cellStyle name="20% - akcent 2 5 4" xfId="62"/>
    <cellStyle name="20% - akcent 2 6" xfId="63"/>
    <cellStyle name="20% - akcent 2 6 2" xfId="64"/>
    <cellStyle name="20% - akcent 2 6 3" xfId="65"/>
    <cellStyle name="20% - akcent 2 6 4" xfId="66"/>
    <cellStyle name="20% - akcent 2 7" xfId="67"/>
    <cellStyle name="20% - akcent 2 7 2" xfId="68"/>
    <cellStyle name="20% - akcent 2 7 3" xfId="69"/>
    <cellStyle name="20% - akcent 2 7 4" xfId="70"/>
    <cellStyle name="20% - akcent 2 8" xfId="71"/>
    <cellStyle name="20% - akcent 2 8 2" xfId="72"/>
    <cellStyle name="20% - akcent 2 8 3" xfId="73"/>
    <cellStyle name="20% - akcent 2 8 4" xfId="74"/>
    <cellStyle name="20% - akcent 3" xfId="75"/>
    <cellStyle name="20% — akcent 3" xfId="76"/>
    <cellStyle name="20% - akcent 3 2" xfId="77"/>
    <cellStyle name="20% - akcent 3 2 2" xfId="78"/>
    <cellStyle name="20% - akcent 3 2 3" xfId="79"/>
    <cellStyle name="20% - akcent 3 2 4" xfId="80"/>
    <cellStyle name="20% - akcent 3 3" xfId="81"/>
    <cellStyle name="20% - akcent 3 3 2" xfId="82"/>
    <cellStyle name="20% - akcent 3 3 3" xfId="83"/>
    <cellStyle name="20% - akcent 3 3 4" xfId="84"/>
    <cellStyle name="20% - akcent 3 4" xfId="85"/>
    <cellStyle name="20% - akcent 3 4 2" xfId="86"/>
    <cellStyle name="20% - akcent 3 4 3" xfId="87"/>
    <cellStyle name="20% - akcent 3 4 4" xfId="88"/>
    <cellStyle name="20% - akcent 3 5" xfId="89"/>
    <cellStyle name="20% - akcent 3 5 2" xfId="90"/>
    <cellStyle name="20% - akcent 3 5 3" xfId="91"/>
    <cellStyle name="20% - akcent 3 5 4" xfId="92"/>
    <cellStyle name="20% - akcent 3 6" xfId="93"/>
    <cellStyle name="20% - akcent 3 6 2" xfId="94"/>
    <cellStyle name="20% - akcent 3 6 3" xfId="95"/>
    <cellStyle name="20% - akcent 3 6 4" xfId="96"/>
    <cellStyle name="20% - akcent 3 7" xfId="97"/>
    <cellStyle name="20% - akcent 3 7 2" xfId="98"/>
    <cellStyle name="20% - akcent 3 7 3" xfId="99"/>
    <cellStyle name="20% - akcent 3 7 4" xfId="100"/>
    <cellStyle name="20% - akcent 3 8" xfId="101"/>
    <cellStyle name="20% - akcent 3 8 2" xfId="102"/>
    <cellStyle name="20% - akcent 3 8 3" xfId="103"/>
    <cellStyle name="20% - akcent 3 8 4" xfId="104"/>
    <cellStyle name="20% - akcent 4" xfId="105"/>
    <cellStyle name="20% — akcent 4" xfId="106"/>
    <cellStyle name="20% - akcent 4 2" xfId="107"/>
    <cellStyle name="20% - akcent 4 2 2" xfId="108"/>
    <cellStyle name="20% - akcent 4 2 3" xfId="109"/>
    <cellStyle name="20% - akcent 4 2 4" xfId="110"/>
    <cellStyle name="20% - akcent 4 3" xfId="111"/>
    <cellStyle name="20% - akcent 4 3 2" xfId="112"/>
    <cellStyle name="20% - akcent 4 3 3" xfId="113"/>
    <cellStyle name="20% - akcent 4 3 4" xfId="114"/>
    <cellStyle name="20% - akcent 4 4" xfId="115"/>
    <cellStyle name="20% - akcent 4 4 2" xfId="116"/>
    <cellStyle name="20% - akcent 4 4 3" xfId="117"/>
    <cellStyle name="20% - akcent 4 4 4" xfId="118"/>
    <cellStyle name="20% - akcent 4 5" xfId="119"/>
    <cellStyle name="20% - akcent 4 5 2" xfId="120"/>
    <cellStyle name="20% - akcent 4 5 3" xfId="121"/>
    <cellStyle name="20% - akcent 4 5 4" xfId="122"/>
    <cellStyle name="20% - akcent 4 6" xfId="123"/>
    <cellStyle name="20% - akcent 4 6 2" xfId="124"/>
    <cellStyle name="20% - akcent 4 6 3" xfId="125"/>
    <cellStyle name="20% - akcent 4 6 4" xfId="126"/>
    <cellStyle name="20% - akcent 4 7" xfId="127"/>
    <cellStyle name="20% - akcent 4 7 2" xfId="128"/>
    <cellStyle name="20% - akcent 4 7 3" xfId="129"/>
    <cellStyle name="20% - akcent 4 7 4" xfId="130"/>
    <cellStyle name="20% - akcent 4 8" xfId="131"/>
    <cellStyle name="20% - akcent 4 8 2" xfId="132"/>
    <cellStyle name="20% - akcent 4 8 3" xfId="133"/>
    <cellStyle name="20% - akcent 4 8 4" xfId="134"/>
    <cellStyle name="20% - akcent 5" xfId="135"/>
    <cellStyle name="20% — akcent 5" xfId="136"/>
    <cellStyle name="20% - akcent 5 2" xfId="137"/>
    <cellStyle name="20% - akcent 5 2 2" xfId="138"/>
    <cellStyle name="20% - akcent 5 2 3" xfId="139"/>
    <cellStyle name="20% - akcent 5 2 4" xfId="140"/>
    <cellStyle name="20% - akcent 5 3" xfId="141"/>
    <cellStyle name="20% - akcent 5 3 2" xfId="142"/>
    <cellStyle name="20% - akcent 5 3 3" xfId="143"/>
    <cellStyle name="20% - akcent 5 3 4" xfId="144"/>
    <cellStyle name="20% - akcent 5 4" xfId="145"/>
    <cellStyle name="20% - akcent 5 4 2" xfId="146"/>
    <cellStyle name="20% - akcent 5 4 3" xfId="147"/>
    <cellStyle name="20% - akcent 5 4 4" xfId="148"/>
    <cellStyle name="20% - akcent 5 5" xfId="149"/>
    <cellStyle name="20% - akcent 5 5 2" xfId="150"/>
    <cellStyle name="20% - akcent 5 5 3" xfId="151"/>
    <cellStyle name="20% - akcent 5 5 4" xfId="152"/>
    <cellStyle name="20% - akcent 5 6" xfId="153"/>
    <cellStyle name="20% - akcent 5 6 2" xfId="154"/>
    <cellStyle name="20% - akcent 5 6 3" xfId="155"/>
    <cellStyle name="20% - akcent 5 6 4" xfId="156"/>
    <cellStyle name="20% - akcent 5 7" xfId="157"/>
    <cellStyle name="20% - akcent 5 7 2" xfId="158"/>
    <cellStyle name="20% - akcent 5 7 3" xfId="159"/>
    <cellStyle name="20% - akcent 5 7 4" xfId="160"/>
    <cellStyle name="20% - akcent 5 8" xfId="161"/>
    <cellStyle name="20% - akcent 5 8 2" xfId="162"/>
    <cellStyle name="20% - akcent 5 8 3" xfId="163"/>
    <cellStyle name="20% - akcent 5 8 4" xfId="164"/>
    <cellStyle name="20% - akcent 6" xfId="165"/>
    <cellStyle name="20% — akcent 6" xfId="166"/>
    <cellStyle name="20% - akcent 6 2" xfId="167"/>
    <cellStyle name="20% - akcent 6 2 2" xfId="168"/>
    <cellStyle name="20% - akcent 6 2 3" xfId="169"/>
    <cellStyle name="20% - akcent 6 2 4" xfId="170"/>
    <cellStyle name="20% - akcent 6 3" xfId="171"/>
    <cellStyle name="20% - akcent 6 3 2" xfId="172"/>
    <cellStyle name="20% - akcent 6 3 3" xfId="173"/>
    <cellStyle name="20% - akcent 6 3 4" xfId="174"/>
    <cellStyle name="20% - akcent 6 4" xfId="175"/>
    <cellStyle name="20% - akcent 6 4 2" xfId="176"/>
    <cellStyle name="20% - akcent 6 4 3" xfId="177"/>
    <cellStyle name="20% - akcent 6 4 4" xfId="178"/>
    <cellStyle name="20% - akcent 6 5" xfId="179"/>
    <cellStyle name="20% - akcent 6 5 2" xfId="180"/>
    <cellStyle name="20% - akcent 6 5 3" xfId="181"/>
    <cellStyle name="20% - akcent 6 5 4" xfId="182"/>
    <cellStyle name="20% - akcent 6 6" xfId="183"/>
    <cellStyle name="20% - akcent 6 6 2" xfId="184"/>
    <cellStyle name="20% - akcent 6 6 3" xfId="185"/>
    <cellStyle name="20% - akcent 6 6 4" xfId="186"/>
    <cellStyle name="20% - akcent 6 7" xfId="187"/>
    <cellStyle name="20% - akcent 6 7 2" xfId="188"/>
    <cellStyle name="20% - akcent 6 7 3" xfId="189"/>
    <cellStyle name="20% - akcent 6 7 4" xfId="190"/>
    <cellStyle name="20% - akcent 6 8" xfId="191"/>
    <cellStyle name="20% - akcent 6 8 2" xfId="192"/>
    <cellStyle name="20% - akcent 6 8 3" xfId="193"/>
    <cellStyle name="20% - akcent 6 8 4" xfId="194"/>
    <cellStyle name="40% - akcent 1" xfId="195"/>
    <cellStyle name="40% — akcent 1" xfId="196"/>
    <cellStyle name="40% - akcent 1 2" xfId="197"/>
    <cellStyle name="40% - akcent 1 2 2" xfId="198"/>
    <cellStyle name="40% - akcent 1 2 3" xfId="199"/>
    <cellStyle name="40% - akcent 1 2 4" xfId="200"/>
    <cellStyle name="40% - akcent 1 3" xfId="201"/>
    <cellStyle name="40% - akcent 1 3 2" xfId="202"/>
    <cellStyle name="40% - akcent 1 3 3" xfId="203"/>
    <cellStyle name="40% - akcent 1 3 4" xfId="204"/>
    <cellStyle name="40% - akcent 1 4" xfId="205"/>
    <cellStyle name="40% - akcent 1 4 2" xfId="206"/>
    <cellStyle name="40% - akcent 1 4 3" xfId="207"/>
    <cellStyle name="40% - akcent 1 4 4" xfId="208"/>
    <cellStyle name="40% - akcent 1 5" xfId="209"/>
    <cellStyle name="40% - akcent 1 5 2" xfId="210"/>
    <cellStyle name="40% - akcent 1 5 3" xfId="211"/>
    <cellStyle name="40% - akcent 1 5 4" xfId="212"/>
    <cellStyle name="40% - akcent 1 6" xfId="213"/>
    <cellStyle name="40% - akcent 1 6 2" xfId="214"/>
    <cellStyle name="40% - akcent 1 6 3" xfId="215"/>
    <cellStyle name="40% - akcent 1 6 4" xfId="216"/>
    <cellStyle name="40% - akcent 1 7" xfId="217"/>
    <cellStyle name="40% - akcent 1 7 2" xfId="218"/>
    <cellStyle name="40% - akcent 1 7 3" xfId="219"/>
    <cellStyle name="40% - akcent 1 7 4" xfId="220"/>
    <cellStyle name="40% - akcent 1 8" xfId="221"/>
    <cellStyle name="40% - akcent 1 8 2" xfId="222"/>
    <cellStyle name="40% - akcent 1 8 3" xfId="223"/>
    <cellStyle name="40% - akcent 1 8 4" xfId="224"/>
    <cellStyle name="40% - akcent 2" xfId="225"/>
    <cellStyle name="40% — akcent 2" xfId="226"/>
    <cellStyle name="40% - akcent 2 2" xfId="227"/>
    <cellStyle name="40% - akcent 2 2 2" xfId="228"/>
    <cellStyle name="40% - akcent 2 2 3" xfId="229"/>
    <cellStyle name="40% - akcent 2 2 4" xfId="230"/>
    <cellStyle name="40% - akcent 2 3" xfId="231"/>
    <cellStyle name="40% - akcent 2 3 2" xfId="232"/>
    <cellStyle name="40% - akcent 2 3 3" xfId="233"/>
    <cellStyle name="40% - akcent 2 3 4" xfId="234"/>
    <cellStyle name="40% - akcent 2 4" xfId="235"/>
    <cellStyle name="40% - akcent 2 4 2" xfId="236"/>
    <cellStyle name="40% - akcent 2 4 3" xfId="237"/>
    <cellStyle name="40% - akcent 2 4 4" xfId="238"/>
    <cellStyle name="40% - akcent 2 5" xfId="239"/>
    <cellStyle name="40% - akcent 2 5 2" xfId="240"/>
    <cellStyle name="40% - akcent 2 5 3" xfId="241"/>
    <cellStyle name="40% - akcent 2 5 4" xfId="242"/>
    <cellStyle name="40% - akcent 2 6" xfId="243"/>
    <cellStyle name="40% - akcent 2 6 2" xfId="244"/>
    <cellStyle name="40% - akcent 2 6 3" xfId="245"/>
    <cellStyle name="40% - akcent 2 6 4" xfId="246"/>
    <cellStyle name="40% - akcent 2 7" xfId="247"/>
    <cellStyle name="40% - akcent 2 7 2" xfId="248"/>
    <cellStyle name="40% - akcent 2 7 3" xfId="249"/>
    <cellStyle name="40% - akcent 2 7 4" xfId="250"/>
    <cellStyle name="40% - akcent 2 8" xfId="251"/>
    <cellStyle name="40% - akcent 2 8 2" xfId="252"/>
    <cellStyle name="40% - akcent 2 8 3" xfId="253"/>
    <cellStyle name="40% - akcent 2 8 4" xfId="254"/>
    <cellStyle name="40% - akcent 3" xfId="255"/>
    <cellStyle name="40% — akcent 3" xfId="256"/>
    <cellStyle name="40% - akcent 3 2" xfId="257"/>
    <cellStyle name="40% - akcent 3 2 2" xfId="258"/>
    <cellStyle name="40% - akcent 3 2 3" xfId="259"/>
    <cellStyle name="40% - akcent 3 2 4" xfId="260"/>
    <cellStyle name="40% - akcent 3 3" xfId="261"/>
    <cellStyle name="40% - akcent 3 3 2" xfId="262"/>
    <cellStyle name="40% - akcent 3 3 3" xfId="263"/>
    <cellStyle name="40% - akcent 3 3 4" xfId="264"/>
    <cellStyle name="40% - akcent 3 4" xfId="265"/>
    <cellStyle name="40% - akcent 3 4 2" xfId="266"/>
    <cellStyle name="40% - akcent 3 4 3" xfId="267"/>
    <cellStyle name="40% - akcent 3 4 4" xfId="268"/>
    <cellStyle name="40% - akcent 3 5" xfId="269"/>
    <cellStyle name="40% - akcent 3 5 2" xfId="270"/>
    <cellStyle name="40% - akcent 3 5 3" xfId="271"/>
    <cellStyle name="40% - akcent 3 5 4" xfId="272"/>
    <cellStyle name="40% - akcent 3 6" xfId="273"/>
    <cellStyle name="40% - akcent 3 6 2" xfId="274"/>
    <cellStyle name="40% - akcent 3 6 3" xfId="275"/>
    <cellStyle name="40% - akcent 3 6 4" xfId="276"/>
    <cellStyle name="40% - akcent 3 7" xfId="277"/>
    <cellStyle name="40% - akcent 3 7 2" xfId="278"/>
    <cellStyle name="40% - akcent 3 7 3" xfId="279"/>
    <cellStyle name="40% - akcent 3 7 4" xfId="280"/>
    <cellStyle name="40% - akcent 3 8" xfId="281"/>
    <cellStyle name="40% - akcent 3 8 2" xfId="282"/>
    <cellStyle name="40% - akcent 3 8 3" xfId="283"/>
    <cellStyle name="40% - akcent 3 8 4" xfId="284"/>
    <cellStyle name="40% - akcent 4" xfId="285"/>
    <cellStyle name="40% — akcent 4" xfId="286"/>
    <cellStyle name="40% - akcent 4 2" xfId="287"/>
    <cellStyle name="40% - akcent 4 2 2" xfId="288"/>
    <cellStyle name="40% - akcent 4 2 3" xfId="289"/>
    <cellStyle name="40% - akcent 4 2 4" xfId="290"/>
    <cellStyle name="40% - akcent 4 3" xfId="291"/>
    <cellStyle name="40% - akcent 4 3 2" xfId="292"/>
    <cellStyle name="40% - akcent 4 3 3" xfId="293"/>
    <cellStyle name="40% - akcent 4 3 4" xfId="294"/>
    <cellStyle name="40% - akcent 4 4" xfId="295"/>
    <cellStyle name="40% - akcent 4 4 2" xfId="296"/>
    <cellStyle name="40% - akcent 4 4 3" xfId="297"/>
    <cellStyle name="40% - akcent 4 4 4" xfId="298"/>
    <cellStyle name="40% - akcent 4 5" xfId="299"/>
    <cellStyle name="40% - akcent 4 5 2" xfId="300"/>
    <cellStyle name="40% - akcent 4 5 3" xfId="301"/>
    <cellStyle name="40% - akcent 4 5 4" xfId="302"/>
    <cellStyle name="40% - akcent 4 6" xfId="303"/>
    <cellStyle name="40% - akcent 4 6 2" xfId="304"/>
    <cellStyle name="40% - akcent 4 6 3" xfId="305"/>
    <cellStyle name="40% - akcent 4 6 4" xfId="306"/>
    <cellStyle name="40% - akcent 4 7" xfId="307"/>
    <cellStyle name="40% - akcent 4 7 2" xfId="308"/>
    <cellStyle name="40% - akcent 4 7 3" xfId="309"/>
    <cellStyle name="40% - akcent 4 7 4" xfId="310"/>
    <cellStyle name="40% - akcent 4 8" xfId="311"/>
    <cellStyle name="40% - akcent 4 8 2" xfId="312"/>
    <cellStyle name="40% - akcent 4 8 3" xfId="313"/>
    <cellStyle name="40% - akcent 4 8 4" xfId="314"/>
    <cellStyle name="40% - akcent 5" xfId="315"/>
    <cellStyle name="40% — akcent 5" xfId="316"/>
    <cellStyle name="40% - akcent 5 2" xfId="317"/>
    <cellStyle name="40% - akcent 5 2 2" xfId="318"/>
    <cellStyle name="40% - akcent 5 2 3" xfId="319"/>
    <cellStyle name="40% - akcent 5 2 4" xfId="320"/>
    <cellStyle name="40% - akcent 5 3" xfId="321"/>
    <cellStyle name="40% - akcent 5 3 2" xfId="322"/>
    <cellStyle name="40% - akcent 5 3 3" xfId="323"/>
    <cellStyle name="40% - akcent 5 3 4" xfId="324"/>
    <cellStyle name="40% - akcent 5 4" xfId="325"/>
    <cellStyle name="40% - akcent 5 4 2" xfId="326"/>
    <cellStyle name="40% - akcent 5 4 3" xfId="327"/>
    <cellStyle name="40% - akcent 5 4 4" xfId="328"/>
    <cellStyle name="40% - akcent 5 5" xfId="329"/>
    <cellStyle name="40% - akcent 5 5 2" xfId="330"/>
    <cellStyle name="40% - akcent 5 5 3" xfId="331"/>
    <cellStyle name="40% - akcent 5 5 4" xfId="332"/>
    <cellStyle name="40% - akcent 5 6" xfId="333"/>
    <cellStyle name="40% - akcent 5 6 2" xfId="334"/>
    <cellStyle name="40% - akcent 5 6 3" xfId="335"/>
    <cellStyle name="40% - akcent 5 6 4" xfId="336"/>
    <cellStyle name="40% - akcent 5 7" xfId="337"/>
    <cellStyle name="40% - akcent 5 7 2" xfId="338"/>
    <cellStyle name="40% - akcent 5 7 3" xfId="339"/>
    <cellStyle name="40% - akcent 5 7 4" xfId="340"/>
    <cellStyle name="40% - akcent 5 8" xfId="341"/>
    <cellStyle name="40% - akcent 5 8 2" xfId="342"/>
    <cellStyle name="40% - akcent 5 8 3" xfId="343"/>
    <cellStyle name="40% - akcent 5 8 4" xfId="344"/>
    <cellStyle name="40% - akcent 6" xfId="345"/>
    <cellStyle name="40% — akcent 6" xfId="346"/>
    <cellStyle name="40% - akcent 6 2" xfId="347"/>
    <cellStyle name="40% - akcent 6 2 2" xfId="348"/>
    <cellStyle name="40% - akcent 6 2 3" xfId="349"/>
    <cellStyle name="40% - akcent 6 2 4" xfId="350"/>
    <cellStyle name="40% - akcent 6 3" xfId="351"/>
    <cellStyle name="40% - akcent 6 3 2" xfId="352"/>
    <cellStyle name="40% - akcent 6 3 3" xfId="353"/>
    <cellStyle name="40% - akcent 6 3 4" xfId="354"/>
    <cellStyle name="40% - akcent 6 4" xfId="355"/>
    <cellStyle name="40% - akcent 6 4 2" xfId="356"/>
    <cellStyle name="40% - akcent 6 4 3" xfId="357"/>
    <cellStyle name="40% - akcent 6 4 4" xfId="358"/>
    <cellStyle name="40% - akcent 6 5" xfId="359"/>
    <cellStyle name="40% - akcent 6 5 2" xfId="360"/>
    <cellStyle name="40% - akcent 6 5 3" xfId="361"/>
    <cellStyle name="40% - akcent 6 5 4" xfId="362"/>
    <cellStyle name="40% - akcent 6 6" xfId="363"/>
    <cellStyle name="40% - akcent 6 6 2" xfId="364"/>
    <cellStyle name="40% - akcent 6 6 3" xfId="365"/>
    <cellStyle name="40% - akcent 6 6 4" xfId="366"/>
    <cellStyle name="40% - akcent 6 7" xfId="367"/>
    <cellStyle name="40% - akcent 6 7 2" xfId="368"/>
    <cellStyle name="40% - akcent 6 7 3" xfId="369"/>
    <cellStyle name="40% - akcent 6 7 4" xfId="370"/>
    <cellStyle name="40% - akcent 6 8" xfId="371"/>
    <cellStyle name="40% - akcent 6 8 2" xfId="372"/>
    <cellStyle name="40% - akcent 6 8 3" xfId="373"/>
    <cellStyle name="40% - akcent 6 8 4" xfId="374"/>
    <cellStyle name="60% - akcent 1" xfId="375"/>
    <cellStyle name="60% — akcent 1" xfId="376"/>
    <cellStyle name="60% - akcent 1 2" xfId="377"/>
    <cellStyle name="60% - akcent 1 2 2" xfId="378"/>
    <cellStyle name="60% - akcent 1 2 3" xfId="379"/>
    <cellStyle name="60% - akcent 1 2 4" xfId="380"/>
    <cellStyle name="60% - akcent 1 3" xfId="381"/>
    <cellStyle name="60% - akcent 1 3 2" xfId="382"/>
    <cellStyle name="60% - akcent 1 3 3" xfId="383"/>
    <cellStyle name="60% - akcent 1 3 4" xfId="384"/>
    <cellStyle name="60% - akcent 1 4" xfId="385"/>
    <cellStyle name="60% - akcent 1 4 2" xfId="386"/>
    <cellStyle name="60% - akcent 1 4 3" xfId="387"/>
    <cellStyle name="60% - akcent 1 4 4" xfId="388"/>
    <cellStyle name="60% - akcent 1 5" xfId="389"/>
    <cellStyle name="60% - akcent 1 5 2" xfId="390"/>
    <cellStyle name="60% - akcent 1 5 3" xfId="391"/>
    <cellStyle name="60% - akcent 1 5 4" xfId="392"/>
    <cellStyle name="60% - akcent 1 6" xfId="393"/>
    <cellStyle name="60% - akcent 1 6 2" xfId="394"/>
    <cellStyle name="60% - akcent 1 6 3" xfId="395"/>
    <cellStyle name="60% - akcent 1 6 4" xfId="396"/>
    <cellStyle name="60% - akcent 1 7" xfId="397"/>
    <cellStyle name="60% - akcent 1 7 2" xfId="398"/>
    <cellStyle name="60% - akcent 1 7 3" xfId="399"/>
    <cellStyle name="60% - akcent 1 7 4" xfId="400"/>
    <cellStyle name="60% - akcent 1 8" xfId="401"/>
    <cellStyle name="60% - akcent 1 8 2" xfId="402"/>
    <cellStyle name="60% - akcent 1 8 3" xfId="403"/>
    <cellStyle name="60% - akcent 1 8 4" xfId="404"/>
    <cellStyle name="60% - akcent 2" xfId="405"/>
    <cellStyle name="60% — akcent 2" xfId="406"/>
    <cellStyle name="60% - akcent 2 2" xfId="407"/>
    <cellStyle name="60% - akcent 2 2 2" xfId="408"/>
    <cellStyle name="60% - akcent 2 2 3" xfId="409"/>
    <cellStyle name="60% - akcent 2 2 4" xfId="410"/>
    <cellStyle name="60% - akcent 2 3" xfId="411"/>
    <cellStyle name="60% - akcent 2 3 2" xfId="412"/>
    <cellStyle name="60% - akcent 2 3 3" xfId="413"/>
    <cellStyle name="60% - akcent 2 3 4" xfId="414"/>
    <cellStyle name="60% - akcent 2 4" xfId="415"/>
    <cellStyle name="60% - akcent 2 4 2" xfId="416"/>
    <cellStyle name="60% - akcent 2 4 3" xfId="417"/>
    <cellStyle name="60% - akcent 2 4 4" xfId="418"/>
    <cellStyle name="60% - akcent 2 5" xfId="419"/>
    <cellStyle name="60% - akcent 2 5 2" xfId="420"/>
    <cellStyle name="60% - akcent 2 5 3" xfId="421"/>
    <cellStyle name="60% - akcent 2 5 4" xfId="422"/>
    <cellStyle name="60% - akcent 2 6" xfId="423"/>
    <cellStyle name="60% - akcent 2 6 2" xfId="424"/>
    <cellStyle name="60% - akcent 2 6 3" xfId="425"/>
    <cellStyle name="60% - akcent 2 6 4" xfId="426"/>
    <cellStyle name="60% - akcent 2 7" xfId="427"/>
    <cellStyle name="60% - akcent 2 7 2" xfId="428"/>
    <cellStyle name="60% - akcent 2 7 3" xfId="429"/>
    <cellStyle name="60% - akcent 2 7 4" xfId="430"/>
    <cellStyle name="60% - akcent 2 8" xfId="431"/>
    <cellStyle name="60% - akcent 2 8 2" xfId="432"/>
    <cellStyle name="60% - akcent 2 8 3" xfId="433"/>
    <cellStyle name="60% - akcent 2 8 4" xfId="434"/>
    <cellStyle name="60% - akcent 3" xfId="435"/>
    <cellStyle name="60% — akcent 3" xfId="436"/>
    <cellStyle name="60% - akcent 3 2" xfId="437"/>
    <cellStyle name="60% - akcent 3 2 2" xfId="438"/>
    <cellStyle name="60% - akcent 3 2 3" xfId="439"/>
    <cellStyle name="60% - akcent 3 2 4" xfId="440"/>
    <cellStyle name="60% - akcent 3 3" xfId="441"/>
    <cellStyle name="60% - akcent 3 3 2" xfId="442"/>
    <cellStyle name="60% - akcent 3 3 3" xfId="443"/>
    <cellStyle name="60% - akcent 3 3 4" xfId="444"/>
    <cellStyle name="60% - akcent 3 4" xfId="445"/>
    <cellStyle name="60% - akcent 3 4 2" xfId="446"/>
    <cellStyle name="60% - akcent 3 4 3" xfId="447"/>
    <cellStyle name="60% - akcent 3 4 4" xfId="448"/>
    <cellStyle name="60% - akcent 3 5" xfId="449"/>
    <cellStyle name="60% - akcent 3 5 2" xfId="450"/>
    <cellStyle name="60% - akcent 3 5 3" xfId="451"/>
    <cellStyle name="60% - akcent 3 5 4" xfId="452"/>
    <cellStyle name="60% - akcent 3 6" xfId="453"/>
    <cellStyle name="60% - akcent 3 6 2" xfId="454"/>
    <cellStyle name="60% - akcent 3 6 3" xfId="455"/>
    <cellStyle name="60% - akcent 3 6 4" xfId="456"/>
    <cellStyle name="60% - akcent 3 7" xfId="457"/>
    <cellStyle name="60% - akcent 3 7 2" xfId="458"/>
    <cellStyle name="60% - akcent 3 7 3" xfId="459"/>
    <cellStyle name="60% - akcent 3 7 4" xfId="460"/>
    <cellStyle name="60% - akcent 3 8" xfId="461"/>
    <cellStyle name="60% - akcent 3 8 2" xfId="462"/>
    <cellStyle name="60% - akcent 3 8 3" xfId="463"/>
    <cellStyle name="60% - akcent 3 8 4" xfId="464"/>
    <cellStyle name="60% - akcent 4" xfId="465"/>
    <cellStyle name="60% — akcent 4" xfId="466"/>
    <cellStyle name="60% - akcent 4 2" xfId="467"/>
    <cellStyle name="60% - akcent 4 2 2" xfId="468"/>
    <cellStyle name="60% - akcent 4 2 3" xfId="469"/>
    <cellStyle name="60% - akcent 4 2 4" xfId="470"/>
    <cellStyle name="60% - akcent 4 3" xfId="471"/>
    <cellStyle name="60% - akcent 4 3 2" xfId="472"/>
    <cellStyle name="60% - akcent 4 3 3" xfId="473"/>
    <cellStyle name="60% - akcent 4 3 4" xfId="474"/>
    <cellStyle name="60% - akcent 4 4" xfId="475"/>
    <cellStyle name="60% - akcent 4 4 2" xfId="476"/>
    <cellStyle name="60% - akcent 4 4 3" xfId="477"/>
    <cellStyle name="60% - akcent 4 4 4" xfId="478"/>
    <cellStyle name="60% - akcent 4 5" xfId="479"/>
    <cellStyle name="60% - akcent 4 5 2" xfId="480"/>
    <cellStyle name="60% - akcent 4 5 3" xfId="481"/>
    <cellStyle name="60% - akcent 4 5 4" xfId="482"/>
    <cellStyle name="60% - akcent 4 6" xfId="483"/>
    <cellStyle name="60% - akcent 4 6 2" xfId="484"/>
    <cellStyle name="60% - akcent 4 6 3" xfId="485"/>
    <cellStyle name="60% - akcent 4 6 4" xfId="486"/>
    <cellStyle name="60% - akcent 4 7" xfId="487"/>
    <cellStyle name="60% - akcent 4 7 2" xfId="488"/>
    <cellStyle name="60% - akcent 4 7 3" xfId="489"/>
    <cellStyle name="60% - akcent 4 7 4" xfId="490"/>
    <cellStyle name="60% - akcent 4 8" xfId="491"/>
    <cellStyle name="60% - akcent 4 8 2" xfId="492"/>
    <cellStyle name="60% - akcent 4 8 3" xfId="493"/>
    <cellStyle name="60% - akcent 4 8 4" xfId="494"/>
    <cellStyle name="60% - akcent 5" xfId="495"/>
    <cellStyle name="60% — akcent 5" xfId="496"/>
    <cellStyle name="60% - akcent 5 2" xfId="497"/>
    <cellStyle name="60% - akcent 5 2 2" xfId="498"/>
    <cellStyle name="60% - akcent 5 2 3" xfId="499"/>
    <cellStyle name="60% - akcent 5 2 4" xfId="500"/>
    <cellStyle name="60% - akcent 5 3" xfId="501"/>
    <cellStyle name="60% - akcent 5 3 2" xfId="502"/>
    <cellStyle name="60% - akcent 5 3 3" xfId="503"/>
    <cellStyle name="60% - akcent 5 3 4" xfId="504"/>
    <cellStyle name="60% - akcent 5 4" xfId="505"/>
    <cellStyle name="60% - akcent 5 4 2" xfId="506"/>
    <cellStyle name="60% - akcent 5 4 3" xfId="507"/>
    <cellStyle name="60% - akcent 5 4 4" xfId="508"/>
    <cellStyle name="60% - akcent 5 5" xfId="509"/>
    <cellStyle name="60% - akcent 5 5 2" xfId="510"/>
    <cellStyle name="60% - akcent 5 5 3" xfId="511"/>
    <cellStyle name="60% - akcent 5 5 4" xfId="512"/>
    <cellStyle name="60% - akcent 5 6" xfId="513"/>
    <cellStyle name="60% - akcent 5 6 2" xfId="514"/>
    <cellStyle name="60% - akcent 5 6 3" xfId="515"/>
    <cellStyle name="60% - akcent 5 6 4" xfId="516"/>
    <cellStyle name="60% - akcent 5 7" xfId="517"/>
    <cellStyle name="60% - akcent 5 7 2" xfId="518"/>
    <cellStyle name="60% - akcent 5 7 3" xfId="519"/>
    <cellStyle name="60% - akcent 5 7 4" xfId="520"/>
    <cellStyle name="60% - akcent 5 8" xfId="521"/>
    <cellStyle name="60% - akcent 5 8 2" xfId="522"/>
    <cellStyle name="60% - akcent 5 8 3" xfId="523"/>
    <cellStyle name="60% - akcent 5 8 4" xfId="524"/>
    <cellStyle name="60% - akcent 6" xfId="525"/>
    <cellStyle name="60% — akcent 6" xfId="526"/>
    <cellStyle name="60% - akcent 6 2" xfId="527"/>
    <cellStyle name="60% - akcent 6 2 2" xfId="528"/>
    <cellStyle name="60% - akcent 6 2 3" xfId="529"/>
    <cellStyle name="60% - akcent 6 2 4" xfId="530"/>
    <cellStyle name="60% - akcent 6 3" xfId="531"/>
    <cellStyle name="60% - akcent 6 3 2" xfId="532"/>
    <cellStyle name="60% - akcent 6 3 3" xfId="533"/>
    <cellStyle name="60% - akcent 6 3 4" xfId="534"/>
    <cellStyle name="60% - akcent 6 4" xfId="535"/>
    <cellStyle name="60% - akcent 6 4 2" xfId="536"/>
    <cellStyle name="60% - akcent 6 4 3" xfId="537"/>
    <cellStyle name="60% - akcent 6 4 4" xfId="538"/>
    <cellStyle name="60% - akcent 6 5" xfId="539"/>
    <cellStyle name="60% - akcent 6 5 2" xfId="540"/>
    <cellStyle name="60% - akcent 6 5 3" xfId="541"/>
    <cellStyle name="60% - akcent 6 5 4" xfId="542"/>
    <cellStyle name="60% - akcent 6 6" xfId="543"/>
    <cellStyle name="60% - akcent 6 6 2" xfId="544"/>
    <cellStyle name="60% - akcent 6 6 3" xfId="545"/>
    <cellStyle name="60% - akcent 6 6 4" xfId="546"/>
    <cellStyle name="60% - akcent 6 7" xfId="547"/>
    <cellStyle name="60% - akcent 6 7 2" xfId="548"/>
    <cellStyle name="60% - akcent 6 7 3" xfId="549"/>
    <cellStyle name="60% - akcent 6 7 4" xfId="550"/>
    <cellStyle name="60% - akcent 6 8" xfId="551"/>
    <cellStyle name="60% - akcent 6 8 2" xfId="552"/>
    <cellStyle name="60% - akcent 6 8 3" xfId="553"/>
    <cellStyle name="60% - akcent 6 8 4" xfId="554"/>
    <cellStyle name="Akcent 1" xfId="555"/>
    <cellStyle name="Akcent 1 2" xfId="556"/>
    <cellStyle name="Akcent 2" xfId="557"/>
    <cellStyle name="Akcent 2 2" xfId="558"/>
    <cellStyle name="Akcent 2 2 2" xfId="559"/>
    <cellStyle name="Akcent 3" xfId="560"/>
    <cellStyle name="Akcent 3 2" xfId="561"/>
    <cellStyle name="Akcent 4" xfId="562"/>
    <cellStyle name="Akcent 4 2" xfId="563"/>
    <cellStyle name="Akcent 5" xfId="564"/>
    <cellStyle name="Akcent 5 2" xfId="565"/>
    <cellStyle name="Akcent 6" xfId="566"/>
    <cellStyle name="Akcent 6 2" xfId="567"/>
    <cellStyle name="Dane wejściowe" xfId="568"/>
    <cellStyle name="Dane wejściowe 2" xfId="569"/>
    <cellStyle name="Dane wyjściowe" xfId="570"/>
    <cellStyle name="Dane wyjściowe 2" xfId="571"/>
    <cellStyle name="Dobre" xfId="572"/>
    <cellStyle name="Dobre 2" xfId="573"/>
    <cellStyle name="Dobre 2 2" xfId="574"/>
    <cellStyle name="Dobre 2 3" xfId="575"/>
    <cellStyle name="Dobre 2 4" xfId="576"/>
    <cellStyle name="Dobry" xfId="577"/>
    <cellStyle name="Comma" xfId="578"/>
    <cellStyle name="Comma [0]" xfId="579"/>
    <cellStyle name="Dziesiętny 2" xfId="580"/>
    <cellStyle name="Dziesiętny 2 2" xfId="581"/>
    <cellStyle name="Dziesiętny 2 2 2" xfId="582"/>
    <cellStyle name="Dziesiętny 2 2 2 2" xfId="583"/>
    <cellStyle name="Dziesiętny 2 2 3" xfId="584"/>
    <cellStyle name="Dziesiętny 2 2 4" xfId="585"/>
    <cellStyle name="Dziesiętny 2 2 5" xfId="586"/>
    <cellStyle name="Dziesiętny 2 3" xfId="587"/>
    <cellStyle name="Dziesiętny 2 4" xfId="588"/>
    <cellStyle name="Dziesiętny 2 5" xfId="589"/>
    <cellStyle name="Dziesiętny 3" xfId="590"/>
    <cellStyle name="Dziesiętny 3 2" xfId="591"/>
    <cellStyle name="Dziesiętny 3 3" xfId="592"/>
    <cellStyle name="Dziesiętny 3 4" xfId="593"/>
    <cellStyle name="Dziesiętny 4" xfId="594"/>
    <cellStyle name="Dziesiętny 4 2" xfId="595"/>
    <cellStyle name="Dziesiętny 4 2 2" xfId="596"/>
    <cellStyle name="Dziesiętny 4 3" xfId="597"/>
    <cellStyle name="Dziesiętny 4 4" xfId="598"/>
    <cellStyle name="Dziesiętny 4 5" xfId="599"/>
    <cellStyle name="Dziesiętny 5" xfId="600"/>
    <cellStyle name="Excel Built-in Comma" xfId="601"/>
    <cellStyle name="Excel Built-in Normal" xfId="602"/>
    <cellStyle name="Excel Built-in Normal 1" xfId="603"/>
    <cellStyle name="Heading" xfId="604"/>
    <cellStyle name="Heading 1" xfId="605"/>
    <cellStyle name="Heading 1 2" xfId="606"/>
    <cellStyle name="Heading 2" xfId="607"/>
    <cellStyle name="Heading 2 2" xfId="608"/>
    <cellStyle name="Heading 2 2 2" xfId="609"/>
    <cellStyle name="Heading 2 3" xfId="610"/>
    <cellStyle name="Heading 2 4" xfId="611"/>
    <cellStyle name="Heading 2 5" xfId="612"/>
    <cellStyle name="Heading 2 6" xfId="613"/>
    <cellStyle name="Heading 3" xfId="614"/>
    <cellStyle name="Heading 4" xfId="615"/>
    <cellStyle name="Heading1" xfId="616"/>
    <cellStyle name="Heading1 1" xfId="617"/>
    <cellStyle name="Heading1 1 2" xfId="618"/>
    <cellStyle name="Heading1 2" xfId="619"/>
    <cellStyle name="Heading1 2 2" xfId="620"/>
    <cellStyle name="Heading1 2 2 2" xfId="621"/>
    <cellStyle name="Heading1 2 3" xfId="622"/>
    <cellStyle name="Heading1 2 4" xfId="623"/>
    <cellStyle name="Heading1 2 5" xfId="624"/>
    <cellStyle name="Heading1 2 6" xfId="625"/>
    <cellStyle name="Heading1 3" xfId="626"/>
    <cellStyle name="Heading1 4" xfId="627"/>
    <cellStyle name="Komórka połączona" xfId="628"/>
    <cellStyle name="Komórka połączona 2" xfId="629"/>
    <cellStyle name="Komórka zaznaczona" xfId="630"/>
    <cellStyle name="Komórka zaznaczona 2" xfId="631"/>
    <cellStyle name="Nagłówek 1" xfId="632"/>
    <cellStyle name="Nagłówek 1 2" xfId="633"/>
    <cellStyle name="Nagłówek 2" xfId="634"/>
    <cellStyle name="Nagłówek 2 2" xfId="635"/>
    <cellStyle name="Nagłówek 3" xfId="636"/>
    <cellStyle name="Nagłówek 3 2" xfId="637"/>
    <cellStyle name="Nagłówek 4" xfId="638"/>
    <cellStyle name="Nagłówek 4 2" xfId="639"/>
    <cellStyle name="Neutralne" xfId="640"/>
    <cellStyle name="Neutralne 2" xfId="641"/>
    <cellStyle name="Neutralne 2 2" xfId="642"/>
    <cellStyle name="Neutralne 2 3" xfId="643"/>
    <cellStyle name="Neutralne 2 4" xfId="644"/>
    <cellStyle name="Neutralny" xfId="645"/>
    <cellStyle name="Normalny 2" xfId="646"/>
    <cellStyle name="Normalny 2 2" xfId="647"/>
    <cellStyle name="Normalny 2 2 2" xfId="648"/>
    <cellStyle name="Normalny 2 2 2 2" xfId="649"/>
    <cellStyle name="Normalny 2 2 3" xfId="650"/>
    <cellStyle name="Normalny 2 2 4" xfId="651"/>
    <cellStyle name="Normalny 2 2 5" xfId="652"/>
    <cellStyle name="Normalny 2 3" xfId="653"/>
    <cellStyle name="Normalny 2 4" xfId="654"/>
    <cellStyle name="Normalny 3" xfId="655"/>
    <cellStyle name="Normalny 3 2" xfId="656"/>
    <cellStyle name="Normalny 3 2 2" xfId="657"/>
    <cellStyle name="Normalny 3 2 2 2" xfId="658"/>
    <cellStyle name="Normalny 3 2 3" xfId="659"/>
    <cellStyle name="Normalny 3 2 4" xfId="660"/>
    <cellStyle name="Normalny 3 3" xfId="661"/>
    <cellStyle name="Normalny 3 4" xfId="662"/>
    <cellStyle name="Normalny 3 5" xfId="663"/>
    <cellStyle name="Normalny 4" xfId="664"/>
    <cellStyle name="Normalny 4 2" xfId="665"/>
    <cellStyle name="Normalny 4 2 2" xfId="666"/>
    <cellStyle name="Normalny 4 2 2 2" xfId="667"/>
    <cellStyle name="Normalny 4 2 3" xfId="668"/>
    <cellStyle name="Normalny 4 2 4" xfId="669"/>
    <cellStyle name="Normalny 4 2 5" xfId="670"/>
    <cellStyle name="Normalny 4 2 6" xfId="671"/>
    <cellStyle name="Normalny 4 3" xfId="672"/>
    <cellStyle name="Normalny 4 3 2" xfId="673"/>
    <cellStyle name="Normalny 4 4" xfId="674"/>
    <cellStyle name="Normalny 5" xfId="675"/>
    <cellStyle name="Normalny 5 2" xfId="676"/>
    <cellStyle name="Normalny 5 2 2" xfId="677"/>
    <cellStyle name="Normalny 5 3" xfId="678"/>
    <cellStyle name="Normalny 5 4" xfId="679"/>
    <cellStyle name="Normalny 6" xfId="680"/>
    <cellStyle name="Normalny 6 2" xfId="681"/>
    <cellStyle name="Normalny 7" xfId="682"/>
    <cellStyle name="Normalny 8" xfId="683"/>
    <cellStyle name="Normalny 8 2" xfId="684"/>
    <cellStyle name="Normalny 9" xfId="685"/>
    <cellStyle name="Obliczenia" xfId="686"/>
    <cellStyle name="Obliczenia 2" xfId="687"/>
    <cellStyle name="Percent" xfId="688"/>
    <cellStyle name="Result" xfId="689"/>
    <cellStyle name="Result 1" xfId="690"/>
    <cellStyle name="Result 1 2" xfId="691"/>
    <cellStyle name="Result 2" xfId="692"/>
    <cellStyle name="Result 2 2" xfId="693"/>
    <cellStyle name="Result 2 2 2" xfId="694"/>
    <cellStyle name="Result 2 3" xfId="695"/>
    <cellStyle name="Result 2 4" xfId="696"/>
    <cellStyle name="Result 2 5" xfId="697"/>
    <cellStyle name="Result 2 6" xfId="698"/>
    <cellStyle name="Result 3" xfId="699"/>
    <cellStyle name="Result 4" xfId="700"/>
    <cellStyle name="Result2" xfId="701"/>
    <cellStyle name="Result2 1" xfId="702"/>
    <cellStyle name="Result2 1 2" xfId="703"/>
    <cellStyle name="Result2 2" xfId="704"/>
    <cellStyle name="Result2 2 2" xfId="705"/>
    <cellStyle name="Result2 2 2 2" xfId="706"/>
    <cellStyle name="Result2 2 3" xfId="707"/>
    <cellStyle name="Result2 2 4" xfId="708"/>
    <cellStyle name="Result2 2 5" xfId="709"/>
    <cellStyle name="Result2 2 6" xfId="710"/>
    <cellStyle name="Result2 3" xfId="711"/>
    <cellStyle name="Result2 4" xfId="712"/>
    <cellStyle name="Suma" xfId="713"/>
    <cellStyle name="Suma 2" xfId="714"/>
    <cellStyle name="Tekst objaśnienia" xfId="715"/>
    <cellStyle name="Tekst objaśnienia 2" xfId="716"/>
    <cellStyle name="Tekst ostrzeżenia" xfId="717"/>
    <cellStyle name="Tekst ostrzeżenia 2" xfId="718"/>
    <cellStyle name="Tytuł" xfId="719"/>
    <cellStyle name="Tytuł 2" xfId="720"/>
    <cellStyle name="Uwaga" xfId="721"/>
    <cellStyle name="Uwaga 2" xfId="722"/>
    <cellStyle name="Currency" xfId="723"/>
    <cellStyle name="Currency [0]" xfId="724"/>
    <cellStyle name="Złe" xfId="725"/>
    <cellStyle name="Złe 2" xfId="726"/>
    <cellStyle name="Złe 2 2" xfId="727"/>
    <cellStyle name="Złe 2 3" xfId="728"/>
    <cellStyle name="Złe 2 4" xfId="729"/>
    <cellStyle name="Zły" xfId="7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40" zoomScaleNormal="140" zoomScalePageLayoutView="0" workbookViewId="0" topLeftCell="A13">
      <selection activeCell="B26" sqref="B26"/>
    </sheetView>
  </sheetViews>
  <sheetFormatPr defaultColWidth="9.140625" defaultRowHeight="12.75"/>
  <cols>
    <col min="1" max="1" width="5.7109375" style="1" customWidth="1"/>
    <col min="2" max="2" width="37.8515625" style="1" customWidth="1"/>
    <col min="3" max="16384" width="9.140625" style="1" customWidth="1"/>
  </cols>
  <sheetData>
    <row r="1" ht="12">
      <c r="A1" s="1" t="s">
        <v>0</v>
      </c>
    </row>
    <row r="3" spans="1:2" ht="12" customHeight="1">
      <c r="A3" s="133" t="s">
        <v>1</v>
      </c>
      <c r="B3" s="133"/>
    </row>
    <row r="4" spans="1:11" ht="12">
      <c r="A4" s="2" t="s">
        <v>2</v>
      </c>
      <c r="B4" s="3"/>
      <c r="C4" s="4"/>
      <c r="D4" s="4"/>
      <c r="E4" s="3"/>
      <c r="F4" s="3"/>
      <c r="G4" s="3"/>
      <c r="H4" s="3"/>
      <c r="I4" s="3"/>
      <c r="J4" s="3"/>
      <c r="K4" s="3"/>
    </row>
    <row r="5" spans="1:11" ht="36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ht="24">
      <c r="A6" s="6">
        <v>1</v>
      </c>
      <c r="B6" s="7" t="s">
        <v>14</v>
      </c>
      <c r="C6" s="8" t="s">
        <v>15</v>
      </c>
      <c r="D6" s="9">
        <v>50000</v>
      </c>
      <c r="E6" s="10">
        <v>0.044</v>
      </c>
      <c r="F6" s="10"/>
      <c r="G6" s="10"/>
      <c r="H6" s="10">
        <f aca="true" t="shared" si="0" ref="H6:H33">E6*D6</f>
        <v>2200</v>
      </c>
      <c r="I6" s="10">
        <f aca="true" t="shared" si="1" ref="I6:I33">H6*1.08</f>
        <v>2376</v>
      </c>
      <c r="J6" s="11"/>
      <c r="K6" s="11"/>
    </row>
    <row r="7" spans="1:11" ht="24">
      <c r="A7" s="6">
        <v>2</v>
      </c>
      <c r="B7" s="7" t="s">
        <v>16</v>
      </c>
      <c r="C7" s="8" t="s">
        <v>15</v>
      </c>
      <c r="D7" s="9">
        <v>13000</v>
      </c>
      <c r="E7" s="10">
        <v>0.09</v>
      </c>
      <c r="F7" s="10"/>
      <c r="G7" s="10"/>
      <c r="H7" s="10">
        <f t="shared" si="0"/>
        <v>1170</v>
      </c>
      <c r="I7" s="10">
        <f t="shared" si="1"/>
        <v>1263.6000000000001</v>
      </c>
      <c r="J7" s="11"/>
      <c r="K7" s="11"/>
    </row>
    <row r="8" spans="1:11" ht="24">
      <c r="A8" s="6">
        <v>3</v>
      </c>
      <c r="B8" s="7" t="s">
        <v>17</v>
      </c>
      <c r="C8" s="8" t="s">
        <v>15</v>
      </c>
      <c r="D8" s="9">
        <v>26000</v>
      </c>
      <c r="E8" s="10">
        <v>0.058</v>
      </c>
      <c r="F8" s="10"/>
      <c r="G8" s="10"/>
      <c r="H8" s="10">
        <f t="shared" si="0"/>
        <v>1508</v>
      </c>
      <c r="I8" s="10">
        <f t="shared" si="1"/>
        <v>1628.64</v>
      </c>
      <c r="J8" s="11"/>
      <c r="K8" s="11"/>
    </row>
    <row r="9" spans="1:11" ht="12">
      <c r="A9" s="6">
        <v>4</v>
      </c>
      <c r="B9" s="7" t="s">
        <v>18</v>
      </c>
      <c r="C9" s="8" t="s">
        <v>19</v>
      </c>
      <c r="D9" s="9">
        <v>3000</v>
      </c>
      <c r="E9" s="10">
        <v>0.035</v>
      </c>
      <c r="F9" s="10"/>
      <c r="G9" s="10"/>
      <c r="H9" s="10">
        <f t="shared" si="0"/>
        <v>105.00000000000001</v>
      </c>
      <c r="I9" s="10">
        <f t="shared" si="1"/>
        <v>113.40000000000002</v>
      </c>
      <c r="J9" s="11"/>
      <c r="K9" s="11"/>
    </row>
    <row r="10" spans="1:11" ht="24">
      <c r="A10" s="6">
        <v>5</v>
      </c>
      <c r="B10" s="7" t="s">
        <v>20</v>
      </c>
      <c r="C10" s="8" t="s">
        <v>19</v>
      </c>
      <c r="D10" s="9">
        <v>2500</v>
      </c>
      <c r="E10" s="10">
        <v>0.52</v>
      </c>
      <c r="F10" s="10"/>
      <c r="G10" s="10"/>
      <c r="H10" s="10">
        <f t="shared" si="0"/>
        <v>1300</v>
      </c>
      <c r="I10" s="10">
        <f t="shared" si="1"/>
        <v>1404</v>
      </c>
      <c r="J10" s="11"/>
      <c r="K10" s="11"/>
    </row>
    <row r="11" spans="1:11" ht="24">
      <c r="A11" s="6">
        <v>6</v>
      </c>
      <c r="B11" s="7" t="s">
        <v>21</v>
      </c>
      <c r="C11" s="8" t="s">
        <v>15</v>
      </c>
      <c r="D11" s="9">
        <v>20000</v>
      </c>
      <c r="E11" s="10">
        <v>0.2</v>
      </c>
      <c r="F11" s="10"/>
      <c r="G11" s="10"/>
      <c r="H11" s="10">
        <f t="shared" si="0"/>
        <v>4000</v>
      </c>
      <c r="I11" s="10">
        <f t="shared" si="1"/>
        <v>4320</v>
      </c>
      <c r="J11" s="11"/>
      <c r="K11" s="11"/>
    </row>
    <row r="12" spans="1:11" ht="12">
      <c r="A12" s="6">
        <v>7</v>
      </c>
      <c r="B12" s="7" t="s">
        <v>22</v>
      </c>
      <c r="C12" s="8" t="s">
        <v>15</v>
      </c>
      <c r="D12" s="9">
        <v>25000</v>
      </c>
      <c r="E12" s="10">
        <v>0.19</v>
      </c>
      <c r="F12" s="10"/>
      <c r="G12" s="10"/>
      <c r="H12" s="10">
        <f t="shared" si="0"/>
        <v>4750</v>
      </c>
      <c r="I12" s="10">
        <f t="shared" si="1"/>
        <v>5130</v>
      </c>
      <c r="J12" s="11"/>
      <c r="K12" s="11"/>
    </row>
    <row r="13" spans="1:11" ht="24">
      <c r="A13" s="6">
        <v>8</v>
      </c>
      <c r="B13" s="7" t="s">
        <v>23</v>
      </c>
      <c r="C13" s="8" t="s">
        <v>15</v>
      </c>
      <c r="D13" s="9">
        <v>3500</v>
      </c>
      <c r="E13" s="10">
        <v>0.36</v>
      </c>
      <c r="F13" s="10"/>
      <c r="G13" s="10"/>
      <c r="H13" s="10">
        <f t="shared" si="0"/>
        <v>1260</v>
      </c>
      <c r="I13" s="10">
        <f t="shared" si="1"/>
        <v>1360.8000000000002</v>
      </c>
      <c r="J13" s="11"/>
      <c r="K13" s="11"/>
    </row>
    <row r="14" spans="1:11" ht="12">
      <c r="A14" s="6">
        <v>9</v>
      </c>
      <c r="B14" s="7" t="s">
        <v>24</v>
      </c>
      <c r="C14" s="8" t="s">
        <v>15</v>
      </c>
      <c r="D14" s="9">
        <v>3500</v>
      </c>
      <c r="E14" s="10">
        <v>0.22</v>
      </c>
      <c r="F14" s="10"/>
      <c r="G14" s="10"/>
      <c r="H14" s="10">
        <f t="shared" si="0"/>
        <v>770</v>
      </c>
      <c r="I14" s="10">
        <f t="shared" si="1"/>
        <v>831.6</v>
      </c>
      <c r="J14" s="11"/>
      <c r="K14" s="11"/>
    </row>
    <row r="15" spans="1:11" ht="24">
      <c r="A15" s="6">
        <v>10</v>
      </c>
      <c r="B15" s="7" t="s">
        <v>25</v>
      </c>
      <c r="C15" s="8" t="s">
        <v>15</v>
      </c>
      <c r="D15" s="9">
        <v>3600</v>
      </c>
      <c r="E15" s="10">
        <v>0.4</v>
      </c>
      <c r="F15" s="10"/>
      <c r="G15" s="10"/>
      <c r="H15" s="10">
        <f t="shared" si="0"/>
        <v>1440</v>
      </c>
      <c r="I15" s="10">
        <f t="shared" si="1"/>
        <v>1555.2</v>
      </c>
      <c r="J15" s="11"/>
      <c r="K15" s="11"/>
    </row>
    <row r="16" spans="1:11" ht="24">
      <c r="A16" s="6">
        <v>11</v>
      </c>
      <c r="B16" s="7" t="s">
        <v>26</v>
      </c>
      <c r="C16" s="8" t="s">
        <v>15</v>
      </c>
      <c r="D16" s="9">
        <v>12000</v>
      </c>
      <c r="E16" s="10">
        <v>0.08</v>
      </c>
      <c r="F16" s="10"/>
      <c r="G16" s="10"/>
      <c r="H16" s="10">
        <f t="shared" si="0"/>
        <v>960</v>
      </c>
      <c r="I16" s="10">
        <f t="shared" si="1"/>
        <v>1036.8000000000002</v>
      </c>
      <c r="J16" s="11"/>
      <c r="K16" s="11"/>
    </row>
    <row r="17" spans="1:11" ht="24">
      <c r="A17" s="6">
        <v>12</v>
      </c>
      <c r="B17" s="7" t="s">
        <v>27</v>
      </c>
      <c r="C17" s="8" t="s">
        <v>15</v>
      </c>
      <c r="D17" s="9">
        <v>8000</v>
      </c>
      <c r="E17" s="10">
        <v>0.08</v>
      </c>
      <c r="F17" s="10"/>
      <c r="G17" s="10"/>
      <c r="H17" s="10">
        <f t="shared" si="0"/>
        <v>640</v>
      </c>
      <c r="I17" s="10">
        <f t="shared" si="1"/>
        <v>691.2</v>
      </c>
      <c r="J17" s="11"/>
      <c r="K17" s="11"/>
    </row>
    <row r="18" spans="1:11" ht="24">
      <c r="A18" s="6">
        <v>13</v>
      </c>
      <c r="B18" s="7" t="s">
        <v>28</v>
      </c>
      <c r="C18" s="8" t="s">
        <v>15</v>
      </c>
      <c r="D18" s="9">
        <v>3000</v>
      </c>
      <c r="E18" s="10">
        <v>0.037</v>
      </c>
      <c r="F18" s="10"/>
      <c r="G18" s="10"/>
      <c r="H18" s="10">
        <f t="shared" si="0"/>
        <v>111</v>
      </c>
      <c r="I18" s="10">
        <f t="shared" si="1"/>
        <v>119.88000000000001</v>
      </c>
      <c r="J18" s="11"/>
      <c r="K18" s="11"/>
    </row>
    <row r="19" spans="1:11" ht="24">
      <c r="A19" s="6">
        <v>14</v>
      </c>
      <c r="B19" s="7" t="s">
        <v>29</v>
      </c>
      <c r="C19" s="8" t="s">
        <v>15</v>
      </c>
      <c r="D19" s="9">
        <v>10000</v>
      </c>
      <c r="E19" s="10">
        <v>0.11</v>
      </c>
      <c r="F19" s="10"/>
      <c r="G19" s="10"/>
      <c r="H19" s="10">
        <f t="shared" si="0"/>
        <v>1100</v>
      </c>
      <c r="I19" s="10">
        <f t="shared" si="1"/>
        <v>1188</v>
      </c>
      <c r="J19" s="11"/>
      <c r="K19" s="11"/>
    </row>
    <row r="20" spans="1:11" ht="24">
      <c r="A20" s="6">
        <v>15</v>
      </c>
      <c r="B20" s="7" t="s">
        <v>30</v>
      </c>
      <c r="C20" s="8" t="s">
        <v>15</v>
      </c>
      <c r="D20" s="9">
        <v>3500</v>
      </c>
      <c r="E20" s="10">
        <v>0.28</v>
      </c>
      <c r="F20" s="10"/>
      <c r="G20" s="10"/>
      <c r="H20" s="10">
        <f t="shared" si="0"/>
        <v>980.0000000000001</v>
      </c>
      <c r="I20" s="10">
        <f t="shared" si="1"/>
        <v>1058.4</v>
      </c>
      <c r="J20" s="11"/>
      <c r="K20" s="11"/>
    </row>
    <row r="21" spans="1:11" ht="12">
      <c r="A21" s="6">
        <v>16</v>
      </c>
      <c r="B21" s="7" t="s">
        <v>31</v>
      </c>
      <c r="C21" s="8" t="s">
        <v>15</v>
      </c>
      <c r="D21" s="9">
        <v>50000</v>
      </c>
      <c r="E21" s="12">
        <v>0.018000000000000002</v>
      </c>
      <c r="F21" s="10"/>
      <c r="G21" s="10"/>
      <c r="H21" s="10">
        <f t="shared" si="0"/>
        <v>900.0000000000001</v>
      </c>
      <c r="I21" s="10">
        <f t="shared" si="1"/>
        <v>972.0000000000002</v>
      </c>
      <c r="J21" s="11"/>
      <c r="K21" s="11"/>
    </row>
    <row r="22" spans="1:11" ht="12">
      <c r="A22" s="6">
        <v>17</v>
      </c>
      <c r="B22" s="7" t="s">
        <v>32</v>
      </c>
      <c r="C22" s="8" t="s">
        <v>15</v>
      </c>
      <c r="D22" s="9">
        <v>2000</v>
      </c>
      <c r="E22" s="12">
        <v>0.012</v>
      </c>
      <c r="F22" s="10"/>
      <c r="G22" s="10"/>
      <c r="H22" s="10">
        <f t="shared" si="0"/>
        <v>24</v>
      </c>
      <c r="I22" s="10">
        <f t="shared" si="1"/>
        <v>25.92</v>
      </c>
      <c r="J22" s="11"/>
      <c r="K22" s="11"/>
    </row>
    <row r="23" spans="1:11" ht="12">
      <c r="A23" s="6">
        <v>18</v>
      </c>
      <c r="B23" s="7" t="s">
        <v>33</v>
      </c>
      <c r="C23" s="8" t="s">
        <v>15</v>
      </c>
      <c r="D23" s="9">
        <v>80000</v>
      </c>
      <c r="E23" s="13">
        <v>0.011</v>
      </c>
      <c r="F23" s="10"/>
      <c r="G23" s="10"/>
      <c r="H23" s="10">
        <f t="shared" si="0"/>
        <v>880</v>
      </c>
      <c r="I23" s="10">
        <f t="shared" si="1"/>
        <v>950.4000000000001</v>
      </c>
      <c r="J23" s="11"/>
      <c r="K23" s="11"/>
    </row>
    <row r="24" spans="1:11" ht="12">
      <c r="A24" s="6">
        <v>19</v>
      </c>
      <c r="B24" s="7" t="s">
        <v>34</v>
      </c>
      <c r="C24" s="8" t="s">
        <v>15</v>
      </c>
      <c r="D24" s="9">
        <v>4000</v>
      </c>
      <c r="E24" s="13">
        <v>0.016</v>
      </c>
      <c r="F24" s="10"/>
      <c r="G24" s="10"/>
      <c r="H24" s="10">
        <f t="shared" si="0"/>
        <v>64</v>
      </c>
      <c r="I24" s="10">
        <f t="shared" si="1"/>
        <v>69.12</v>
      </c>
      <c r="J24" s="11"/>
      <c r="K24" s="11"/>
    </row>
    <row r="25" spans="1:11" ht="24">
      <c r="A25" s="6">
        <v>20</v>
      </c>
      <c r="B25" s="7" t="s">
        <v>35</v>
      </c>
      <c r="C25" s="8" t="s">
        <v>15</v>
      </c>
      <c r="D25" s="9">
        <v>6000</v>
      </c>
      <c r="E25" s="13">
        <v>0.02</v>
      </c>
      <c r="F25" s="10"/>
      <c r="G25" s="10"/>
      <c r="H25" s="10">
        <f t="shared" si="0"/>
        <v>120</v>
      </c>
      <c r="I25" s="10">
        <f t="shared" si="1"/>
        <v>129.60000000000002</v>
      </c>
      <c r="J25" s="11"/>
      <c r="K25" s="11"/>
    </row>
    <row r="26" spans="1:11" ht="12">
      <c r="A26" s="6">
        <v>21</v>
      </c>
      <c r="B26" s="7" t="s">
        <v>36</v>
      </c>
      <c r="C26" s="8" t="s">
        <v>15</v>
      </c>
      <c r="D26" s="9">
        <v>6000</v>
      </c>
      <c r="E26" s="13">
        <v>0.2</v>
      </c>
      <c r="F26" s="10"/>
      <c r="G26" s="10"/>
      <c r="H26" s="10">
        <f t="shared" si="0"/>
        <v>1200</v>
      </c>
      <c r="I26" s="10">
        <f t="shared" si="1"/>
        <v>1296</v>
      </c>
      <c r="J26" s="10"/>
      <c r="K26" s="10"/>
    </row>
    <row r="27" spans="1:11" ht="24">
      <c r="A27" s="6">
        <v>22</v>
      </c>
      <c r="B27" s="7" t="s">
        <v>37</v>
      </c>
      <c r="C27" s="8" t="s">
        <v>38</v>
      </c>
      <c r="D27" s="9">
        <v>18</v>
      </c>
      <c r="E27" s="13">
        <v>140</v>
      </c>
      <c r="F27" s="10"/>
      <c r="G27" s="10"/>
      <c r="H27" s="10">
        <f t="shared" si="0"/>
        <v>2520</v>
      </c>
      <c r="I27" s="10">
        <f t="shared" si="1"/>
        <v>2721.6000000000004</v>
      </c>
      <c r="J27" s="10"/>
      <c r="K27" s="10"/>
    </row>
    <row r="28" spans="1:11" ht="24">
      <c r="A28" s="6">
        <v>23</v>
      </c>
      <c r="B28" s="7" t="s">
        <v>39</v>
      </c>
      <c r="C28" s="8" t="s">
        <v>15</v>
      </c>
      <c r="D28" s="9">
        <v>1500</v>
      </c>
      <c r="E28" s="10">
        <v>0.25</v>
      </c>
      <c r="F28" s="10"/>
      <c r="G28" s="10"/>
      <c r="H28" s="10">
        <f t="shared" si="0"/>
        <v>375</v>
      </c>
      <c r="I28" s="10">
        <f t="shared" si="1"/>
        <v>405</v>
      </c>
      <c r="J28" s="10"/>
      <c r="K28" s="10"/>
    </row>
    <row r="29" spans="1:11" ht="12">
      <c r="A29" s="6">
        <v>24</v>
      </c>
      <c r="B29" s="7" t="s">
        <v>40</v>
      </c>
      <c r="C29" s="8" t="s">
        <v>15</v>
      </c>
      <c r="D29" s="9">
        <v>8000</v>
      </c>
      <c r="E29" s="12">
        <v>0.034</v>
      </c>
      <c r="F29" s="10"/>
      <c r="G29" s="10"/>
      <c r="H29" s="10">
        <f t="shared" si="0"/>
        <v>272</v>
      </c>
      <c r="I29" s="10">
        <f t="shared" si="1"/>
        <v>293.76</v>
      </c>
      <c r="J29" s="10"/>
      <c r="K29" s="10"/>
    </row>
    <row r="30" spans="1:11" ht="24">
      <c r="A30" s="6">
        <v>25</v>
      </c>
      <c r="B30" s="7" t="s">
        <v>41</v>
      </c>
      <c r="C30" s="8" t="s">
        <v>15</v>
      </c>
      <c r="D30" s="9">
        <v>1500</v>
      </c>
      <c r="E30" s="10">
        <v>0.2</v>
      </c>
      <c r="F30" s="10"/>
      <c r="G30" s="10"/>
      <c r="H30" s="10">
        <f t="shared" si="0"/>
        <v>300</v>
      </c>
      <c r="I30" s="10">
        <f t="shared" si="1"/>
        <v>324</v>
      </c>
      <c r="J30" s="10"/>
      <c r="K30" s="10"/>
    </row>
    <row r="31" spans="1:11" ht="12">
      <c r="A31" s="6">
        <v>26</v>
      </c>
      <c r="B31" s="7" t="s">
        <v>42</v>
      </c>
      <c r="C31" s="8" t="s">
        <v>15</v>
      </c>
      <c r="D31" s="9">
        <v>1</v>
      </c>
      <c r="E31" s="10">
        <v>15</v>
      </c>
      <c r="F31" s="10"/>
      <c r="G31" s="10"/>
      <c r="H31" s="10">
        <f t="shared" si="0"/>
        <v>15</v>
      </c>
      <c r="I31" s="10">
        <f t="shared" si="1"/>
        <v>16.200000000000003</v>
      </c>
      <c r="J31" s="10"/>
      <c r="K31" s="10"/>
    </row>
    <row r="32" spans="1:11" ht="12">
      <c r="A32" s="6">
        <v>27</v>
      </c>
      <c r="B32" s="7" t="s">
        <v>43</v>
      </c>
      <c r="C32" s="8" t="s">
        <v>15</v>
      </c>
      <c r="D32" s="9">
        <v>10</v>
      </c>
      <c r="E32" s="10">
        <v>12</v>
      </c>
      <c r="F32" s="10"/>
      <c r="G32" s="10"/>
      <c r="H32" s="10">
        <f t="shared" si="0"/>
        <v>120</v>
      </c>
      <c r="I32" s="10">
        <f t="shared" si="1"/>
        <v>129.60000000000002</v>
      </c>
      <c r="J32" s="10"/>
      <c r="K32" s="10"/>
    </row>
    <row r="33" spans="1:11" ht="12">
      <c r="A33" s="6">
        <v>28</v>
      </c>
      <c r="B33" s="7" t="s">
        <v>44</v>
      </c>
      <c r="C33" s="8" t="s">
        <v>19</v>
      </c>
      <c r="D33" s="9">
        <v>10000</v>
      </c>
      <c r="E33" s="10">
        <v>0.11</v>
      </c>
      <c r="F33" s="10"/>
      <c r="G33" s="10"/>
      <c r="H33" s="10">
        <f t="shared" si="0"/>
        <v>1100</v>
      </c>
      <c r="I33" s="10">
        <f t="shared" si="1"/>
        <v>1188</v>
      </c>
      <c r="J33" s="10"/>
      <c r="K33" s="10"/>
    </row>
    <row r="34" spans="1:11" ht="12" customHeight="1">
      <c r="A34" s="14"/>
      <c r="B34" s="14" t="s">
        <v>45</v>
      </c>
      <c r="C34" s="134"/>
      <c r="D34" s="134"/>
      <c r="E34" s="134"/>
      <c r="F34" s="134"/>
      <c r="G34" s="134"/>
      <c r="H34" s="14">
        <f>SUM(H6:H33)</f>
        <v>30184</v>
      </c>
      <c r="I34" s="15">
        <f>SUM(I6:I33)</f>
        <v>32598.719999999994</v>
      </c>
      <c r="J34" s="15"/>
      <c r="K34" s="15"/>
    </row>
    <row r="35" spans="1:11" ht="12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</row>
    <row r="36" spans="1:11" ht="12">
      <c r="A36" s="135" t="s">
        <v>46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">
      <c r="A37" s="135" t="s">
        <v>47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</sheetData>
  <sheetProtection selectLockedCells="1" selectUnlockedCells="1"/>
  <mergeCells count="4">
    <mergeCell ref="A3:B3"/>
    <mergeCell ref="C34:G34"/>
    <mergeCell ref="A36:K36"/>
    <mergeCell ref="A37:K37"/>
  </mergeCells>
  <printOptions/>
  <pageMargins left="0.7875" right="0.7875" top="0.43333333333333335" bottom="0.4333333333333333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7">
      <selection activeCell="I15" sqref="I15"/>
    </sheetView>
  </sheetViews>
  <sheetFormatPr defaultColWidth="9.140625" defaultRowHeight="12.75"/>
  <cols>
    <col min="1" max="1" width="9.28125" style="18" customWidth="1"/>
    <col min="2" max="2" width="40.7109375" style="18" customWidth="1"/>
    <col min="3" max="3" width="9.140625" style="18" customWidth="1"/>
    <col min="4" max="4" width="9.28125" style="18" customWidth="1"/>
    <col min="5" max="5" width="13.28125" style="18" customWidth="1"/>
    <col min="6" max="6" width="13.421875" style="18" customWidth="1"/>
    <col min="7" max="7" width="14.421875" style="18" customWidth="1"/>
    <col min="8" max="8" width="10.7109375" style="18" customWidth="1"/>
    <col min="9" max="9" width="12.8515625" style="18" customWidth="1"/>
    <col min="10" max="10" width="16.421875" style="18" customWidth="1"/>
    <col min="11" max="16384" width="9.140625" style="18" customWidth="1"/>
  </cols>
  <sheetData>
    <row r="1" ht="25.5" customHeight="1">
      <c r="A1" s="61" t="s">
        <v>214</v>
      </c>
    </row>
    <row r="2" spans="1:10" ht="34.5" customHeight="1">
      <c r="A2" s="141" t="s">
        <v>210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38.25">
      <c r="A3" s="20" t="s">
        <v>3</v>
      </c>
      <c r="B3" s="20" t="s">
        <v>247</v>
      </c>
      <c r="C3" s="21" t="s">
        <v>5</v>
      </c>
      <c r="D3" s="22" t="s">
        <v>6</v>
      </c>
      <c r="E3" s="23" t="s">
        <v>48</v>
      </c>
      <c r="F3" s="24" t="s">
        <v>49</v>
      </c>
      <c r="G3" s="23" t="s">
        <v>12</v>
      </c>
      <c r="H3" s="23" t="s">
        <v>50</v>
      </c>
      <c r="I3" s="23" t="s">
        <v>51</v>
      </c>
      <c r="J3" s="23" t="s">
        <v>52</v>
      </c>
    </row>
    <row r="4" spans="1:10" ht="42" customHeight="1">
      <c r="A4" s="62">
        <v>1</v>
      </c>
      <c r="B4" s="53" t="s">
        <v>53</v>
      </c>
      <c r="C4" s="25" t="s">
        <v>38</v>
      </c>
      <c r="D4" s="26">
        <v>25</v>
      </c>
      <c r="E4" s="27"/>
      <c r="F4" s="28"/>
      <c r="G4" s="29"/>
      <c r="H4" s="29"/>
      <c r="I4" s="29"/>
      <c r="J4" s="66" t="s">
        <v>54</v>
      </c>
    </row>
    <row r="5" spans="1:10" ht="33.75" customHeight="1">
      <c r="A5" s="62">
        <v>2</v>
      </c>
      <c r="B5" s="53" t="s">
        <v>55</v>
      </c>
      <c r="C5" s="25" t="s">
        <v>38</v>
      </c>
      <c r="D5" s="26">
        <v>50</v>
      </c>
      <c r="E5" s="27"/>
      <c r="F5" s="28"/>
      <c r="G5" s="29"/>
      <c r="H5" s="29"/>
      <c r="I5" s="29"/>
      <c r="J5" s="66"/>
    </row>
    <row r="6" spans="1:10" ht="25.5">
      <c r="A6" s="63">
        <v>3</v>
      </c>
      <c r="B6" s="32" t="s">
        <v>56</v>
      </c>
      <c r="C6" s="31" t="s">
        <v>38</v>
      </c>
      <c r="D6" s="26">
        <v>75</v>
      </c>
      <c r="E6" s="27"/>
      <c r="F6" s="28"/>
      <c r="G6" s="30"/>
      <c r="H6" s="30"/>
      <c r="I6" s="30"/>
      <c r="J6" s="66" t="s">
        <v>54</v>
      </c>
    </row>
    <row r="7" spans="1:10" ht="27.75" customHeight="1">
      <c r="A7" s="63">
        <v>4</v>
      </c>
      <c r="B7" s="32" t="s">
        <v>212</v>
      </c>
      <c r="C7" s="31" t="s">
        <v>38</v>
      </c>
      <c r="D7" s="26">
        <v>20</v>
      </c>
      <c r="E7" s="27"/>
      <c r="F7" s="28"/>
      <c r="G7" s="30"/>
      <c r="H7" s="30"/>
      <c r="I7" s="30"/>
      <c r="J7" s="66"/>
    </row>
    <row r="8" spans="1:10" ht="20.25" customHeight="1">
      <c r="A8" s="63">
        <v>5</v>
      </c>
      <c r="B8" s="32" t="s">
        <v>211</v>
      </c>
      <c r="C8" s="31" t="s">
        <v>38</v>
      </c>
      <c r="D8" s="26">
        <v>40</v>
      </c>
      <c r="E8" s="27"/>
      <c r="F8" s="28"/>
      <c r="G8" s="33"/>
      <c r="H8" s="33"/>
      <c r="I8" s="33"/>
      <c r="J8" s="67" t="s">
        <v>54</v>
      </c>
    </row>
    <row r="9" spans="1:10" ht="19.5" customHeight="1">
      <c r="A9" s="63">
        <v>6</v>
      </c>
      <c r="B9" s="32" t="s">
        <v>57</v>
      </c>
      <c r="C9" s="31" t="s">
        <v>19</v>
      </c>
      <c r="D9" s="26">
        <v>4</v>
      </c>
      <c r="E9" s="27"/>
      <c r="F9" s="28"/>
      <c r="G9" s="26"/>
      <c r="H9" s="26"/>
      <c r="I9" s="26"/>
      <c r="J9" s="65" t="s">
        <v>54</v>
      </c>
    </row>
    <row r="10" spans="1:10" ht="17.25" customHeight="1">
      <c r="A10" s="64">
        <v>7</v>
      </c>
      <c r="B10" s="54" t="s">
        <v>213</v>
      </c>
      <c r="C10" s="31" t="s">
        <v>38</v>
      </c>
      <c r="D10" s="26">
        <v>40</v>
      </c>
      <c r="E10" s="27"/>
      <c r="F10" s="28"/>
      <c r="G10" s="26"/>
      <c r="H10" s="26"/>
      <c r="I10" s="26"/>
      <c r="J10" s="65"/>
    </row>
    <row r="11" spans="1:10" ht="17.25" customHeight="1">
      <c r="A11" s="64">
        <v>8</v>
      </c>
      <c r="B11" s="54" t="s">
        <v>58</v>
      </c>
      <c r="C11" s="31" t="s">
        <v>19</v>
      </c>
      <c r="D11" s="26">
        <v>1</v>
      </c>
      <c r="E11" s="27"/>
      <c r="F11" s="28"/>
      <c r="G11" s="26"/>
      <c r="H11" s="26"/>
      <c r="I11" s="26"/>
      <c r="J11" s="65"/>
    </row>
    <row r="12" spans="1:10" ht="18.75" customHeight="1">
      <c r="A12" s="65">
        <v>9</v>
      </c>
      <c r="B12" s="55" t="s">
        <v>209</v>
      </c>
      <c r="C12" s="56" t="s">
        <v>59</v>
      </c>
      <c r="D12" s="57">
        <v>24</v>
      </c>
      <c r="E12" s="58"/>
      <c r="F12" s="59"/>
      <c r="G12" s="65" t="s">
        <v>54</v>
      </c>
      <c r="H12" s="65" t="s">
        <v>54</v>
      </c>
      <c r="I12" s="65" t="s">
        <v>54</v>
      </c>
      <c r="J12" s="65"/>
    </row>
    <row r="13" spans="1:10" ht="18" customHeight="1">
      <c r="A13" s="19"/>
      <c r="B13" s="142" t="s">
        <v>45</v>
      </c>
      <c r="C13" s="142"/>
      <c r="D13" s="142"/>
      <c r="E13" s="143"/>
      <c r="F13" s="60">
        <f>SUM(F4:F12)</f>
        <v>0</v>
      </c>
      <c r="G13" s="19"/>
      <c r="H13" s="19"/>
      <c r="I13" s="19"/>
      <c r="J13" s="19"/>
    </row>
    <row r="14" spans="1:10" ht="12.75">
      <c r="A14" s="34"/>
      <c r="B14" s="35"/>
      <c r="C14" s="34"/>
      <c r="D14" s="34"/>
      <c r="E14" s="35"/>
      <c r="F14" s="35"/>
      <c r="G14" s="19"/>
      <c r="H14" s="19"/>
      <c r="I14" s="19"/>
      <c r="J14" s="19"/>
    </row>
    <row r="16" spans="1:10" ht="12.75" customHeight="1">
      <c r="A16" s="20" t="s">
        <v>3</v>
      </c>
      <c r="B16" s="144" t="s">
        <v>60</v>
      </c>
      <c r="C16" s="144"/>
      <c r="D16" s="144"/>
      <c r="E16" s="144"/>
      <c r="F16" s="144"/>
      <c r="G16" s="35"/>
      <c r="H16" s="19"/>
      <c r="I16" s="19"/>
      <c r="J16" s="19"/>
    </row>
    <row r="17" spans="1:10" ht="21.75" customHeight="1">
      <c r="A17" s="36">
        <v>1</v>
      </c>
      <c r="B17" s="139" t="s">
        <v>61</v>
      </c>
      <c r="C17" s="139"/>
      <c r="D17" s="139"/>
      <c r="E17" s="139"/>
      <c r="F17" s="139"/>
      <c r="G17" s="35"/>
      <c r="H17" s="19"/>
      <c r="I17" s="19"/>
      <c r="J17" s="19"/>
    </row>
    <row r="18" spans="1:7" ht="22.5" customHeight="1">
      <c r="A18" s="36">
        <v>2</v>
      </c>
      <c r="B18" s="139" t="s">
        <v>62</v>
      </c>
      <c r="C18" s="139"/>
      <c r="D18" s="139"/>
      <c r="E18" s="139"/>
      <c r="F18" s="139"/>
      <c r="G18" s="35"/>
    </row>
    <row r="19" spans="1:7" ht="21" customHeight="1">
      <c r="A19" s="36">
        <v>3</v>
      </c>
      <c r="B19" s="139" t="s">
        <v>63</v>
      </c>
      <c r="C19" s="139"/>
      <c r="D19" s="139"/>
      <c r="E19" s="139"/>
      <c r="F19" s="139"/>
      <c r="G19" s="37"/>
    </row>
    <row r="20" spans="1:7" ht="23.25" customHeight="1">
      <c r="A20" s="36">
        <v>4</v>
      </c>
      <c r="B20" s="139" t="s">
        <v>64</v>
      </c>
      <c r="C20" s="139"/>
      <c r="D20" s="139"/>
      <c r="E20" s="139"/>
      <c r="F20" s="139"/>
      <c r="G20" s="37"/>
    </row>
    <row r="21" spans="1:7" ht="48" customHeight="1">
      <c r="A21" s="36">
        <v>5</v>
      </c>
      <c r="B21" s="140" t="s">
        <v>65</v>
      </c>
      <c r="C21" s="140"/>
      <c r="D21" s="140"/>
      <c r="E21" s="140"/>
      <c r="F21" s="140"/>
      <c r="G21" s="37"/>
    </row>
    <row r="22" spans="1:7" ht="28.5" customHeight="1">
      <c r="A22" s="36">
        <v>6</v>
      </c>
      <c r="B22" s="139" t="s">
        <v>66</v>
      </c>
      <c r="C22" s="139"/>
      <c r="D22" s="139"/>
      <c r="E22" s="139"/>
      <c r="F22" s="139"/>
      <c r="G22" s="37"/>
    </row>
    <row r="23" spans="1:7" ht="30.75" customHeight="1">
      <c r="A23" s="36">
        <v>7</v>
      </c>
      <c r="B23" s="140" t="s">
        <v>67</v>
      </c>
      <c r="C23" s="140"/>
      <c r="D23" s="140"/>
      <c r="E23" s="140"/>
      <c r="F23" s="140"/>
      <c r="G23" s="37"/>
    </row>
    <row r="24" spans="1:7" ht="21.75" customHeight="1">
      <c r="A24" s="36">
        <v>8</v>
      </c>
      <c r="B24" s="140" t="s">
        <v>68</v>
      </c>
      <c r="C24" s="140"/>
      <c r="D24" s="140"/>
      <c r="E24" s="140"/>
      <c r="F24" s="140"/>
      <c r="G24" s="37"/>
    </row>
    <row r="25" spans="1:7" ht="12.75" customHeight="1">
      <c r="A25" s="36">
        <v>9</v>
      </c>
      <c r="B25" s="139" t="s">
        <v>69</v>
      </c>
      <c r="C25" s="139"/>
      <c r="D25" s="139"/>
      <c r="E25" s="139"/>
      <c r="F25" s="139"/>
      <c r="G25" s="37"/>
    </row>
    <row r="26" spans="1:7" ht="42" customHeight="1">
      <c r="A26" s="38">
        <v>10</v>
      </c>
      <c r="B26" s="136" t="s">
        <v>70</v>
      </c>
      <c r="C26" s="136"/>
      <c r="D26" s="136"/>
      <c r="E26" s="136"/>
      <c r="F26" s="136"/>
      <c r="G26" s="19"/>
    </row>
    <row r="27" spans="1:7" ht="33" customHeight="1">
      <c r="A27" s="38">
        <v>11</v>
      </c>
      <c r="B27" s="137" t="s">
        <v>71</v>
      </c>
      <c r="C27" s="137"/>
      <c r="D27" s="137"/>
      <c r="E27" s="137"/>
      <c r="F27" s="137"/>
      <c r="G27" s="19"/>
    </row>
    <row r="28" spans="1:6" ht="66" customHeight="1">
      <c r="A28" s="68">
        <v>12</v>
      </c>
      <c r="B28" s="138" t="s">
        <v>241</v>
      </c>
      <c r="C28" s="137"/>
      <c r="D28" s="137"/>
      <c r="E28" s="137"/>
      <c r="F28" s="137"/>
    </row>
  </sheetData>
  <sheetProtection selectLockedCells="1" selectUnlockedCells="1"/>
  <mergeCells count="15">
    <mergeCell ref="A2:J2"/>
    <mergeCell ref="B13:E13"/>
    <mergeCell ref="B16:F16"/>
    <mergeCell ref="B17:F17"/>
    <mergeCell ref="B18:F18"/>
    <mergeCell ref="B19:F19"/>
    <mergeCell ref="B26:F26"/>
    <mergeCell ref="B27:F27"/>
    <mergeCell ref="B28:F28"/>
    <mergeCell ref="B20:F20"/>
    <mergeCell ref="B21:F21"/>
    <mergeCell ref="B22:F22"/>
    <mergeCell ref="B23:F23"/>
    <mergeCell ref="B24:F24"/>
    <mergeCell ref="B25:F2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27.57421875" style="0" customWidth="1"/>
    <col min="5" max="5" width="13.00390625" style="0" customWidth="1"/>
    <col min="6" max="6" width="14.140625" style="0" customWidth="1"/>
    <col min="7" max="7" width="14.421875" style="0" customWidth="1"/>
    <col min="8" max="8" width="15.28125" style="0" customWidth="1"/>
    <col min="9" max="9" width="14.8515625" style="0" customWidth="1"/>
  </cols>
  <sheetData>
    <row r="1" ht="19.5" customHeight="1">
      <c r="A1" s="85" t="s">
        <v>215</v>
      </c>
    </row>
    <row r="2" spans="1:9" ht="12.75">
      <c r="A2" s="87" t="s">
        <v>72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244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88"/>
      <c r="B4" s="39"/>
      <c r="C4" s="39"/>
      <c r="D4" s="39"/>
      <c r="E4" s="87"/>
      <c r="F4" s="87"/>
      <c r="G4" s="87"/>
      <c r="H4" s="88"/>
      <c r="I4" s="39"/>
    </row>
    <row r="5" spans="1:9" ht="12.75">
      <c r="A5" s="89" t="s">
        <v>73</v>
      </c>
      <c r="B5" s="90"/>
      <c r="C5" s="90"/>
      <c r="D5" s="90"/>
      <c r="E5" s="91"/>
      <c r="F5" s="91"/>
      <c r="G5" s="87"/>
      <c r="H5" s="88"/>
      <c r="I5" s="39"/>
    </row>
    <row r="6" spans="1:9" ht="12.75">
      <c r="A6" s="88" t="s">
        <v>246</v>
      </c>
      <c r="B6" s="39"/>
      <c r="C6" s="39"/>
      <c r="D6" s="39"/>
      <c r="E6" s="87"/>
      <c r="F6" s="87"/>
      <c r="G6" s="87"/>
      <c r="H6" s="88"/>
      <c r="I6" s="39"/>
    </row>
    <row r="7" spans="1:9" ht="12.75">
      <c r="A7" s="87"/>
      <c r="B7" s="87"/>
      <c r="C7" s="87"/>
      <c r="D7" s="87"/>
      <c r="E7" s="87"/>
      <c r="F7" s="87"/>
      <c r="G7" s="87"/>
      <c r="H7" s="87"/>
      <c r="I7" s="87"/>
    </row>
    <row r="8" spans="1:9" ht="36">
      <c r="A8" s="40" t="s">
        <v>3</v>
      </c>
      <c r="B8" s="40" t="s">
        <v>247</v>
      </c>
      <c r="C8" s="40" t="s">
        <v>74</v>
      </c>
      <c r="D8" s="40" t="s">
        <v>75</v>
      </c>
      <c r="E8" s="40" t="s">
        <v>48</v>
      </c>
      <c r="F8" s="40" t="s">
        <v>49</v>
      </c>
      <c r="G8" s="40" t="s">
        <v>76</v>
      </c>
      <c r="H8" s="40" t="s">
        <v>77</v>
      </c>
      <c r="I8" s="40" t="s">
        <v>78</v>
      </c>
    </row>
    <row r="9" spans="1:9" ht="59.25" customHeight="1">
      <c r="A9" s="86">
        <v>1</v>
      </c>
      <c r="B9" s="82" t="s">
        <v>79</v>
      </c>
      <c r="C9" s="86" t="s">
        <v>38</v>
      </c>
      <c r="D9" s="92">
        <v>22</v>
      </c>
      <c r="E9" s="93"/>
      <c r="F9" s="82"/>
      <c r="G9" s="86"/>
      <c r="H9" s="86" t="s">
        <v>54</v>
      </c>
      <c r="I9" s="86" t="s">
        <v>54</v>
      </c>
    </row>
    <row r="10" spans="1:9" ht="56.25" customHeight="1">
      <c r="A10" s="86">
        <v>2</v>
      </c>
      <c r="B10" s="82" t="s">
        <v>80</v>
      </c>
      <c r="C10" s="86" t="s">
        <v>38</v>
      </c>
      <c r="D10" s="92">
        <v>20</v>
      </c>
      <c r="E10" s="93"/>
      <c r="F10" s="82"/>
      <c r="G10" s="86"/>
      <c r="H10" s="86"/>
      <c r="I10" s="86"/>
    </row>
    <row r="11" spans="1:9" ht="54.75" customHeight="1">
      <c r="A11" s="86">
        <v>3</v>
      </c>
      <c r="B11" s="94" t="s">
        <v>81</v>
      </c>
      <c r="C11" s="86" t="s">
        <v>38</v>
      </c>
      <c r="D11" s="92">
        <v>2</v>
      </c>
      <c r="E11" s="93"/>
      <c r="F11" s="82"/>
      <c r="G11" s="86"/>
      <c r="H11" s="86" t="s">
        <v>54</v>
      </c>
      <c r="I11" s="86" t="s">
        <v>54</v>
      </c>
    </row>
    <row r="12" spans="1:9" ht="85.5" customHeight="1">
      <c r="A12" s="86">
        <v>4</v>
      </c>
      <c r="B12" s="83" t="s">
        <v>82</v>
      </c>
      <c r="C12" s="86" t="s">
        <v>19</v>
      </c>
      <c r="D12" s="92">
        <v>32</v>
      </c>
      <c r="E12" s="93"/>
      <c r="F12" s="82"/>
      <c r="G12" s="86"/>
      <c r="H12" s="86"/>
      <c r="I12" s="86"/>
    </row>
    <row r="13" spans="1:9" ht="72.75" customHeight="1">
      <c r="A13" s="86">
        <v>5</v>
      </c>
      <c r="B13" s="83" t="s">
        <v>83</v>
      </c>
      <c r="C13" s="86" t="s">
        <v>19</v>
      </c>
      <c r="D13" s="92">
        <v>32</v>
      </c>
      <c r="E13" s="93"/>
      <c r="F13" s="82"/>
      <c r="G13" s="86"/>
      <c r="H13" s="86"/>
      <c r="I13" s="86"/>
    </row>
    <row r="14" spans="1:9" ht="110.25" customHeight="1">
      <c r="A14" s="86">
        <v>6</v>
      </c>
      <c r="B14" s="82" t="s">
        <v>84</v>
      </c>
      <c r="C14" s="86" t="s">
        <v>19</v>
      </c>
      <c r="D14" s="92">
        <v>512</v>
      </c>
      <c r="E14" s="93"/>
      <c r="F14" s="82"/>
      <c r="G14" s="86"/>
      <c r="H14" s="86" t="s">
        <v>54</v>
      </c>
      <c r="I14" s="86" t="s">
        <v>54</v>
      </c>
    </row>
    <row r="15" spans="1:9" ht="81.75" customHeight="1">
      <c r="A15" s="86">
        <v>7</v>
      </c>
      <c r="B15" s="82" t="s">
        <v>85</v>
      </c>
      <c r="C15" s="41" t="s">
        <v>19</v>
      </c>
      <c r="D15" s="95">
        <v>1792</v>
      </c>
      <c r="E15" s="95"/>
      <c r="F15" s="82"/>
      <c r="G15" s="41"/>
      <c r="H15" s="86" t="s">
        <v>54</v>
      </c>
      <c r="I15" s="86" t="s">
        <v>54</v>
      </c>
    </row>
    <row r="16" spans="1:9" ht="72.75" customHeight="1">
      <c r="A16" s="86">
        <v>8</v>
      </c>
      <c r="B16" s="82" t="s">
        <v>86</v>
      </c>
      <c r="C16" s="41" t="s">
        <v>19</v>
      </c>
      <c r="D16" s="95">
        <v>2368</v>
      </c>
      <c r="E16" s="95"/>
      <c r="F16" s="82"/>
      <c r="G16" s="41"/>
      <c r="H16" s="86" t="s">
        <v>54</v>
      </c>
      <c r="I16" s="86" t="s">
        <v>54</v>
      </c>
    </row>
    <row r="17" spans="1:9" ht="93" customHeight="1">
      <c r="A17" s="86">
        <v>9</v>
      </c>
      <c r="B17" s="82" t="s">
        <v>87</v>
      </c>
      <c r="C17" s="41" t="s">
        <v>19</v>
      </c>
      <c r="D17" s="95">
        <v>768</v>
      </c>
      <c r="E17" s="95"/>
      <c r="F17" s="82"/>
      <c r="G17" s="41"/>
      <c r="H17" s="86" t="s">
        <v>54</v>
      </c>
      <c r="I17" s="86" t="s">
        <v>54</v>
      </c>
    </row>
    <row r="18" spans="1:9" ht="57.75" customHeight="1">
      <c r="A18" s="86">
        <v>10</v>
      </c>
      <c r="B18" s="82" t="s">
        <v>88</v>
      </c>
      <c r="C18" s="41" t="s">
        <v>19</v>
      </c>
      <c r="D18" s="95">
        <v>16</v>
      </c>
      <c r="E18" s="95"/>
      <c r="F18" s="82"/>
      <c r="G18" s="41"/>
      <c r="H18" s="86"/>
      <c r="I18" s="86"/>
    </row>
    <row r="19" spans="1:9" ht="60" customHeight="1">
      <c r="A19" s="86">
        <v>11</v>
      </c>
      <c r="B19" s="82" t="s">
        <v>89</v>
      </c>
      <c r="C19" s="41" t="s">
        <v>19</v>
      </c>
      <c r="D19" s="95">
        <v>16</v>
      </c>
      <c r="E19" s="95"/>
      <c r="F19" s="82"/>
      <c r="G19" s="41"/>
      <c r="H19" s="86"/>
      <c r="I19" s="86"/>
    </row>
    <row r="20" spans="1:9" ht="51.75" customHeight="1">
      <c r="A20" s="86">
        <v>12</v>
      </c>
      <c r="B20" s="82" t="s">
        <v>90</v>
      </c>
      <c r="C20" s="41" t="s">
        <v>19</v>
      </c>
      <c r="D20" s="95">
        <v>16</v>
      </c>
      <c r="E20" s="95"/>
      <c r="F20" s="82"/>
      <c r="G20" s="41"/>
      <c r="H20" s="86"/>
      <c r="I20" s="86"/>
    </row>
    <row r="21" spans="1:9" ht="54.75" customHeight="1">
      <c r="A21" s="86">
        <v>13</v>
      </c>
      <c r="B21" s="82" t="s">
        <v>245</v>
      </c>
      <c r="C21" s="41" t="s">
        <v>19</v>
      </c>
      <c r="D21" s="95">
        <v>16</v>
      </c>
      <c r="E21" s="95"/>
      <c r="F21" s="82"/>
      <c r="G21" s="41"/>
      <c r="H21" s="86"/>
      <c r="I21" s="86"/>
    </row>
    <row r="22" spans="1:9" ht="52.5" customHeight="1">
      <c r="A22" s="86">
        <v>14</v>
      </c>
      <c r="B22" s="82" t="s">
        <v>91</v>
      </c>
      <c r="C22" s="41" t="s">
        <v>19</v>
      </c>
      <c r="D22" s="95">
        <v>16</v>
      </c>
      <c r="E22" s="95"/>
      <c r="F22" s="82"/>
      <c r="G22" s="41"/>
      <c r="H22" s="86"/>
      <c r="I22" s="86"/>
    </row>
    <row r="23" spans="1:9" ht="58.5" customHeight="1">
      <c r="A23" s="86">
        <v>15</v>
      </c>
      <c r="B23" s="82" t="s">
        <v>92</v>
      </c>
      <c r="C23" s="41" t="s">
        <v>19</v>
      </c>
      <c r="D23" s="95">
        <v>16</v>
      </c>
      <c r="E23" s="95"/>
      <c r="F23" s="82"/>
      <c r="G23" s="41"/>
      <c r="H23" s="86"/>
      <c r="I23" s="86"/>
    </row>
    <row r="24" spans="1:9" ht="50.25" customHeight="1">
      <c r="A24" s="86">
        <v>16</v>
      </c>
      <c r="B24" s="82" t="s">
        <v>93</v>
      </c>
      <c r="C24" s="41" t="s">
        <v>19</v>
      </c>
      <c r="D24" s="95">
        <v>16</v>
      </c>
      <c r="E24" s="95"/>
      <c r="F24" s="82"/>
      <c r="G24" s="41"/>
      <c r="H24" s="86"/>
      <c r="I24" s="86"/>
    </row>
    <row r="25" spans="1:9" ht="12.75">
      <c r="A25" s="86">
        <v>17</v>
      </c>
      <c r="B25" s="82" t="s">
        <v>94</v>
      </c>
      <c r="C25" s="41" t="s">
        <v>19</v>
      </c>
      <c r="D25" s="95">
        <v>5</v>
      </c>
      <c r="E25" s="95"/>
      <c r="F25" s="82"/>
      <c r="G25" s="41"/>
      <c r="H25" s="86"/>
      <c r="I25" s="86"/>
    </row>
    <row r="26" spans="1:9" ht="12.75">
      <c r="A26" s="86">
        <v>18</v>
      </c>
      <c r="B26" s="82" t="s">
        <v>95</v>
      </c>
      <c r="C26" s="41" t="s">
        <v>19</v>
      </c>
      <c r="D26" s="95">
        <v>5</v>
      </c>
      <c r="E26" s="95"/>
      <c r="F26" s="82"/>
      <c r="G26" s="41"/>
      <c r="H26" s="86"/>
      <c r="I26" s="86"/>
    </row>
    <row r="27" spans="1:9" ht="12.75">
      <c r="A27" s="86">
        <v>19</v>
      </c>
      <c r="B27" s="82" t="s">
        <v>96</v>
      </c>
      <c r="C27" s="41" t="s">
        <v>19</v>
      </c>
      <c r="D27" s="95">
        <v>5</v>
      </c>
      <c r="E27" s="95"/>
      <c r="F27" s="82"/>
      <c r="G27" s="41"/>
      <c r="H27" s="86"/>
      <c r="I27" s="86"/>
    </row>
    <row r="28" spans="1:9" ht="24">
      <c r="A28" s="86">
        <v>20</v>
      </c>
      <c r="B28" s="82" t="s">
        <v>97</v>
      </c>
      <c r="C28" s="41" t="s">
        <v>19</v>
      </c>
      <c r="D28" s="95">
        <v>10</v>
      </c>
      <c r="E28" s="96"/>
      <c r="F28" s="82"/>
      <c r="G28" s="41"/>
      <c r="H28" s="86" t="s">
        <v>54</v>
      </c>
      <c r="I28" s="86" t="s">
        <v>54</v>
      </c>
    </row>
    <row r="29" spans="1:9" ht="12.75">
      <c r="A29" s="86">
        <v>21</v>
      </c>
      <c r="B29" s="82" t="s">
        <v>249</v>
      </c>
      <c r="C29" s="41" t="s">
        <v>59</v>
      </c>
      <c r="D29" s="95">
        <v>24</v>
      </c>
      <c r="E29" s="96"/>
      <c r="F29" s="82"/>
      <c r="G29" s="97" t="s">
        <v>54</v>
      </c>
      <c r="H29" s="86"/>
      <c r="I29" s="86"/>
    </row>
    <row r="30" spans="1:9" ht="24">
      <c r="A30" s="86">
        <v>22</v>
      </c>
      <c r="B30" s="82" t="s">
        <v>217</v>
      </c>
      <c r="C30" s="41" t="s">
        <v>59</v>
      </c>
      <c r="D30" s="95">
        <v>24</v>
      </c>
      <c r="E30" s="96"/>
      <c r="F30" s="82"/>
      <c r="G30" s="97" t="s">
        <v>54</v>
      </c>
      <c r="H30" s="86"/>
      <c r="I30" s="86"/>
    </row>
    <row r="31" spans="1:9" ht="15.75" customHeight="1">
      <c r="A31" s="147" t="s">
        <v>98</v>
      </c>
      <c r="B31" s="147"/>
      <c r="C31" s="147"/>
      <c r="D31" s="147"/>
      <c r="E31" s="147"/>
      <c r="F31" s="98"/>
      <c r="G31" s="99"/>
      <c r="H31" s="100"/>
      <c r="I31" s="100"/>
    </row>
    <row r="32" spans="1:9" ht="12.75">
      <c r="A32" s="101"/>
      <c r="B32" s="102"/>
      <c r="C32" s="102"/>
      <c r="D32" s="102"/>
      <c r="E32" s="102"/>
      <c r="F32" s="103"/>
      <c r="G32" s="103"/>
      <c r="H32" s="87"/>
      <c r="I32" s="87"/>
    </row>
    <row r="33" spans="1:9" ht="12.75">
      <c r="A33" s="148" t="s">
        <v>99</v>
      </c>
      <c r="B33" s="148"/>
      <c r="C33" s="148"/>
      <c r="D33" s="148"/>
      <c r="E33" s="148"/>
      <c r="F33" s="148"/>
      <c r="G33" s="148"/>
      <c r="H33" s="87"/>
      <c r="I33" s="87"/>
    </row>
    <row r="34" spans="1:9" ht="30" customHeight="1">
      <c r="A34" s="149" t="s">
        <v>100</v>
      </c>
      <c r="B34" s="149"/>
      <c r="C34" s="149"/>
      <c r="D34" s="149"/>
      <c r="E34" s="149"/>
      <c r="F34" s="149"/>
      <c r="G34" s="149"/>
      <c r="H34" s="87"/>
      <c r="I34" s="87"/>
    </row>
    <row r="35" spans="1:9" ht="37.5" customHeight="1">
      <c r="A35" s="150" t="s">
        <v>101</v>
      </c>
      <c r="B35" s="150"/>
      <c r="C35" s="150"/>
      <c r="D35" s="150"/>
      <c r="E35" s="150"/>
      <c r="F35" s="150"/>
      <c r="G35" s="150"/>
      <c r="H35" s="87"/>
      <c r="I35" s="87"/>
    </row>
    <row r="36" spans="1:9" ht="30.75" customHeight="1">
      <c r="A36" s="151" t="s">
        <v>102</v>
      </c>
      <c r="B36" s="151"/>
      <c r="C36" s="151"/>
      <c r="D36" s="151"/>
      <c r="E36" s="151"/>
      <c r="F36" s="151"/>
      <c r="G36" s="151"/>
      <c r="H36" s="87"/>
      <c r="I36" s="87"/>
    </row>
    <row r="37" spans="1:12" ht="39" customHeight="1">
      <c r="A37" s="145" t="s">
        <v>103</v>
      </c>
      <c r="B37" s="145"/>
      <c r="C37" s="145"/>
      <c r="D37" s="145"/>
      <c r="E37" s="145"/>
      <c r="F37" s="145"/>
      <c r="G37" s="145"/>
      <c r="H37" s="87"/>
      <c r="I37" s="87"/>
      <c r="L37" s="84"/>
    </row>
    <row r="38" spans="1:9" ht="39" customHeight="1">
      <c r="A38" s="145" t="s">
        <v>104</v>
      </c>
      <c r="B38" s="145"/>
      <c r="C38" s="145"/>
      <c r="D38" s="145"/>
      <c r="E38" s="145"/>
      <c r="F38" s="145"/>
      <c r="G38" s="145"/>
      <c r="H38" s="87"/>
      <c r="I38" s="87"/>
    </row>
    <row r="39" spans="1:9" ht="35.25" customHeight="1">
      <c r="A39" s="146" t="s">
        <v>105</v>
      </c>
      <c r="B39" s="146"/>
      <c r="C39" s="146"/>
      <c r="D39" s="146"/>
      <c r="E39" s="146"/>
      <c r="F39" s="146"/>
      <c r="G39" s="146"/>
      <c r="H39" s="88"/>
      <c r="I39" s="88"/>
    </row>
    <row r="40" spans="1:9" ht="37.5" customHeight="1">
      <c r="A40" s="146" t="s">
        <v>106</v>
      </c>
      <c r="B40" s="146"/>
      <c r="C40" s="146"/>
      <c r="D40" s="146"/>
      <c r="E40" s="146"/>
      <c r="F40" s="146"/>
      <c r="G40" s="146"/>
      <c r="H40" s="88"/>
      <c r="I40" s="88"/>
    </row>
    <row r="41" spans="1:9" ht="32.25" customHeight="1">
      <c r="A41" s="146" t="s">
        <v>107</v>
      </c>
      <c r="B41" s="146"/>
      <c r="C41" s="146"/>
      <c r="D41" s="146"/>
      <c r="E41" s="146"/>
      <c r="F41" s="146"/>
      <c r="G41" s="146"/>
      <c r="H41" s="88"/>
      <c r="I41" s="88"/>
    </row>
    <row r="42" spans="1:9" ht="40.5" customHeight="1">
      <c r="A42" s="146" t="s">
        <v>248</v>
      </c>
      <c r="B42" s="146"/>
      <c r="C42" s="146"/>
      <c r="D42" s="146"/>
      <c r="E42" s="146"/>
      <c r="F42" s="146"/>
      <c r="G42" s="146"/>
      <c r="H42" s="88"/>
      <c r="I42" s="88"/>
    </row>
    <row r="43" spans="1:9" ht="41.25" customHeight="1">
      <c r="A43" s="146" t="s">
        <v>108</v>
      </c>
      <c r="B43" s="146"/>
      <c r="C43" s="146"/>
      <c r="D43" s="146"/>
      <c r="E43" s="146"/>
      <c r="F43" s="146"/>
      <c r="G43" s="146"/>
      <c r="H43" s="88"/>
      <c r="I43" s="88"/>
    </row>
    <row r="44" spans="1:9" ht="12.75">
      <c r="A44" s="152" t="s">
        <v>109</v>
      </c>
      <c r="B44" s="152"/>
      <c r="C44" s="152"/>
      <c r="D44" s="152"/>
      <c r="E44" s="152"/>
      <c r="F44" s="152"/>
      <c r="G44" s="152"/>
      <c r="H44" s="88"/>
      <c r="I44" s="88"/>
    </row>
    <row r="45" spans="1:9" ht="39" customHeight="1">
      <c r="A45" s="153" t="s">
        <v>110</v>
      </c>
      <c r="B45" s="153"/>
      <c r="C45" s="153"/>
      <c r="D45" s="153"/>
      <c r="E45" s="153"/>
      <c r="F45" s="153"/>
      <c r="G45" s="153"/>
      <c r="H45" s="88"/>
      <c r="I45" s="88"/>
    </row>
    <row r="46" spans="1:9" ht="39.75" customHeight="1">
      <c r="A46" s="153" t="s">
        <v>111</v>
      </c>
      <c r="B46" s="153"/>
      <c r="C46" s="153"/>
      <c r="D46" s="153"/>
      <c r="E46" s="153"/>
      <c r="F46" s="153"/>
      <c r="G46" s="153"/>
      <c r="H46" s="88"/>
      <c r="I46" s="88"/>
    </row>
    <row r="47" spans="1:9" ht="32.25" customHeight="1">
      <c r="A47" s="154" t="s">
        <v>112</v>
      </c>
      <c r="B47" s="154"/>
      <c r="C47" s="154"/>
      <c r="D47" s="154"/>
      <c r="E47" s="154"/>
      <c r="F47" s="154"/>
      <c r="G47" s="154"/>
      <c r="H47" s="88"/>
      <c r="I47" s="88"/>
    </row>
    <row r="48" spans="1:9" ht="112.5" customHeight="1">
      <c r="A48" s="155" t="s">
        <v>113</v>
      </c>
      <c r="B48" s="155"/>
      <c r="C48" s="155"/>
      <c r="D48" s="155"/>
      <c r="E48" s="155"/>
      <c r="F48" s="155"/>
      <c r="G48" s="155"/>
      <c r="H48" s="88"/>
      <c r="I48" s="88"/>
    </row>
  </sheetData>
  <sheetProtection/>
  <mergeCells count="17">
    <mergeCell ref="A37:G37"/>
    <mergeCell ref="A44:G44"/>
    <mergeCell ref="A45:G45"/>
    <mergeCell ref="A46:G46"/>
    <mergeCell ref="A47:G47"/>
    <mergeCell ref="A48:G48"/>
    <mergeCell ref="A43:G43"/>
    <mergeCell ref="A38:G38"/>
    <mergeCell ref="A39:G39"/>
    <mergeCell ref="A40:G40"/>
    <mergeCell ref="A41:G41"/>
    <mergeCell ref="A42:G42"/>
    <mergeCell ref="A31:E31"/>
    <mergeCell ref="A33:G33"/>
    <mergeCell ref="A34:G34"/>
    <mergeCell ref="A35:G35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55">
      <selection activeCell="J16" sqref="J16"/>
    </sheetView>
  </sheetViews>
  <sheetFormatPr defaultColWidth="9.140625" defaultRowHeight="12.75"/>
  <cols>
    <col min="2" max="2" width="30.00390625" style="0" customWidth="1"/>
    <col min="3" max="3" width="12.28125" style="0" customWidth="1"/>
    <col min="5" max="5" width="16.8515625" style="0" customWidth="1"/>
    <col min="6" max="6" width="13.00390625" style="0" customWidth="1"/>
  </cols>
  <sheetData>
    <row r="1" ht="25.5" customHeight="1">
      <c r="A1" s="85" t="s">
        <v>218</v>
      </c>
    </row>
    <row r="2" spans="1:8" ht="12.75">
      <c r="A2" s="156" t="s">
        <v>252</v>
      </c>
      <c r="B2" s="157"/>
      <c r="C2" s="157"/>
      <c r="D2" s="157"/>
      <c r="E2" s="157"/>
      <c r="F2" s="157"/>
      <c r="G2" s="157"/>
      <c r="H2" s="158"/>
    </row>
    <row r="3" spans="1:8" ht="54" customHeight="1">
      <c r="A3" s="169" t="s">
        <v>250</v>
      </c>
      <c r="B3" s="169"/>
      <c r="C3" s="169"/>
      <c r="D3" s="169"/>
      <c r="E3" s="169"/>
      <c r="F3" s="169"/>
      <c r="G3" s="169"/>
      <c r="H3" s="169"/>
    </row>
    <row r="4" spans="1:8" ht="12.75">
      <c r="A4" s="170" t="s">
        <v>73</v>
      </c>
      <c r="B4" s="171"/>
      <c r="C4" s="171"/>
      <c r="D4" s="171"/>
      <c r="E4" s="171"/>
      <c r="F4" s="171"/>
      <c r="G4" s="171"/>
      <c r="H4" s="172"/>
    </row>
    <row r="5" spans="1:8" ht="12.75">
      <c r="A5" s="173" t="s">
        <v>216</v>
      </c>
      <c r="B5" s="173"/>
      <c r="C5" s="173"/>
      <c r="D5" s="173"/>
      <c r="E5" s="173"/>
      <c r="F5" s="173"/>
      <c r="G5" s="173"/>
      <c r="H5" s="173"/>
    </row>
    <row r="6" spans="1:8" ht="24">
      <c r="A6" s="111" t="s">
        <v>3</v>
      </c>
      <c r="B6" s="111" t="s">
        <v>247</v>
      </c>
      <c r="C6" s="112" t="s">
        <v>254</v>
      </c>
      <c r="D6" s="112" t="s">
        <v>75</v>
      </c>
      <c r="E6" s="112" t="s">
        <v>48</v>
      </c>
      <c r="F6" s="112" t="s">
        <v>49</v>
      </c>
      <c r="G6" s="112" t="s">
        <v>50</v>
      </c>
      <c r="H6" s="113" t="s">
        <v>114</v>
      </c>
    </row>
    <row r="7" spans="1:8" ht="18.75" customHeight="1">
      <c r="A7" s="114" t="s">
        <v>219</v>
      </c>
      <c r="B7" s="109" t="s">
        <v>116</v>
      </c>
      <c r="C7" s="115" t="s">
        <v>19</v>
      </c>
      <c r="D7" s="115">
        <v>168</v>
      </c>
      <c r="E7" s="116"/>
      <c r="F7" s="116"/>
      <c r="G7" s="115"/>
      <c r="H7" s="115"/>
    </row>
    <row r="8" spans="1:8" ht="15.75" customHeight="1">
      <c r="A8" s="114" t="s">
        <v>220</v>
      </c>
      <c r="B8" s="109" t="s">
        <v>118</v>
      </c>
      <c r="C8" s="115" t="s">
        <v>19</v>
      </c>
      <c r="D8" s="115">
        <v>168</v>
      </c>
      <c r="E8" s="116"/>
      <c r="F8" s="116"/>
      <c r="G8" s="115"/>
      <c r="H8" s="115"/>
    </row>
    <row r="9" spans="1:8" ht="26.25" customHeight="1">
      <c r="A9" s="114" t="s">
        <v>221</v>
      </c>
      <c r="B9" s="117" t="s">
        <v>120</v>
      </c>
      <c r="C9" s="115" t="s">
        <v>19</v>
      </c>
      <c r="D9" s="118">
        <v>168</v>
      </c>
      <c r="E9" s="116"/>
      <c r="F9" s="116"/>
      <c r="G9" s="115"/>
      <c r="H9" s="115"/>
    </row>
    <row r="10" spans="1:8" ht="15.75" customHeight="1">
      <c r="A10" s="114" t="s">
        <v>222</v>
      </c>
      <c r="B10" s="109" t="s">
        <v>122</v>
      </c>
      <c r="C10" s="115" t="s">
        <v>19</v>
      </c>
      <c r="D10" s="115">
        <v>128</v>
      </c>
      <c r="E10" s="116"/>
      <c r="F10" s="116"/>
      <c r="G10" s="115"/>
      <c r="H10" s="115"/>
    </row>
    <row r="11" spans="1:8" ht="15.75" customHeight="1">
      <c r="A11" s="114" t="s">
        <v>223</v>
      </c>
      <c r="B11" s="109" t="s">
        <v>124</v>
      </c>
      <c r="C11" s="115" t="s">
        <v>19</v>
      </c>
      <c r="D11" s="115">
        <v>24</v>
      </c>
      <c r="E11" s="116"/>
      <c r="F11" s="116"/>
      <c r="G11" s="115"/>
      <c r="H11" s="115"/>
    </row>
    <row r="12" spans="1:8" ht="12.75">
      <c r="A12" s="114" t="s">
        <v>224</v>
      </c>
      <c r="B12" s="117" t="s">
        <v>126</v>
      </c>
      <c r="C12" s="115" t="s">
        <v>19</v>
      </c>
      <c r="D12" s="118">
        <v>144</v>
      </c>
      <c r="E12" s="116"/>
      <c r="F12" s="116"/>
      <c r="G12" s="115"/>
      <c r="H12" s="115"/>
    </row>
    <row r="13" spans="1:8" ht="12.75">
      <c r="A13" s="114" t="s">
        <v>225</v>
      </c>
      <c r="B13" s="117" t="s">
        <v>128</v>
      </c>
      <c r="C13" s="115" t="s">
        <v>19</v>
      </c>
      <c r="D13" s="118">
        <v>24</v>
      </c>
      <c r="E13" s="116"/>
      <c r="F13" s="116"/>
      <c r="G13" s="115"/>
      <c r="H13" s="115"/>
    </row>
    <row r="14" spans="1:8" ht="12.75">
      <c r="A14" s="114" t="s">
        <v>226</v>
      </c>
      <c r="B14" s="109" t="s">
        <v>130</v>
      </c>
      <c r="C14" s="115" t="s">
        <v>19</v>
      </c>
      <c r="D14" s="115">
        <v>240</v>
      </c>
      <c r="E14" s="116"/>
      <c r="F14" s="116"/>
      <c r="G14" s="115"/>
      <c r="H14" s="115"/>
    </row>
    <row r="15" spans="1:8" ht="12.75">
      <c r="A15" s="114" t="s">
        <v>227</v>
      </c>
      <c r="B15" s="109" t="s">
        <v>131</v>
      </c>
      <c r="C15" s="115" t="s">
        <v>19</v>
      </c>
      <c r="D15" s="115">
        <v>24</v>
      </c>
      <c r="E15" s="116"/>
      <c r="F15" s="116"/>
      <c r="G15" s="115"/>
      <c r="H15" s="115"/>
    </row>
    <row r="16" spans="1:8" ht="18" customHeight="1">
      <c r="A16" s="114" t="s">
        <v>132</v>
      </c>
      <c r="B16" s="109" t="s">
        <v>133</v>
      </c>
      <c r="C16" s="115" t="s">
        <v>19</v>
      </c>
      <c r="D16" s="115">
        <v>168</v>
      </c>
      <c r="E16" s="116"/>
      <c r="F16" s="116"/>
      <c r="G16" s="115"/>
      <c r="H16" s="115"/>
    </row>
    <row r="17" spans="1:8" ht="19.5" customHeight="1">
      <c r="A17" s="114" t="s">
        <v>228</v>
      </c>
      <c r="B17" s="109" t="s">
        <v>134</v>
      </c>
      <c r="C17" s="115" t="s">
        <v>19</v>
      </c>
      <c r="D17" s="115">
        <v>168</v>
      </c>
      <c r="E17" s="116"/>
      <c r="F17" s="116"/>
      <c r="G17" s="115"/>
      <c r="H17" s="115"/>
    </row>
    <row r="18" spans="1:8" ht="20.25" customHeight="1">
      <c r="A18" s="114" t="s">
        <v>229</v>
      </c>
      <c r="B18" s="109" t="s">
        <v>135</v>
      </c>
      <c r="C18" s="115" t="s">
        <v>19</v>
      </c>
      <c r="D18" s="115">
        <v>24</v>
      </c>
      <c r="E18" s="116"/>
      <c r="F18" s="116"/>
      <c r="G18" s="115"/>
      <c r="H18" s="115"/>
    </row>
    <row r="19" spans="1:8" ht="16.5" customHeight="1">
      <c r="A19" s="114" t="s">
        <v>230</v>
      </c>
      <c r="B19" s="109" t="s">
        <v>136</v>
      </c>
      <c r="C19" s="115" t="s">
        <v>19</v>
      </c>
      <c r="D19" s="115">
        <v>24</v>
      </c>
      <c r="E19" s="116"/>
      <c r="F19" s="116"/>
      <c r="G19" s="115"/>
      <c r="H19" s="115"/>
    </row>
    <row r="20" spans="1:8" ht="21" customHeight="1">
      <c r="A20" s="114" t="s">
        <v>231</v>
      </c>
      <c r="B20" s="109" t="s">
        <v>137</v>
      </c>
      <c r="C20" s="115" t="s">
        <v>19</v>
      </c>
      <c r="D20" s="115">
        <v>60</v>
      </c>
      <c r="E20" s="116"/>
      <c r="F20" s="116"/>
      <c r="G20" s="115"/>
      <c r="H20" s="115"/>
    </row>
    <row r="21" spans="1:8" ht="21.75" customHeight="1">
      <c r="A21" s="114" t="s">
        <v>232</v>
      </c>
      <c r="B21" s="109" t="s">
        <v>138</v>
      </c>
      <c r="C21" s="115" t="s">
        <v>19</v>
      </c>
      <c r="D21" s="115">
        <v>240</v>
      </c>
      <c r="E21" s="116"/>
      <c r="F21" s="116"/>
      <c r="G21" s="115"/>
      <c r="H21" s="115"/>
    </row>
    <row r="22" spans="1:8" ht="31.5" customHeight="1">
      <c r="A22" s="114" t="s">
        <v>233</v>
      </c>
      <c r="B22" s="109" t="s">
        <v>139</v>
      </c>
      <c r="C22" s="115" t="s">
        <v>38</v>
      </c>
      <c r="D22" s="115">
        <v>10</v>
      </c>
      <c r="E22" s="116"/>
      <c r="F22" s="116"/>
      <c r="G22" s="115"/>
      <c r="H22" s="115"/>
    </row>
    <row r="23" spans="1:8" ht="30.75" customHeight="1">
      <c r="A23" s="114" t="s">
        <v>234</v>
      </c>
      <c r="B23" s="109" t="s">
        <v>140</v>
      </c>
      <c r="C23" s="115" t="s">
        <v>38</v>
      </c>
      <c r="D23" s="115">
        <v>10</v>
      </c>
      <c r="E23" s="116"/>
      <c r="F23" s="116"/>
      <c r="G23" s="115"/>
      <c r="H23" s="115"/>
    </row>
    <row r="24" spans="1:8" ht="27.75" customHeight="1">
      <c r="A24" s="114" t="s">
        <v>235</v>
      </c>
      <c r="B24" s="109" t="s">
        <v>141</v>
      </c>
      <c r="C24" s="115" t="s">
        <v>38</v>
      </c>
      <c r="D24" s="115">
        <v>10</v>
      </c>
      <c r="E24" s="116"/>
      <c r="F24" s="116"/>
      <c r="G24" s="115"/>
      <c r="H24" s="115"/>
    </row>
    <row r="25" spans="1:8" ht="29.25" customHeight="1">
      <c r="A25" s="114" t="s">
        <v>243</v>
      </c>
      <c r="B25" s="109" t="s">
        <v>251</v>
      </c>
      <c r="C25" s="115" t="s">
        <v>38</v>
      </c>
      <c r="D25" s="115">
        <v>2</v>
      </c>
      <c r="E25" s="116"/>
      <c r="F25" s="116"/>
      <c r="G25" s="115"/>
      <c r="H25" s="115"/>
    </row>
    <row r="26" spans="1:8" ht="12.75">
      <c r="A26" s="174" t="s">
        <v>98</v>
      </c>
      <c r="B26" s="174"/>
      <c r="C26" s="174"/>
      <c r="D26" s="174"/>
      <c r="E26" s="174"/>
      <c r="F26" s="119"/>
      <c r="G26" s="120"/>
      <c r="H26" s="115"/>
    </row>
    <row r="27" spans="1:8" ht="12.75">
      <c r="A27" s="106"/>
      <c r="B27" s="106"/>
      <c r="C27" s="106"/>
      <c r="D27" s="106"/>
      <c r="E27" s="106"/>
      <c r="F27" s="105"/>
      <c r="G27" s="104"/>
      <c r="H27" s="102"/>
    </row>
    <row r="28" spans="1:8" ht="12.75">
      <c r="A28" s="181" t="s">
        <v>236</v>
      </c>
      <c r="B28" s="182"/>
      <c r="C28" s="182"/>
      <c r="D28" s="182"/>
      <c r="E28" s="182"/>
      <c r="F28" s="182"/>
      <c r="G28" s="182"/>
      <c r="H28" s="183"/>
    </row>
    <row r="29" spans="1:8" ht="36">
      <c r="A29" s="112" t="s">
        <v>142</v>
      </c>
      <c r="B29" s="112" t="s">
        <v>143</v>
      </c>
      <c r="C29" s="112" t="s">
        <v>144</v>
      </c>
      <c r="D29" s="112" t="s">
        <v>6</v>
      </c>
      <c r="E29" s="112" t="s">
        <v>145</v>
      </c>
      <c r="F29" s="69" t="s">
        <v>146</v>
      </c>
      <c r="G29" s="112" t="s">
        <v>77</v>
      </c>
      <c r="H29" s="112" t="s">
        <v>78</v>
      </c>
    </row>
    <row r="30" spans="1:8" ht="32.25" customHeight="1">
      <c r="A30" s="41">
        <v>1</v>
      </c>
      <c r="B30" s="107" t="s">
        <v>147</v>
      </c>
      <c r="C30" s="41" t="s">
        <v>148</v>
      </c>
      <c r="D30" s="41">
        <v>24</v>
      </c>
      <c r="E30" s="121"/>
      <c r="F30" s="122"/>
      <c r="G30" s="123"/>
      <c r="H30" s="124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7" ht="24">
      <c r="A32" s="125"/>
      <c r="B32" s="125" t="s">
        <v>149</v>
      </c>
      <c r="C32" s="125" t="s">
        <v>49</v>
      </c>
      <c r="D32" s="39"/>
      <c r="E32" s="39"/>
      <c r="F32" s="39"/>
      <c r="G32" s="39"/>
    </row>
    <row r="33" spans="1:7" ht="18.75" customHeight="1">
      <c r="A33" s="110">
        <v>1</v>
      </c>
      <c r="B33" s="108" t="s">
        <v>237</v>
      </c>
      <c r="C33" s="126"/>
      <c r="D33" s="39"/>
      <c r="E33" s="39"/>
      <c r="F33" s="39"/>
      <c r="G33" s="39"/>
    </row>
    <row r="34" spans="1:7" ht="24">
      <c r="A34" s="110">
        <v>2</v>
      </c>
      <c r="B34" s="127" t="s">
        <v>238</v>
      </c>
      <c r="C34" s="126"/>
      <c r="D34" s="39"/>
      <c r="E34" s="39"/>
      <c r="F34" s="39"/>
      <c r="G34" s="39"/>
    </row>
    <row r="35" spans="1:7" ht="21" customHeight="1">
      <c r="A35" s="159" t="s">
        <v>150</v>
      </c>
      <c r="B35" s="160"/>
      <c r="C35" s="128"/>
      <c r="D35" s="39"/>
      <c r="E35" s="39"/>
      <c r="F35" s="39"/>
      <c r="G35" s="39"/>
    </row>
    <row r="36" spans="1:8" ht="12.75">
      <c r="A36" s="39"/>
      <c r="B36" s="39"/>
      <c r="C36" s="129"/>
      <c r="D36" s="129"/>
      <c r="E36" s="39"/>
      <c r="F36" s="39"/>
      <c r="G36" s="39"/>
      <c r="H36" s="39"/>
    </row>
    <row r="37" spans="1:8" ht="12.75">
      <c r="A37" s="164" t="s">
        <v>151</v>
      </c>
      <c r="B37" s="164"/>
      <c r="C37" s="164"/>
      <c r="D37" s="164"/>
      <c r="E37" s="164"/>
      <c r="F37" s="164"/>
      <c r="G37" s="164"/>
      <c r="H37" s="18"/>
    </row>
    <row r="38" spans="1:8" ht="51" customHeight="1">
      <c r="A38" s="175" t="s">
        <v>152</v>
      </c>
      <c r="B38" s="176"/>
      <c r="C38" s="176"/>
      <c r="D38" s="176"/>
      <c r="E38" s="176"/>
      <c r="F38" s="176"/>
      <c r="G38" s="177"/>
      <c r="H38" s="18"/>
    </row>
    <row r="39" spans="1:8" ht="48.75" customHeight="1">
      <c r="A39" s="146" t="s">
        <v>153</v>
      </c>
      <c r="B39" s="146"/>
      <c r="C39" s="146"/>
      <c r="D39" s="146"/>
      <c r="E39" s="146"/>
      <c r="F39" s="146"/>
      <c r="G39" s="146"/>
      <c r="H39" s="18"/>
    </row>
    <row r="40" spans="1:8" ht="39.75" customHeight="1">
      <c r="A40" s="146" t="s">
        <v>154</v>
      </c>
      <c r="B40" s="146"/>
      <c r="C40" s="146"/>
      <c r="D40" s="146"/>
      <c r="E40" s="146"/>
      <c r="F40" s="146"/>
      <c r="G40" s="146"/>
      <c r="H40" s="18"/>
    </row>
    <row r="41" spans="1:8" ht="48" customHeight="1">
      <c r="A41" s="146" t="s">
        <v>155</v>
      </c>
      <c r="B41" s="146"/>
      <c r="C41" s="146"/>
      <c r="D41" s="146"/>
      <c r="E41" s="146"/>
      <c r="F41" s="146"/>
      <c r="G41" s="146"/>
      <c r="H41" s="18"/>
    </row>
    <row r="42" spans="1:8" ht="20.25" customHeight="1">
      <c r="A42" s="149" t="s">
        <v>156</v>
      </c>
      <c r="B42" s="149"/>
      <c r="C42" s="149"/>
      <c r="D42" s="149"/>
      <c r="E42" s="149"/>
      <c r="F42" s="149"/>
      <c r="G42" s="149"/>
      <c r="H42" s="18"/>
    </row>
    <row r="43" spans="1:8" ht="23.25" customHeight="1">
      <c r="A43" s="178" t="s">
        <v>157</v>
      </c>
      <c r="B43" s="179"/>
      <c r="C43" s="179"/>
      <c r="D43" s="179"/>
      <c r="E43" s="179"/>
      <c r="F43" s="179"/>
      <c r="G43" s="180"/>
      <c r="H43" s="18"/>
    </row>
    <row r="44" spans="1:8" ht="33" customHeight="1">
      <c r="A44" s="146" t="s">
        <v>158</v>
      </c>
      <c r="B44" s="146"/>
      <c r="C44" s="146"/>
      <c r="D44" s="146"/>
      <c r="E44" s="146"/>
      <c r="F44" s="146"/>
      <c r="G44" s="146"/>
      <c r="H44" s="18"/>
    </row>
    <row r="45" spans="1:8" ht="28.5" customHeight="1">
      <c r="A45" s="167" t="s">
        <v>159</v>
      </c>
      <c r="B45" s="167"/>
      <c r="C45" s="167"/>
      <c r="D45" s="167"/>
      <c r="E45" s="167"/>
      <c r="F45" s="167"/>
      <c r="G45" s="167"/>
      <c r="H45" s="18"/>
    </row>
    <row r="46" spans="1:8" ht="58.5" customHeight="1">
      <c r="A46" s="145" t="s">
        <v>242</v>
      </c>
      <c r="B46" s="145"/>
      <c r="C46" s="145"/>
      <c r="D46" s="145"/>
      <c r="E46" s="145"/>
      <c r="F46" s="145"/>
      <c r="G46" s="145"/>
      <c r="H46" s="18"/>
    </row>
    <row r="47" spans="1:7" ht="12.75">
      <c r="A47" s="130"/>
      <c r="B47" s="130"/>
      <c r="C47" s="131"/>
      <c r="D47" s="131"/>
      <c r="E47" s="130"/>
      <c r="F47" s="130"/>
      <c r="G47" s="130"/>
    </row>
    <row r="48" spans="1:7" ht="12.75">
      <c r="A48" s="168" t="s">
        <v>160</v>
      </c>
      <c r="B48" s="168"/>
      <c r="C48" s="168"/>
      <c r="D48" s="168"/>
      <c r="E48" s="168"/>
      <c r="F48" s="168"/>
      <c r="G48" s="168"/>
    </row>
    <row r="49" spans="1:7" ht="12.75">
      <c r="A49" s="132" t="s">
        <v>115</v>
      </c>
      <c r="B49" s="150" t="s">
        <v>161</v>
      </c>
      <c r="C49" s="150"/>
      <c r="D49" s="150"/>
      <c r="E49" s="150"/>
      <c r="F49" s="150"/>
      <c r="G49" s="150"/>
    </row>
    <row r="50" spans="1:7" ht="12.75">
      <c r="A50" s="132" t="s">
        <v>117</v>
      </c>
      <c r="B50" s="150" t="s">
        <v>162</v>
      </c>
      <c r="C50" s="150"/>
      <c r="D50" s="150"/>
      <c r="E50" s="150"/>
      <c r="F50" s="150"/>
      <c r="G50" s="150"/>
    </row>
    <row r="51" spans="1:7" ht="33.75" customHeight="1">
      <c r="A51" s="132" t="s">
        <v>119</v>
      </c>
      <c r="B51" s="150" t="s">
        <v>163</v>
      </c>
      <c r="C51" s="150"/>
      <c r="D51" s="150"/>
      <c r="E51" s="150"/>
      <c r="F51" s="150"/>
      <c r="G51" s="150"/>
    </row>
    <row r="52" spans="1:7" ht="38.25" customHeight="1">
      <c r="A52" s="132" t="s">
        <v>121</v>
      </c>
      <c r="B52" s="150" t="s">
        <v>164</v>
      </c>
      <c r="C52" s="150"/>
      <c r="D52" s="150"/>
      <c r="E52" s="150"/>
      <c r="F52" s="150"/>
      <c r="G52" s="150"/>
    </row>
    <row r="53" spans="1:7" ht="44.25" customHeight="1">
      <c r="A53" s="132" t="s">
        <v>123</v>
      </c>
      <c r="B53" s="163" t="s">
        <v>165</v>
      </c>
      <c r="C53" s="163"/>
      <c r="D53" s="163"/>
      <c r="E53" s="163"/>
      <c r="F53" s="163"/>
      <c r="G53" s="163"/>
    </row>
    <row r="54" spans="1:7" ht="30.75" customHeight="1">
      <c r="A54" s="132" t="s">
        <v>125</v>
      </c>
      <c r="B54" s="150" t="s">
        <v>166</v>
      </c>
      <c r="C54" s="150"/>
      <c r="D54" s="150"/>
      <c r="E54" s="150"/>
      <c r="F54" s="150"/>
      <c r="G54" s="150"/>
    </row>
    <row r="55" spans="1:7" ht="12.75">
      <c r="A55" s="132" t="s">
        <v>127</v>
      </c>
      <c r="B55" s="150" t="s">
        <v>167</v>
      </c>
      <c r="C55" s="150"/>
      <c r="D55" s="150"/>
      <c r="E55" s="150"/>
      <c r="F55" s="150"/>
      <c r="G55" s="150"/>
    </row>
    <row r="56" spans="1:7" ht="12.75">
      <c r="A56" s="132" t="s">
        <v>129</v>
      </c>
      <c r="B56" s="162" t="s">
        <v>168</v>
      </c>
      <c r="C56" s="162"/>
      <c r="D56" s="162"/>
      <c r="E56" s="162"/>
      <c r="F56" s="162"/>
      <c r="G56" s="162"/>
    </row>
    <row r="57" spans="1:7" ht="12.75">
      <c r="A57" s="132">
        <v>9</v>
      </c>
      <c r="B57" s="162" t="s">
        <v>169</v>
      </c>
      <c r="C57" s="162"/>
      <c r="D57" s="162"/>
      <c r="E57" s="162"/>
      <c r="F57" s="162"/>
      <c r="G57" s="162"/>
    </row>
    <row r="58" spans="1:7" ht="12.75">
      <c r="A58" s="132">
        <v>10</v>
      </c>
      <c r="B58" s="162" t="s">
        <v>170</v>
      </c>
      <c r="C58" s="162"/>
      <c r="D58" s="162"/>
      <c r="E58" s="162"/>
      <c r="F58" s="162"/>
      <c r="G58" s="162"/>
    </row>
    <row r="59" spans="1:7" ht="12.75">
      <c r="A59" s="132">
        <v>11</v>
      </c>
      <c r="B59" s="162" t="s">
        <v>171</v>
      </c>
      <c r="C59" s="162"/>
      <c r="D59" s="162"/>
      <c r="E59" s="162"/>
      <c r="F59" s="162"/>
      <c r="G59" s="162"/>
    </row>
    <row r="60" spans="1:7" ht="46.5" customHeight="1">
      <c r="A60" s="132">
        <v>12</v>
      </c>
      <c r="B60" s="163" t="s">
        <v>172</v>
      </c>
      <c r="C60" s="163"/>
      <c r="D60" s="163"/>
      <c r="E60" s="163"/>
      <c r="F60" s="163"/>
      <c r="G60" s="163"/>
    </row>
    <row r="61" spans="1:7" ht="12.75">
      <c r="A61" s="130"/>
      <c r="B61" s="130"/>
      <c r="C61" s="130"/>
      <c r="D61" s="130"/>
      <c r="E61" s="130"/>
      <c r="F61" s="130"/>
      <c r="G61" s="130"/>
    </row>
    <row r="62" spans="1:7" ht="12.75">
      <c r="A62" s="130"/>
      <c r="B62" s="130"/>
      <c r="C62" s="130"/>
      <c r="D62" s="130"/>
      <c r="E62" s="130"/>
      <c r="F62" s="130"/>
      <c r="G62" s="130"/>
    </row>
    <row r="63" spans="1:7" ht="12.75">
      <c r="A63" s="164" t="s">
        <v>173</v>
      </c>
      <c r="B63" s="164"/>
      <c r="C63" s="164"/>
      <c r="D63" s="164"/>
      <c r="E63" s="164"/>
      <c r="F63" s="164"/>
      <c r="G63" s="164"/>
    </row>
    <row r="64" spans="1:7" ht="12.75">
      <c r="A64" s="165" t="s">
        <v>174</v>
      </c>
      <c r="B64" s="165"/>
      <c r="C64" s="165"/>
      <c r="D64" s="165"/>
      <c r="E64" s="165"/>
      <c r="F64" s="165"/>
      <c r="G64" s="165"/>
    </row>
    <row r="65" spans="1:7" ht="24" customHeight="1">
      <c r="A65" s="163" t="s">
        <v>175</v>
      </c>
      <c r="B65" s="163"/>
      <c r="C65" s="163"/>
      <c r="D65" s="163"/>
      <c r="E65" s="163"/>
      <c r="F65" s="163"/>
      <c r="G65" s="163"/>
    </row>
    <row r="66" spans="1:7" ht="25.5" customHeight="1">
      <c r="A66" s="161" t="s">
        <v>176</v>
      </c>
      <c r="B66" s="161"/>
      <c r="C66" s="161"/>
      <c r="D66" s="161"/>
      <c r="E66" s="161"/>
      <c r="F66" s="161"/>
      <c r="G66" s="161"/>
    </row>
    <row r="67" spans="1:7" ht="25.5" customHeight="1">
      <c r="A67" s="161" t="s">
        <v>177</v>
      </c>
      <c r="B67" s="161"/>
      <c r="C67" s="161"/>
      <c r="D67" s="161"/>
      <c r="E67" s="161"/>
      <c r="F67" s="161"/>
      <c r="G67" s="161"/>
    </row>
    <row r="68" spans="1:7" ht="22.5" customHeight="1">
      <c r="A68" s="163" t="s">
        <v>178</v>
      </c>
      <c r="B68" s="163"/>
      <c r="C68" s="163"/>
      <c r="D68" s="163"/>
      <c r="E68" s="163"/>
      <c r="F68" s="163"/>
      <c r="G68" s="163"/>
    </row>
    <row r="69" spans="1:7" ht="23.25" customHeight="1">
      <c r="A69" s="161" t="s">
        <v>179</v>
      </c>
      <c r="B69" s="161"/>
      <c r="C69" s="161"/>
      <c r="D69" s="161"/>
      <c r="E69" s="161"/>
      <c r="F69" s="161"/>
      <c r="G69" s="161"/>
    </row>
    <row r="70" spans="1:7" ht="12.75">
      <c r="A70" s="166" t="s">
        <v>180</v>
      </c>
      <c r="B70" s="166"/>
      <c r="C70" s="166"/>
      <c r="D70" s="166"/>
      <c r="E70" s="166"/>
      <c r="F70" s="166"/>
      <c r="G70" s="166"/>
    </row>
    <row r="71" spans="1:7" ht="27" customHeight="1">
      <c r="A71" s="161" t="s">
        <v>181</v>
      </c>
      <c r="B71" s="161"/>
      <c r="C71" s="161"/>
      <c r="D71" s="161"/>
      <c r="E71" s="161"/>
      <c r="F71" s="161"/>
      <c r="G71" s="161"/>
    </row>
    <row r="72" spans="1:7" ht="23.25" customHeight="1">
      <c r="A72" s="146" t="s">
        <v>182</v>
      </c>
      <c r="B72" s="146"/>
      <c r="C72" s="146"/>
      <c r="D72" s="146"/>
      <c r="E72" s="146"/>
      <c r="F72" s="146"/>
      <c r="G72" s="146"/>
    </row>
    <row r="73" spans="1:7" ht="27" customHeight="1">
      <c r="A73" s="146" t="s">
        <v>183</v>
      </c>
      <c r="B73" s="146"/>
      <c r="C73" s="146"/>
      <c r="D73" s="146"/>
      <c r="E73" s="146"/>
      <c r="F73" s="146"/>
      <c r="G73" s="146"/>
    </row>
    <row r="74" spans="1:8" ht="32.25" customHeight="1">
      <c r="A74" s="161" t="s">
        <v>184</v>
      </c>
      <c r="B74" s="161"/>
      <c r="C74" s="161"/>
      <c r="D74" s="161"/>
      <c r="E74" s="161"/>
      <c r="F74" s="161"/>
      <c r="G74" s="161"/>
      <c r="H74" s="18"/>
    </row>
    <row r="75" spans="1:8" ht="22.5" customHeight="1">
      <c r="A75" s="146" t="s">
        <v>185</v>
      </c>
      <c r="B75" s="146"/>
      <c r="C75" s="146"/>
      <c r="D75" s="146"/>
      <c r="E75" s="146"/>
      <c r="F75" s="146"/>
      <c r="G75" s="146"/>
      <c r="H75" s="18"/>
    </row>
    <row r="76" spans="1:8" ht="33" customHeight="1">
      <c r="A76" s="161" t="s">
        <v>186</v>
      </c>
      <c r="B76" s="161"/>
      <c r="C76" s="161"/>
      <c r="D76" s="161"/>
      <c r="E76" s="161"/>
      <c r="F76" s="161"/>
      <c r="G76" s="161"/>
      <c r="H76" s="18"/>
    </row>
    <row r="77" spans="1:8" ht="12.75">
      <c r="A77" s="161" t="s">
        <v>187</v>
      </c>
      <c r="B77" s="161"/>
      <c r="C77" s="161"/>
      <c r="D77" s="161"/>
      <c r="E77" s="161"/>
      <c r="F77" s="161"/>
      <c r="G77" s="161"/>
      <c r="H77" s="18"/>
    </row>
    <row r="78" spans="1:8" ht="17.25" customHeight="1">
      <c r="A78" s="146" t="s">
        <v>253</v>
      </c>
      <c r="B78" s="146"/>
      <c r="C78" s="146"/>
      <c r="D78" s="146"/>
      <c r="E78" s="146"/>
      <c r="F78" s="146"/>
      <c r="G78" s="146"/>
      <c r="H78" s="18"/>
    </row>
    <row r="79" ht="12.75">
      <c r="H79" s="18"/>
    </row>
  </sheetData>
  <sheetProtection/>
  <mergeCells count="46">
    <mergeCell ref="A39:G39"/>
    <mergeCell ref="A40:G40"/>
    <mergeCell ref="A41:G41"/>
    <mergeCell ref="A42:G42"/>
    <mergeCell ref="A43:G43"/>
    <mergeCell ref="A28:H28"/>
    <mergeCell ref="A3:H3"/>
    <mergeCell ref="A4:H4"/>
    <mergeCell ref="A5:H5"/>
    <mergeCell ref="A26:E26"/>
    <mergeCell ref="A37:G37"/>
    <mergeCell ref="A38:G38"/>
    <mergeCell ref="B52:G52"/>
    <mergeCell ref="B53:G53"/>
    <mergeCell ref="B54:G54"/>
    <mergeCell ref="B55:G55"/>
    <mergeCell ref="B56:G56"/>
    <mergeCell ref="A44:G44"/>
    <mergeCell ref="A45:G45"/>
    <mergeCell ref="A46:G46"/>
    <mergeCell ref="A48:G48"/>
    <mergeCell ref="B49:G49"/>
    <mergeCell ref="B50:G50"/>
    <mergeCell ref="B51:G51"/>
    <mergeCell ref="A66:G66"/>
    <mergeCell ref="A67:G67"/>
    <mergeCell ref="A68:G68"/>
    <mergeCell ref="A69:G69"/>
    <mergeCell ref="A70:G70"/>
    <mergeCell ref="B57:G57"/>
    <mergeCell ref="B58:G58"/>
    <mergeCell ref="B59:G59"/>
    <mergeCell ref="B60:G60"/>
    <mergeCell ref="A63:G63"/>
    <mergeCell ref="A64:G64"/>
    <mergeCell ref="A65:G65"/>
    <mergeCell ref="A2:H2"/>
    <mergeCell ref="A35:B35"/>
    <mergeCell ref="A78:G78"/>
    <mergeCell ref="A72:G72"/>
    <mergeCell ref="A73:G73"/>
    <mergeCell ref="A74:G74"/>
    <mergeCell ref="A75:G75"/>
    <mergeCell ref="A76:G76"/>
    <mergeCell ref="A77:G77"/>
    <mergeCell ref="A71:G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J10" sqref="J10"/>
    </sheetView>
  </sheetViews>
  <sheetFormatPr defaultColWidth="9.140625" defaultRowHeight="12.75"/>
  <cols>
    <col min="2" max="2" width="33.57421875" style="0" customWidth="1"/>
  </cols>
  <sheetData>
    <row r="1" ht="21" customHeight="1">
      <c r="A1" s="61" t="s">
        <v>239</v>
      </c>
    </row>
    <row r="2" spans="1:10" ht="23.25" customHeight="1">
      <c r="A2" s="185" t="s">
        <v>188</v>
      </c>
      <c r="B2" s="185"/>
      <c r="C2" s="185"/>
      <c r="D2" s="185"/>
      <c r="E2" s="185"/>
      <c r="F2" s="185"/>
      <c r="G2" s="185"/>
      <c r="H2" s="186"/>
      <c r="I2" s="42"/>
      <c r="J2" s="42"/>
    </row>
    <row r="3" spans="1:10" ht="56.25">
      <c r="A3" s="43" t="s">
        <v>142</v>
      </c>
      <c r="B3" s="43" t="s">
        <v>247</v>
      </c>
      <c r="C3" s="43" t="s">
        <v>189</v>
      </c>
      <c r="D3" s="43" t="s">
        <v>6</v>
      </c>
      <c r="E3" s="43" t="s">
        <v>48</v>
      </c>
      <c r="F3" s="44" t="s">
        <v>49</v>
      </c>
      <c r="G3" s="70" t="s">
        <v>50</v>
      </c>
      <c r="H3" s="75" t="s">
        <v>240</v>
      </c>
      <c r="J3" s="42"/>
    </row>
    <row r="4" spans="1:10" ht="67.5" customHeight="1">
      <c r="A4" s="45">
        <v>1</v>
      </c>
      <c r="B4" s="46" t="s">
        <v>190</v>
      </c>
      <c r="C4" s="45" t="s">
        <v>19</v>
      </c>
      <c r="D4" s="45">
        <v>900</v>
      </c>
      <c r="E4" s="47"/>
      <c r="F4" s="47"/>
      <c r="G4" s="72"/>
      <c r="H4" s="76" t="s">
        <v>191</v>
      </c>
      <c r="J4" s="48"/>
    </row>
    <row r="5" spans="1:10" ht="84" customHeight="1">
      <c r="A5" s="45">
        <v>2</v>
      </c>
      <c r="B5" s="46" t="s">
        <v>192</v>
      </c>
      <c r="C5" s="45" t="s">
        <v>19</v>
      </c>
      <c r="D5" s="45">
        <v>30</v>
      </c>
      <c r="E5" s="47"/>
      <c r="F5" s="47"/>
      <c r="G5" s="78"/>
      <c r="H5" s="79" t="s">
        <v>191</v>
      </c>
      <c r="J5" s="48"/>
    </row>
    <row r="6" spans="1:10" ht="12.75">
      <c r="A6" s="49">
        <v>3</v>
      </c>
      <c r="B6" s="50" t="s">
        <v>193</v>
      </c>
      <c r="C6" s="49" t="s">
        <v>194</v>
      </c>
      <c r="D6" s="49">
        <v>24</v>
      </c>
      <c r="E6" s="51"/>
      <c r="F6" s="77"/>
      <c r="G6" s="80"/>
      <c r="H6" s="80"/>
      <c r="I6" s="73"/>
      <c r="J6" s="48"/>
    </row>
    <row r="7" spans="1:10" ht="14.25">
      <c r="A7" s="187" t="s">
        <v>98</v>
      </c>
      <c r="B7" s="187"/>
      <c r="C7" s="187"/>
      <c r="D7" s="187"/>
      <c r="E7" s="187"/>
      <c r="F7" s="52">
        <f>F4+F5+F6</f>
        <v>0</v>
      </c>
      <c r="G7" s="42"/>
      <c r="H7" s="42"/>
      <c r="I7" s="74"/>
      <c r="J7" s="48"/>
    </row>
    <row r="8" spans="1:10" ht="14.25">
      <c r="A8" s="42"/>
      <c r="B8" s="42"/>
      <c r="C8" s="42"/>
      <c r="D8" s="42"/>
      <c r="E8" s="42"/>
      <c r="F8" s="42"/>
      <c r="G8" s="42"/>
      <c r="H8" s="42"/>
      <c r="I8" s="74"/>
      <c r="J8" s="42"/>
    </row>
    <row r="9" spans="1:10" ht="14.25">
      <c r="A9" s="81" t="s">
        <v>142</v>
      </c>
      <c r="B9" s="188" t="s">
        <v>195</v>
      </c>
      <c r="C9" s="188"/>
      <c r="D9" s="188"/>
      <c r="E9" s="188"/>
      <c r="F9" s="188"/>
      <c r="G9" s="188"/>
      <c r="H9" s="188"/>
      <c r="I9" s="74"/>
      <c r="J9" s="42"/>
    </row>
    <row r="10" spans="1:10" ht="46.5" customHeight="1">
      <c r="A10" s="71">
        <v>1</v>
      </c>
      <c r="B10" s="184" t="s">
        <v>196</v>
      </c>
      <c r="C10" s="184"/>
      <c r="D10" s="184"/>
      <c r="E10" s="184"/>
      <c r="F10" s="184"/>
      <c r="G10" s="184"/>
      <c r="H10" s="184"/>
      <c r="I10" s="74"/>
      <c r="J10" s="42"/>
    </row>
    <row r="11" spans="1:10" ht="26.25" customHeight="1">
      <c r="A11" s="71">
        <v>2</v>
      </c>
      <c r="B11" s="189" t="s">
        <v>197</v>
      </c>
      <c r="C11" s="189"/>
      <c r="D11" s="189"/>
      <c r="E11" s="189"/>
      <c r="F11" s="189"/>
      <c r="G11" s="189"/>
      <c r="H11" s="189"/>
      <c r="I11" s="74"/>
      <c r="J11" s="42"/>
    </row>
    <row r="12" spans="1:10" ht="33" customHeight="1">
      <c r="A12" s="71">
        <v>3</v>
      </c>
      <c r="B12" s="184" t="s">
        <v>198</v>
      </c>
      <c r="C12" s="184"/>
      <c r="D12" s="184"/>
      <c r="E12" s="184"/>
      <c r="F12" s="184"/>
      <c r="G12" s="184"/>
      <c r="H12" s="184"/>
      <c r="I12" s="74"/>
      <c r="J12" s="42"/>
    </row>
    <row r="13" spans="1:10" ht="33" customHeight="1">
      <c r="A13" s="71">
        <v>4</v>
      </c>
      <c r="B13" s="184" t="s">
        <v>199</v>
      </c>
      <c r="C13" s="184"/>
      <c r="D13" s="184"/>
      <c r="E13" s="184"/>
      <c r="F13" s="184"/>
      <c r="G13" s="184"/>
      <c r="H13" s="184"/>
      <c r="I13" s="74"/>
      <c r="J13" s="42"/>
    </row>
    <row r="14" spans="1:10" ht="28.5" customHeight="1">
      <c r="A14" s="71">
        <v>5</v>
      </c>
      <c r="B14" s="184" t="s">
        <v>200</v>
      </c>
      <c r="C14" s="184"/>
      <c r="D14" s="184"/>
      <c r="E14" s="184"/>
      <c r="F14" s="184"/>
      <c r="G14" s="184"/>
      <c r="H14" s="184"/>
      <c r="I14" s="74"/>
      <c r="J14" s="42"/>
    </row>
    <row r="15" spans="1:10" ht="22.5" customHeight="1">
      <c r="A15" s="71">
        <v>6</v>
      </c>
      <c r="B15" s="184" t="s">
        <v>201</v>
      </c>
      <c r="C15" s="184"/>
      <c r="D15" s="184"/>
      <c r="E15" s="184"/>
      <c r="F15" s="184"/>
      <c r="G15" s="184"/>
      <c r="H15" s="184"/>
      <c r="I15" s="74"/>
      <c r="J15" s="42"/>
    </row>
    <row r="16" spans="1:9" ht="12.75">
      <c r="A16" s="71">
        <v>7</v>
      </c>
      <c r="B16" s="189" t="s">
        <v>202</v>
      </c>
      <c r="C16" s="189"/>
      <c r="D16" s="189"/>
      <c r="E16" s="189"/>
      <c r="F16" s="189"/>
      <c r="G16" s="189"/>
      <c r="H16" s="189"/>
      <c r="I16" s="74"/>
    </row>
    <row r="17" spans="1:9" ht="30.75" customHeight="1">
      <c r="A17" s="71">
        <v>8</v>
      </c>
      <c r="B17" s="184" t="s">
        <v>203</v>
      </c>
      <c r="C17" s="184"/>
      <c r="D17" s="184"/>
      <c r="E17" s="184"/>
      <c r="F17" s="184"/>
      <c r="G17" s="184"/>
      <c r="H17" s="184"/>
      <c r="I17" s="74"/>
    </row>
    <row r="18" spans="1:9" ht="12.75">
      <c r="A18" s="71">
        <v>9</v>
      </c>
      <c r="B18" s="189" t="s">
        <v>204</v>
      </c>
      <c r="C18" s="189"/>
      <c r="D18" s="189"/>
      <c r="E18" s="189"/>
      <c r="F18" s="189"/>
      <c r="G18" s="189"/>
      <c r="H18" s="189"/>
      <c r="I18" s="74"/>
    </row>
    <row r="19" spans="1:9" ht="12.75">
      <c r="A19" s="71">
        <v>10</v>
      </c>
      <c r="B19" s="189" t="s">
        <v>205</v>
      </c>
      <c r="C19" s="189"/>
      <c r="D19" s="189"/>
      <c r="E19" s="189"/>
      <c r="F19" s="189"/>
      <c r="G19" s="189"/>
      <c r="H19" s="189"/>
      <c r="I19" s="74"/>
    </row>
    <row r="20" spans="1:9" ht="30" customHeight="1">
      <c r="A20" s="71">
        <v>11</v>
      </c>
      <c r="B20" s="184" t="s">
        <v>206</v>
      </c>
      <c r="C20" s="184"/>
      <c r="D20" s="184"/>
      <c r="E20" s="184"/>
      <c r="F20" s="184"/>
      <c r="G20" s="184"/>
      <c r="H20" s="184"/>
      <c r="I20" s="74"/>
    </row>
    <row r="21" spans="1:9" ht="34.5" customHeight="1">
      <c r="A21" s="71">
        <v>12</v>
      </c>
      <c r="B21" s="184" t="s">
        <v>207</v>
      </c>
      <c r="C21" s="184"/>
      <c r="D21" s="184"/>
      <c r="E21" s="184"/>
      <c r="F21" s="184"/>
      <c r="G21" s="184"/>
      <c r="H21" s="184"/>
      <c r="I21" s="74"/>
    </row>
    <row r="22" spans="1:9" ht="23.25" customHeight="1">
      <c r="A22" s="71">
        <v>13</v>
      </c>
      <c r="B22" s="184" t="s">
        <v>208</v>
      </c>
      <c r="C22" s="184"/>
      <c r="D22" s="184"/>
      <c r="E22" s="184"/>
      <c r="F22" s="184"/>
      <c r="G22" s="184"/>
      <c r="H22" s="184"/>
      <c r="I22" s="74"/>
    </row>
    <row r="23" spans="1:9" ht="28.5" customHeight="1">
      <c r="A23" s="71">
        <v>14</v>
      </c>
      <c r="B23" s="184" t="s">
        <v>190</v>
      </c>
      <c r="C23" s="184"/>
      <c r="D23" s="184"/>
      <c r="E23" s="184"/>
      <c r="F23" s="184"/>
      <c r="G23" s="184"/>
      <c r="H23" s="184"/>
      <c r="I23" s="74"/>
    </row>
    <row r="24" spans="1:9" ht="33.75" customHeight="1">
      <c r="A24" s="71">
        <v>15</v>
      </c>
      <c r="B24" s="184" t="s">
        <v>192</v>
      </c>
      <c r="C24" s="184"/>
      <c r="D24" s="184"/>
      <c r="E24" s="184"/>
      <c r="F24" s="184"/>
      <c r="G24" s="184"/>
      <c r="H24" s="184"/>
      <c r="I24" s="74"/>
    </row>
  </sheetData>
  <sheetProtection/>
  <mergeCells count="18">
    <mergeCell ref="B15:H15"/>
    <mergeCell ref="B16:H16"/>
    <mergeCell ref="B24:H24"/>
    <mergeCell ref="B18:H18"/>
    <mergeCell ref="B19:H19"/>
    <mergeCell ref="B20:H20"/>
    <mergeCell ref="B21:H21"/>
    <mergeCell ref="B22:H22"/>
    <mergeCell ref="B23:H23"/>
    <mergeCell ref="B17:H17"/>
    <mergeCell ref="B12:H12"/>
    <mergeCell ref="B13:H13"/>
    <mergeCell ref="B14:H14"/>
    <mergeCell ref="A2:H2"/>
    <mergeCell ref="A7:E7"/>
    <mergeCell ref="B9:H9"/>
    <mergeCell ref="B10:H10"/>
    <mergeCell ref="B11:H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Szczurek</cp:lastModifiedBy>
  <cp:lastPrinted>2021-10-29T08:01:56Z</cp:lastPrinted>
  <dcterms:modified xsi:type="dcterms:W3CDTF">2021-10-29T08:03:09Z</dcterms:modified>
  <cp:category/>
  <cp:version/>
  <cp:contentType/>
  <cp:contentStatus/>
</cp:coreProperties>
</file>